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g\Desktop\LLT日级别回测\"/>
    </mc:Choice>
  </mc:AlternateContent>
  <bookViews>
    <workbookView xWindow="0" yWindow="0" windowWidth="20490" windowHeight="7770" activeTab="1"/>
  </bookViews>
  <sheets>
    <sheet name="LLT差分与指数记录与信号" sheetId="3" r:id="rId1"/>
    <sheet name="LLT单手-带止损" sheetId="8" r:id="rId2"/>
    <sheet name="LLT差分理论值" sheetId="6" r:id="rId3"/>
    <sheet name="alpha实盘记录" sheetId="9" r:id="rId4"/>
    <sheet name="beta实盘记录" sheetId="15" r:id="rId5"/>
    <sheet name="gamma实盘记录" sheetId="16" r:id="rId6"/>
    <sheet name="分账户汇总" sheetId="14" r:id="rId7"/>
    <sheet name="分账户情况记录" sheetId="10" r:id="rId8"/>
  </sheets>
  <externalReferences>
    <externalReference r:id="rId9"/>
  </externalReferences>
  <definedNames>
    <definedName name="solver_adj" localSheetId="1" hidden="1">'LLT单手-带止损'!$H$2,'LLT单手-带止损'!$N$2,'LLT单手-带止损'!$P$2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LLT差分与指数记录与信号!$N$2</definedName>
    <definedName name="solver_lhs1" localSheetId="1" hidden="1">'LLT单手-带止损'!$H$2</definedName>
    <definedName name="solver_lhs2" localSheetId="0" hidden="1">LLT差分与指数记录与信号!$N$2</definedName>
    <definedName name="solver_lhs2" localSheetId="1" hidden="1">'LLT单手-带止损'!$H$2</definedName>
    <definedName name="solver_lhs3" localSheetId="0" hidden="1">LLT差分与指数记录与信号!$N$2</definedName>
    <definedName name="solver_lhs3" localSheetId="1" hidden="1">'LLT单手-带止损'!$N$2</definedName>
    <definedName name="solver_lhs4" localSheetId="0" hidden="1">LLT差分与指数记录与信号!$N$2</definedName>
    <definedName name="solver_lhs4" localSheetId="1" hidden="1">'LLT单手-带止损'!$N$2</definedName>
    <definedName name="solver_lhs5" localSheetId="0" hidden="1">LLT差分与指数记录与信号!$O$2</definedName>
    <definedName name="solver_lhs5" localSheetId="1" hidden="1">'LLT单手-带止损'!$P$2</definedName>
    <definedName name="solver_lhs6" localSheetId="0" hidden="1">LLT差分与指数记录与信号!$O$2</definedName>
    <definedName name="solver_lhs6" localSheetId="1" hidden="1">'LLT单手-带止损'!$P$2</definedName>
    <definedName name="solver_lhs7" localSheetId="0" hidden="1">LLT差分与指数记录与信号!$O$2</definedName>
    <definedName name="solver_lhs7" localSheetId="1" hidden="1">'LLT单手-带止损'!$O$2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1" hidden="1">'LLT单手-带止损'!$V$1875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hs1" localSheetId="0" hidden="1">0</definedName>
    <definedName name="solver_rhs1" localSheetId="1" hidden="1">50</definedName>
    <definedName name="solver_rhs2" localSheetId="0" hidden="1">-300</definedName>
    <definedName name="solver_rhs2" localSheetId="1" hidden="1">0</definedName>
    <definedName name="solver_rhs3" localSheetId="0" hidden="1">10</definedName>
    <definedName name="solver_rhs3" localSheetId="1" hidden="1">-10</definedName>
    <definedName name="solver_rhs4" localSheetId="0" hidden="1">0</definedName>
    <definedName name="solver_rhs4" localSheetId="1" hidden="1">-100</definedName>
    <definedName name="solver_rhs5" localSheetId="0" hidden="1">LLT差分与指数记录与信号!$N$2</definedName>
    <definedName name="solver_rhs5" localSheetId="1" hidden="1">5</definedName>
    <definedName name="solver_rhs6" localSheetId="0" hidden="1">10</definedName>
    <definedName name="solver_rhs6" localSheetId="1" hidden="1">0</definedName>
    <definedName name="solver_rhs7" localSheetId="0" hidden="1">0</definedName>
    <definedName name="solver_rhs7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 calcMode="manual"/>
</workbook>
</file>

<file path=xl/calcChain.xml><?xml version="1.0" encoding="utf-8"?>
<calcChain xmlns="http://schemas.openxmlformats.org/spreadsheetml/2006/main">
  <c r="I2" i="8" l="1"/>
  <c r="V8" i="8"/>
  <c r="J32" i="14" l="1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B59" i="14"/>
  <c r="L59" i="14" s="1"/>
  <c r="C59" i="14"/>
  <c r="M59" i="14" s="1"/>
  <c r="D59" i="14"/>
  <c r="N59" i="14" s="1"/>
  <c r="J59" i="14"/>
  <c r="B60" i="14"/>
  <c r="L60" i="14" s="1"/>
  <c r="C60" i="14"/>
  <c r="M60" i="14" s="1"/>
  <c r="D60" i="14"/>
  <c r="N60" i="14" s="1"/>
  <c r="J60" i="14"/>
  <c r="B61" i="14"/>
  <c r="L61" i="14" s="1"/>
  <c r="C61" i="14"/>
  <c r="M61" i="14" s="1"/>
  <c r="D61" i="14"/>
  <c r="N61" i="14" s="1"/>
  <c r="J61" i="14"/>
  <c r="B62" i="14"/>
  <c r="L62" i="14" s="1"/>
  <c r="C62" i="14"/>
  <c r="M62" i="14" s="1"/>
  <c r="D62" i="14"/>
  <c r="N62" i="14" s="1"/>
  <c r="J62" i="14"/>
  <c r="B63" i="14"/>
  <c r="L63" i="14" s="1"/>
  <c r="C63" i="14"/>
  <c r="M63" i="14" s="1"/>
  <c r="D63" i="14"/>
  <c r="N63" i="14" s="1"/>
  <c r="J63" i="14"/>
  <c r="B64" i="14"/>
  <c r="L64" i="14" s="1"/>
  <c r="C64" i="14"/>
  <c r="M64" i="14" s="1"/>
  <c r="D64" i="14"/>
  <c r="N64" i="14" s="1"/>
  <c r="J64" i="14"/>
  <c r="B65" i="14"/>
  <c r="L65" i="14" s="1"/>
  <c r="C65" i="14"/>
  <c r="M65" i="14" s="1"/>
  <c r="D65" i="14"/>
  <c r="N65" i="14" s="1"/>
  <c r="J65" i="14"/>
  <c r="B66" i="14"/>
  <c r="L66" i="14" s="1"/>
  <c r="C66" i="14"/>
  <c r="M66" i="14" s="1"/>
  <c r="D66" i="14"/>
  <c r="N66" i="14" s="1"/>
  <c r="J66" i="14"/>
  <c r="B67" i="14"/>
  <c r="L67" i="14" s="1"/>
  <c r="C67" i="14"/>
  <c r="M67" i="14" s="1"/>
  <c r="D67" i="14"/>
  <c r="N67" i="14" s="1"/>
  <c r="J67" i="14"/>
  <c r="B68" i="14"/>
  <c r="L68" i="14" s="1"/>
  <c r="C68" i="14"/>
  <c r="M68" i="14" s="1"/>
  <c r="D68" i="14"/>
  <c r="N68" i="14" s="1"/>
  <c r="J68" i="14"/>
  <c r="B69" i="14"/>
  <c r="L69" i="14" s="1"/>
  <c r="C69" i="14"/>
  <c r="M69" i="14" s="1"/>
  <c r="D69" i="14"/>
  <c r="N69" i="14" s="1"/>
  <c r="J69" i="14"/>
  <c r="B70" i="14"/>
  <c r="L70" i="14" s="1"/>
  <c r="C70" i="14"/>
  <c r="M70" i="14" s="1"/>
  <c r="D70" i="14"/>
  <c r="N70" i="14" s="1"/>
  <c r="J70" i="14"/>
  <c r="B71" i="14"/>
  <c r="L71" i="14" s="1"/>
  <c r="C71" i="14"/>
  <c r="M71" i="14" s="1"/>
  <c r="D71" i="14"/>
  <c r="N71" i="14" s="1"/>
  <c r="J71" i="14"/>
  <c r="B72" i="14"/>
  <c r="L72" i="14" s="1"/>
  <c r="C72" i="14"/>
  <c r="M72" i="14" s="1"/>
  <c r="D72" i="14"/>
  <c r="N72" i="14" s="1"/>
  <c r="J72" i="14"/>
  <c r="B73" i="14"/>
  <c r="L73" i="14" s="1"/>
  <c r="C73" i="14"/>
  <c r="M73" i="14" s="1"/>
  <c r="D73" i="14"/>
  <c r="N73" i="14" s="1"/>
  <c r="J73" i="14"/>
  <c r="B74" i="14"/>
  <c r="L74" i="14" s="1"/>
  <c r="C74" i="14"/>
  <c r="M74" i="14" s="1"/>
  <c r="D74" i="14"/>
  <c r="N74" i="14" s="1"/>
  <c r="J74" i="14"/>
  <c r="B75" i="14"/>
  <c r="L75" i="14" s="1"/>
  <c r="C75" i="14"/>
  <c r="M75" i="14" s="1"/>
  <c r="D75" i="14"/>
  <c r="N75" i="14" s="1"/>
  <c r="J75" i="14"/>
  <c r="B76" i="14"/>
  <c r="C76" i="14"/>
  <c r="M76" i="14" s="1"/>
  <c r="D76" i="14"/>
  <c r="N76" i="14" s="1"/>
  <c r="J76" i="14"/>
  <c r="B77" i="14"/>
  <c r="L77" i="14" s="1"/>
  <c r="C77" i="14"/>
  <c r="M77" i="14" s="1"/>
  <c r="D77" i="14"/>
  <c r="N77" i="14" s="1"/>
  <c r="J77" i="14"/>
  <c r="B78" i="14"/>
  <c r="L78" i="14" s="1"/>
  <c r="C78" i="14"/>
  <c r="M78" i="14" s="1"/>
  <c r="D78" i="14"/>
  <c r="N78" i="14" s="1"/>
  <c r="J78" i="14"/>
  <c r="B79" i="14"/>
  <c r="L79" i="14" s="1"/>
  <c r="C79" i="14"/>
  <c r="M79" i="14" s="1"/>
  <c r="D79" i="14"/>
  <c r="N79" i="14" s="1"/>
  <c r="J79" i="14"/>
  <c r="B80" i="14"/>
  <c r="C80" i="14"/>
  <c r="M80" i="14" s="1"/>
  <c r="D80" i="14"/>
  <c r="N80" i="14" s="1"/>
  <c r="J80" i="14"/>
  <c r="B81" i="14"/>
  <c r="L81" i="14" s="1"/>
  <c r="C81" i="14"/>
  <c r="M81" i="14" s="1"/>
  <c r="D81" i="14"/>
  <c r="N81" i="14" s="1"/>
  <c r="J81" i="14"/>
  <c r="B82" i="14"/>
  <c r="L82" i="14" s="1"/>
  <c r="C82" i="14"/>
  <c r="M82" i="14" s="1"/>
  <c r="D82" i="14"/>
  <c r="N82" i="14" s="1"/>
  <c r="J82" i="14"/>
  <c r="B83" i="14"/>
  <c r="L83" i="14" s="1"/>
  <c r="C83" i="14"/>
  <c r="M83" i="14" s="1"/>
  <c r="D83" i="14"/>
  <c r="N83" i="14" s="1"/>
  <c r="J83" i="14"/>
  <c r="B84" i="14"/>
  <c r="L84" i="14" s="1"/>
  <c r="C84" i="14"/>
  <c r="M84" i="14" s="1"/>
  <c r="D84" i="14"/>
  <c r="N84" i="14" s="1"/>
  <c r="J84" i="14"/>
  <c r="B85" i="14"/>
  <c r="L85" i="14" s="1"/>
  <c r="C85" i="14"/>
  <c r="M85" i="14" s="1"/>
  <c r="D85" i="14"/>
  <c r="N85" i="14" s="1"/>
  <c r="J85" i="14"/>
  <c r="B86" i="14"/>
  <c r="C86" i="14"/>
  <c r="M86" i="14" s="1"/>
  <c r="D86" i="14"/>
  <c r="N86" i="14" s="1"/>
  <c r="J86" i="14"/>
  <c r="B87" i="14"/>
  <c r="L87" i="14" s="1"/>
  <c r="C87" i="14"/>
  <c r="M87" i="14" s="1"/>
  <c r="D87" i="14"/>
  <c r="N87" i="14" s="1"/>
  <c r="J87" i="14"/>
  <c r="B88" i="14"/>
  <c r="L88" i="14" s="1"/>
  <c r="C88" i="14"/>
  <c r="M88" i="14" s="1"/>
  <c r="D88" i="14"/>
  <c r="N88" i="14" s="1"/>
  <c r="J88" i="14"/>
  <c r="B89" i="14"/>
  <c r="L89" i="14" s="1"/>
  <c r="C89" i="14"/>
  <c r="M89" i="14" s="1"/>
  <c r="D89" i="14"/>
  <c r="N89" i="14" s="1"/>
  <c r="J89" i="14"/>
  <c r="B90" i="14"/>
  <c r="C90" i="14"/>
  <c r="M90" i="14" s="1"/>
  <c r="D90" i="14"/>
  <c r="N90" i="14" s="1"/>
  <c r="J90" i="14"/>
  <c r="B91" i="14"/>
  <c r="L91" i="14" s="1"/>
  <c r="C91" i="14"/>
  <c r="M91" i="14" s="1"/>
  <c r="D91" i="14"/>
  <c r="N91" i="14" s="1"/>
  <c r="J91" i="14"/>
  <c r="B92" i="14"/>
  <c r="C92" i="14"/>
  <c r="M92" i="14" s="1"/>
  <c r="D92" i="14"/>
  <c r="N92" i="14" s="1"/>
  <c r="J92" i="14"/>
  <c r="B93" i="14"/>
  <c r="L93" i="14" s="1"/>
  <c r="C93" i="14"/>
  <c r="M93" i="14" s="1"/>
  <c r="D93" i="14"/>
  <c r="N93" i="14" s="1"/>
  <c r="J93" i="14"/>
  <c r="B94" i="14"/>
  <c r="C94" i="14"/>
  <c r="M94" i="14" s="1"/>
  <c r="D94" i="14"/>
  <c r="N94" i="14" s="1"/>
  <c r="J94" i="14"/>
  <c r="B95" i="14"/>
  <c r="L95" i="14" s="1"/>
  <c r="C95" i="14"/>
  <c r="M95" i="14" s="1"/>
  <c r="D95" i="14"/>
  <c r="N95" i="14" s="1"/>
  <c r="J95" i="14"/>
  <c r="B96" i="14"/>
  <c r="C96" i="14"/>
  <c r="M96" i="14" s="1"/>
  <c r="D96" i="14"/>
  <c r="N96" i="14" s="1"/>
  <c r="J96" i="14"/>
  <c r="B97" i="14"/>
  <c r="L97" i="14" s="1"/>
  <c r="C97" i="14"/>
  <c r="M97" i="14" s="1"/>
  <c r="D97" i="14"/>
  <c r="N97" i="14" s="1"/>
  <c r="J97" i="14"/>
  <c r="B98" i="14"/>
  <c r="L98" i="14" s="1"/>
  <c r="C98" i="14"/>
  <c r="M98" i="14" s="1"/>
  <c r="D98" i="14"/>
  <c r="N98" i="14" s="1"/>
  <c r="J98" i="14"/>
  <c r="B99" i="14"/>
  <c r="L99" i="14" s="1"/>
  <c r="C99" i="14"/>
  <c r="M99" i="14" s="1"/>
  <c r="D99" i="14"/>
  <c r="N99" i="14" s="1"/>
  <c r="J99" i="14"/>
  <c r="B100" i="14"/>
  <c r="L100" i="14" s="1"/>
  <c r="C100" i="14"/>
  <c r="M100" i="14" s="1"/>
  <c r="D100" i="14"/>
  <c r="N100" i="14" s="1"/>
  <c r="J100" i="14"/>
  <c r="B101" i="14"/>
  <c r="L101" i="14" s="1"/>
  <c r="C101" i="14"/>
  <c r="M101" i="14" s="1"/>
  <c r="D101" i="14"/>
  <c r="N101" i="14" s="1"/>
  <c r="J101" i="14"/>
  <c r="B102" i="14"/>
  <c r="C102" i="14"/>
  <c r="M102" i="14" s="1"/>
  <c r="D102" i="14"/>
  <c r="N102" i="14" s="1"/>
  <c r="J102" i="14"/>
  <c r="B103" i="14"/>
  <c r="L103" i="14" s="1"/>
  <c r="C103" i="14"/>
  <c r="M103" i="14" s="1"/>
  <c r="D103" i="14"/>
  <c r="N103" i="14" s="1"/>
  <c r="J103" i="14"/>
  <c r="B104" i="14"/>
  <c r="L104" i="14" s="1"/>
  <c r="C104" i="14"/>
  <c r="D104" i="14"/>
  <c r="N104" i="14" s="1"/>
  <c r="J104" i="14"/>
  <c r="B105" i="14"/>
  <c r="L105" i="14" s="1"/>
  <c r="C105" i="14"/>
  <c r="M105" i="14" s="1"/>
  <c r="D105" i="14"/>
  <c r="N105" i="14" s="1"/>
  <c r="J105" i="14"/>
  <c r="B106" i="14"/>
  <c r="L106" i="14" s="1"/>
  <c r="C106" i="14"/>
  <c r="M106" i="14" s="1"/>
  <c r="D106" i="14"/>
  <c r="N106" i="14" s="1"/>
  <c r="J106" i="14"/>
  <c r="B107" i="14"/>
  <c r="L107" i="14" s="1"/>
  <c r="C107" i="14"/>
  <c r="M107" i="14" s="1"/>
  <c r="D107" i="14"/>
  <c r="N107" i="14" s="1"/>
  <c r="J107" i="14"/>
  <c r="B108" i="14"/>
  <c r="C108" i="14"/>
  <c r="M108" i="14" s="1"/>
  <c r="D108" i="14"/>
  <c r="N108" i="14" s="1"/>
  <c r="J108" i="14"/>
  <c r="B109" i="14"/>
  <c r="L109" i="14" s="1"/>
  <c r="C109" i="14"/>
  <c r="M109" i="14" s="1"/>
  <c r="D109" i="14"/>
  <c r="N109" i="14" s="1"/>
  <c r="J109" i="14"/>
  <c r="B110" i="14"/>
  <c r="C110" i="14"/>
  <c r="M110" i="14" s="1"/>
  <c r="D110" i="14"/>
  <c r="N110" i="14" s="1"/>
  <c r="J110" i="14"/>
  <c r="B111" i="14"/>
  <c r="L111" i="14" s="1"/>
  <c r="C111" i="14"/>
  <c r="M111" i="14" s="1"/>
  <c r="D111" i="14"/>
  <c r="N111" i="14" s="1"/>
  <c r="J111" i="14"/>
  <c r="B112" i="14"/>
  <c r="C112" i="14"/>
  <c r="M112" i="14" s="1"/>
  <c r="D112" i="14"/>
  <c r="N112" i="14" s="1"/>
  <c r="J112" i="14"/>
  <c r="B113" i="14"/>
  <c r="L113" i="14" s="1"/>
  <c r="C113" i="14"/>
  <c r="M113" i="14" s="1"/>
  <c r="D113" i="14"/>
  <c r="N113" i="14" s="1"/>
  <c r="J113" i="14"/>
  <c r="B114" i="14"/>
  <c r="L114" i="14" s="1"/>
  <c r="C114" i="14"/>
  <c r="M114" i="14" s="1"/>
  <c r="D114" i="14"/>
  <c r="N114" i="14" s="1"/>
  <c r="J114" i="14"/>
  <c r="B115" i="14"/>
  <c r="L115" i="14" s="1"/>
  <c r="C115" i="14"/>
  <c r="M115" i="14" s="1"/>
  <c r="D115" i="14"/>
  <c r="N115" i="14" s="1"/>
  <c r="J115" i="14"/>
  <c r="B116" i="14"/>
  <c r="L116" i="14" s="1"/>
  <c r="C116" i="14"/>
  <c r="M116" i="14" s="1"/>
  <c r="D116" i="14"/>
  <c r="N116" i="14" s="1"/>
  <c r="J116" i="14"/>
  <c r="B117" i="14"/>
  <c r="L117" i="14" s="1"/>
  <c r="C117" i="14"/>
  <c r="M117" i="14" s="1"/>
  <c r="D117" i="14"/>
  <c r="N117" i="14" s="1"/>
  <c r="J117" i="14"/>
  <c r="B118" i="14"/>
  <c r="C118" i="14"/>
  <c r="M118" i="14" s="1"/>
  <c r="D118" i="14"/>
  <c r="N118" i="14" s="1"/>
  <c r="J118" i="14"/>
  <c r="B119" i="14"/>
  <c r="L119" i="14" s="1"/>
  <c r="C119" i="14"/>
  <c r="M119" i="14" s="1"/>
  <c r="D119" i="14"/>
  <c r="N119" i="14" s="1"/>
  <c r="J119" i="14"/>
  <c r="B120" i="14"/>
  <c r="L120" i="14" s="1"/>
  <c r="C120" i="14"/>
  <c r="M120" i="14" s="1"/>
  <c r="D120" i="14"/>
  <c r="N120" i="14" s="1"/>
  <c r="J120" i="14"/>
  <c r="B121" i="14"/>
  <c r="L121" i="14" s="1"/>
  <c r="C121" i="14"/>
  <c r="M121" i="14" s="1"/>
  <c r="D121" i="14"/>
  <c r="N121" i="14" s="1"/>
  <c r="J121" i="14"/>
  <c r="B122" i="14"/>
  <c r="L122" i="14" s="1"/>
  <c r="C122" i="14"/>
  <c r="M122" i="14" s="1"/>
  <c r="D122" i="14"/>
  <c r="N122" i="14" s="1"/>
  <c r="J122" i="14"/>
  <c r="B123" i="14"/>
  <c r="L123" i="14" s="1"/>
  <c r="C123" i="14"/>
  <c r="M123" i="14" s="1"/>
  <c r="D123" i="14"/>
  <c r="N123" i="14" s="1"/>
  <c r="J123" i="14"/>
  <c r="B124" i="14"/>
  <c r="L124" i="14" s="1"/>
  <c r="C124" i="14"/>
  <c r="M124" i="14" s="1"/>
  <c r="D124" i="14"/>
  <c r="N124" i="14" s="1"/>
  <c r="J124" i="14"/>
  <c r="B125" i="14"/>
  <c r="L125" i="14" s="1"/>
  <c r="C125" i="14"/>
  <c r="M125" i="14" s="1"/>
  <c r="D125" i="14"/>
  <c r="N125" i="14" s="1"/>
  <c r="J125" i="14"/>
  <c r="E104" i="14" l="1"/>
  <c r="E86" i="14"/>
  <c r="E76" i="14"/>
  <c r="E90" i="14"/>
  <c r="O123" i="14"/>
  <c r="E120" i="14"/>
  <c r="E110" i="14"/>
  <c r="O99" i="14"/>
  <c r="O97" i="14"/>
  <c r="O85" i="14"/>
  <c r="O91" i="14"/>
  <c r="O83" i="14"/>
  <c r="L76" i="14"/>
  <c r="O76" i="14" s="1"/>
  <c r="O70" i="14"/>
  <c r="O117" i="14"/>
  <c r="O121" i="14"/>
  <c r="E88" i="14"/>
  <c r="E102" i="14"/>
  <c r="O103" i="14"/>
  <c r="E118" i="14"/>
  <c r="O107" i="14"/>
  <c r="O101" i="14"/>
  <c r="E92" i="14"/>
  <c r="O93" i="14"/>
  <c r="L90" i="14"/>
  <c r="O90" i="14" s="1"/>
  <c r="L102" i="14"/>
  <c r="O102" i="14" s="1"/>
  <c r="E96" i="14"/>
  <c r="L86" i="14"/>
  <c r="O86" i="14" s="1"/>
  <c r="E80" i="14"/>
  <c r="O64" i="14"/>
  <c r="O125" i="14"/>
  <c r="E112" i="14"/>
  <c r="O109" i="14"/>
  <c r="L118" i="14"/>
  <c r="E106" i="14"/>
  <c r="M104" i="14"/>
  <c r="O104" i="14" s="1"/>
  <c r="E94" i="14"/>
  <c r="L92" i="14"/>
  <c r="O92" i="14" s="1"/>
  <c r="E122" i="14"/>
  <c r="O119" i="14"/>
  <c r="O105" i="14"/>
  <c r="O95" i="14"/>
  <c r="E78" i="14"/>
  <c r="E108" i="14"/>
  <c r="O89" i="14"/>
  <c r="O72" i="14"/>
  <c r="O60" i="14"/>
  <c r="O66" i="14"/>
  <c r="O87" i="14"/>
  <c r="O81" i="14"/>
  <c r="O62" i="14"/>
  <c r="O115" i="14"/>
  <c r="O113" i="14"/>
  <c r="O111" i="14"/>
  <c r="O68" i="14"/>
  <c r="E114" i="14"/>
  <c r="E98" i="14"/>
  <c r="E82" i="14"/>
  <c r="E116" i="14"/>
  <c r="E100" i="14"/>
  <c r="E84" i="14"/>
  <c r="O75" i="14"/>
  <c r="O74" i="14"/>
  <c r="L108" i="14"/>
  <c r="O108" i="14" s="1"/>
  <c r="L110" i="14"/>
  <c r="O110" i="14" s="1"/>
  <c r="L94" i="14"/>
  <c r="O94" i="14" s="1"/>
  <c r="E124" i="14"/>
  <c r="L112" i="14"/>
  <c r="O112" i="14" s="1"/>
  <c r="L96" i="14"/>
  <c r="O96" i="14" s="1"/>
  <c r="L80" i="14"/>
  <c r="O80" i="14" s="1"/>
  <c r="E75" i="14"/>
  <c r="O78" i="14"/>
  <c r="O71" i="14"/>
  <c r="O67" i="14"/>
  <c r="O63" i="14"/>
  <c r="O59" i="14"/>
  <c r="O77" i="14"/>
  <c r="E77" i="14"/>
  <c r="O124" i="14"/>
  <c r="O122" i="14"/>
  <c r="O120" i="14"/>
  <c r="O118" i="14"/>
  <c r="O116" i="14"/>
  <c r="O114" i="14"/>
  <c r="O106" i="14"/>
  <c r="O100" i="14"/>
  <c r="O98" i="14"/>
  <c r="O88" i="14"/>
  <c r="O84" i="14"/>
  <c r="O82" i="14"/>
  <c r="O79" i="14"/>
  <c r="E79" i="14"/>
  <c r="O73" i="14"/>
  <c r="O69" i="14"/>
  <c r="O65" i="14"/>
  <c r="O61" i="14"/>
  <c r="E125" i="14"/>
  <c r="E123" i="14"/>
  <c r="E121" i="14"/>
  <c r="E119" i="14"/>
  <c r="E117" i="14"/>
  <c r="E115" i="14"/>
  <c r="E113" i="14"/>
  <c r="E111" i="14"/>
  <c r="E109" i="14"/>
  <c r="E107" i="14"/>
  <c r="E105" i="14"/>
  <c r="E103" i="14"/>
  <c r="E101" i="14"/>
  <c r="E99" i="14"/>
  <c r="E97" i="14"/>
  <c r="E95" i="14"/>
  <c r="E93" i="14"/>
  <c r="E91" i="14"/>
  <c r="E89" i="14"/>
  <c r="E87" i="14"/>
  <c r="E85" i="14"/>
  <c r="E83" i="14"/>
  <c r="E81" i="14"/>
  <c r="E74" i="14"/>
  <c r="E72" i="14"/>
  <c r="E70" i="14"/>
  <c r="E68" i="14"/>
  <c r="E66" i="14"/>
  <c r="E64" i="14"/>
  <c r="E62" i="14"/>
  <c r="E60" i="14"/>
  <c r="E73" i="14"/>
  <c r="E71" i="14"/>
  <c r="E69" i="14"/>
  <c r="E67" i="14"/>
  <c r="E65" i="14"/>
  <c r="E63" i="14"/>
  <c r="E61" i="14"/>
  <c r="E59" i="14"/>
  <c r="X134" i="9" l="1"/>
  <c r="X135" i="9" s="1"/>
  <c r="X136" i="9" s="1"/>
  <c r="X137" i="9" s="1"/>
  <c r="X138" i="9" s="1"/>
  <c r="X139" i="9" s="1"/>
  <c r="X140" i="9" s="1"/>
  <c r="X141" i="9" s="1"/>
  <c r="X142" i="9" s="1"/>
  <c r="X143" i="9" s="1"/>
  <c r="X144" i="9" s="1"/>
  <c r="X145" i="9" s="1"/>
  <c r="X146" i="9" s="1"/>
  <c r="X147" i="9" s="1"/>
  <c r="X148" i="9" s="1"/>
  <c r="X149" i="9" s="1"/>
  <c r="X150" i="9" s="1"/>
  <c r="X151" i="9" s="1"/>
  <c r="X152" i="9" s="1"/>
  <c r="X153" i="9" s="1"/>
  <c r="X154" i="9" s="1"/>
  <c r="X155" i="9" s="1"/>
  <c r="X156" i="9" s="1"/>
  <c r="X157" i="9" s="1"/>
  <c r="X158" i="9" s="1"/>
  <c r="X159" i="9" s="1"/>
  <c r="X160" i="9" s="1"/>
  <c r="X161" i="9" s="1"/>
  <c r="X162" i="9" s="1"/>
  <c r="X163" i="9" s="1"/>
  <c r="X164" i="9" s="1"/>
  <c r="X165" i="9" s="1"/>
  <c r="X166" i="9" s="1"/>
  <c r="X167" i="9" s="1"/>
  <c r="X26" i="16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25" i="15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J26" i="14" l="1"/>
  <c r="J27" i="14"/>
  <c r="J28" i="14"/>
  <c r="J29" i="14"/>
  <c r="J30" i="14"/>
  <c r="J31" i="14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3" i="16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3" i="15"/>
  <c r="H3" i="9"/>
  <c r="H4" i="9" s="1"/>
  <c r="H5" i="9" s="1"/>
  <c r="H6" i="9"/>
  <c r="H7" i="9" s="1"/>
  <c r="H8" i="9" s="1"/>
  <c r="H9" i="9" s="1"/>
  <c r="H10" i="9" s="1"/>
  <c r="H11" i="9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/>
  <c r="H31" i="9" s="1"/>
  <c r="H32" i="9" s="1"/>
  <c r="H33" i="9" s="1"/>
  <c r="H34" i="9" s="1"/>
  <c r="H35" i="9" s="1"/>
  <c r="H36" i="9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/>
  <c r="H52" i="9" s="1"/>
  <c r="H53" i="9" s="1"/>
  <c r="H54" i="9" s="1"/>
  <c r="H55" i="9" s="1"/>
  <c r="H56" i="9" s="1"/>
  <c r="H57" i="9" s="1"/>
  <c r="H58" i="9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/>
  <c r="H113" i="9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F23" i="16" l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D128" i="9"/>
  <c r="D129" i="9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F4" i="16" l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E4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F3" i="16"/>
  <c r="E3" i="16"/>
  <c r="D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C2" i="16"/>
  <c r="F4" i="15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E4" i="15"/>
  <c r="E5" i="15" s="1"/>
  <c r="E6" i="15" s="1"/>
  <c r="E7" i="15" s="1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F3" i="15"/>
  <c r="E3" i="15"/>
  <c r="D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C2" i="15"/>
  <c r="F3" i="9"/>
  <c r="F4" i="9" s="1"/>
  <c r="F5" i="9" s="1"/>
  <c r="F6" i="9"/>
  <c r="F7" i="9" s="1"/>
  <c r="F8" i="9" s="1"/>
  <c r="F9" i="9" s="1"/>
  <c r="F10" i="9" s="1"/>
  <c r="F11" i="9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/>
  <c r="F31" i="9" s="1"/>
  <c r="F32" i="9" s="1"/>
  <c r="F33" i="9" s="1"/>
  <c r="F34" i="9" s="1"/>
  <c r="F35" i="9" s="1"/>
  <c r="F36" i="9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/>
  <c r="F52" i="9" s="1"/>
  <c r="F53" i="9" s="1"/>
  <c r="F54" i="9" s="1"/>
  <c r="F55" i="9" s="1"/>
  <c r="F56" i="9" s="1"/>
  <c r="F57" i="9" s="1"/>
  <c r="F58" i="9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/>
  <c r="F113" i="9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E3" i="9"/>
  <c r="E4" i="9" s="1"/>
  <c r="E6" i="9"/>
  <c r="E11" i="9"/>
  <c r="E30" i="9"/>
  <c r="E36" i="9"/>
  <c r="E51" i="9"/>
  <c r="E58" i="9"/>
  <c r="E84" i="9"/>
  <c r="E112" i="9"/>
  <c r="E113" i="9"/>
  <c r="E114" i="9" s="1"/>
  <c r="D3" i="9"/>
  <c r="D4" i="9" s="1"/>
  <c r="D5" i="9" s="1"/>
  <c r="D6" i="9"/>
  <c r="D7" i="9" s="1"/>
  <c r="D8" i="9" s="1"/>
  <c r="D9" i="9" s="1"/>
  <c r="D10" i="9" s="1"/>
  <c r="D11" i="9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/>
  <c r="D31" i="9" s="1"/>
  <c r="D32" i="9" s="1"/>
  <c r="D33" i="9" s="1"/>
  <c r="D34" i="9" s="1"/>
  <c r="D35" i="9" s="1"/>
  <c r="D36" i="9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/>
  <c r="D52" i="9" s="1"/>
  <c r="D53" i="9" s="1"/>
  <c r="D54" i="9" s="1"/>
  <c r="D55" i="9" s="1"/>
  <c r="D56" i="9" s="1"/>
  <c r="D57" i="9" s="1"/>
  <c r="D58" i="9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/>
  <c r="D113" i="9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W2" i="9"/>
  <c r="J3" i="9" s="1"/>
  <c r="W3" i="9" s="1"/>
  <c r="G4" i="16" l="1"/>
  <c r="G3" i="16"/>
  <c r="E5" i="16"/>
  <c r="G5" i="16" s="1"/>
  <c r="F20" i="15"/>
  <c r="E23" i="15"/>
  <c r="E8" i="15"/>
  <c r="G7" i="15"/>
  <c r="G4" i="15"/>
  <c r="G5" i="15"/>
  <c r="G3" i="15"/>
  <c r="G6" i="15"/>
  <c r="G112" i="9"/>
  <c r="G11" i="9"/>
  <c r="E12" i="9"/>
  <c r="E52" i="9"/>
  <c r="E53" i="9" s="1"/>
  <c r="E54" i="9" s="1"/>
  <c r="E55" i="9" s="1"/>
  <c r="E56" i="9" s="1"/>
  <c r="E57" i="9" s="1"/>
  <c r="G57" i="9" s="1"/>
  <c r="G51" i="9"/>
  <c r="G113" i="9"/>
  <c r="E115" i="9"/>
  <c r="G114" i="9"/>
  <c r="E31" i="9"/>
  <c r="G30" i="9"/>
  <c r="E85" i="9"/>
  <c r="E37" i="9"/>
  <c r="E7" i="9"/>
  <c r="G6" i="9"/>
  <c r="G36" i="9"/>
  <c r="E59" i="9"/>
  <c r="G58" i="9"/>
  <c r="E5" i="9"/>
  <c r="G5" i="9" s="1"/>
  <c r="G4" i="9"/>
  <c r="J4" i="9" s="1"/>
  <c r="W4" i="9" s="1"/>
  <c r="G84" i="9"/>
  <c r="G3" i="9"/>
  <c r="J5" i="9" l="1"/>
  <c r="W5" i="9" s="1"/>
  <c r="J6" i="9" s="1"/>
  <c r="W6" i="9" s="1"/>
  <c r="E6" i="16"/>
  <c r="G6" i="16" s="1"/>
  <c r="F21" i="15"/>
  <c r="E24" i="15"/>
  <c r="E23" i="16"/>
  <c r="E132" i="9"/>
  <c r="E9" i="15"/>
  <c r="G8" i="15"/>
  <c r="G53" i="9"/>
  <c r="G52" i="9"/>
  <c r="G54" i="9"/>
  <c r="G55" i="9"/>
  <c r="E13" i="9"/>
  <c r="G12" i="9"/>
  <c r="G56" i="9"/>
  <c r="G7" i="9"/>
  <c r="E8" i="9"/>
  <c r="E9" i="9" s="1"/>
  <c r="E32" i="9"/>
  <c r="G31" i="9"/>
  <c r="E60" i="9"/>
  <c r="G59" i="9"/>
  <c r="E86" i="9"/>
  <c r="G85" i="9"/>
  <c r="E38" i="9"/>
  <c r="G37" i="9"/>
  <c r="E116" i="9"/>
  <c r="G115" i="9"/>
  <c r="E7" i="16" l="1"/>
  <c r="E8" i="16" s="1"/>
  <c r="J7" i="9"/>
  <c r="W7" i="9" s="1"/>
  <c r="E25" i="15"/>
  <c r="G23" i="16"/>
  <c r="E24" i="16"/>
  <c r="F22" i="15"/>
  <c r="E133" i="9"/>
  <c r="G9" i="15"/>
  <c r="E10" i="15"/>
  <c r="E14" i="9"/>
  <c r="G13" i="9"/>
  <c r="E61" i="9"/>
  <c r="G60" i="9"/>
  <c r="G8" i="9"/>
  <c r="E87" i="9"/>
  <c r="G86" i="9"/>
  <c r="E39" i="9"/>
  <c r="G38" i="9"/>
  <c r="G9" i="9"/>
  <c r="E117" i="9"/>
  <c r="G116" i="9"/>
  <c r="E33" i="9"/>
  <c r="G32" i="9"/>
  <c r="E10" i="9"/>
  <c r="G10" i="9" s="1"/>
  <c r="G7" i="16" l="1"/>
  <c r="J8" i="9"/>
  <c r="W8" i="9" s="1"/>
  <c r="J9" i="9" s="1"/>
  <c r="W9" i="9" s="1"/>
  <c r="E25" i="16"/>
  <c r="G24" i="16"/>
  <c r="E26" i="15"/>
  <c r="F23" i="15"/>
  <c r="E134" i="9"/>
  <c r="E9" i="16"/>
  <c r="G8" i="16"/>
  <c r="E11" i="15"/>
  <c r="G10" i="15"/>
  <c r="E15" i="9"/>
  <c r="G14" i="9"/>
  <c r="E88" i="9"/>
  <c r="G87" i="9"/>
  <c r="E118" i="9"/>
  <c r="G117" i="9"/>
  <c r="E34" i="9"/>
  <c r="G33" i="9"/>
  <c r="E40" i="9"/>
  <c r="G39" i="9"/>
  <c r="E62" i="9"/>
  <c r="G61" i="9"/>
  <c r="E27" i="15" l="1"/>
  <c r="F24" i="15"/>
  <c r="G23" i="15"/>
  <c r="G25" i="16"/>
  <c r="E26" i="16"/>
  <c r="E135" i="9"/>
  <c r="G9" i="16"/>
  <c r="E10" i="16"/>
  <c r="E12" i="15"/>
  <c r="G11" i="15"/>
  <c r="J10" i="9"/>
  <c r="W10" i="9" s="1"/>
  <c r="E16" i="9"/>
  <c r="G15" i="9"/>
  <c r="E35" i="9"/>
  <c r="G34" i="9"/>
  <c r="E41" i="9"/>
  <c r="G40" i="9"/>
  <c r="E119" i="9"/>
  <c r="G118" i="9"/>
  <c r="E63" i="9"/>
  <c r="G62" i="9"/>
  <c r="E89" i="9"/>
  <c r="G88" i="9"/>
  <c r="F25" i="15" l="1"/>
  <c r="G24" i="15"/>
  <c r="E27" i="16"/>
  <c r="G26" i="16"/>
  <c r="E28" i="15"/>
  <c r="E136" i="9"/>
  <c r="E11" i="16"/>
  <c r="G10" i="16"/>
  <c r="G12" i="15"/>
  <c r="E13" i="15"/>
  <c r="E17" i="9"/>
  <c r="G16" i="9"/>
  <c r="E42" i="9"/>
  <c r="G41" i="9"/>
  <c r="E120" i="9"/>
  <c r="G119" i="9"/>
  <c r="E64" i="9"/>
  <c r="G63" i="9"/>
  <c r="E90" i="9"/>
  <c r="G89" i="9"/>
  <c r="G35" i="9"/>
  <c r="G27" i="16" l="1"/>
  <c r="E28" i="16"/>
  <c r="E29" i="15"/>
  <c r="F26" i="15"/>
  <c r="G25" i="15"/>
  <c r="E137" i="9"/>
  <c r="E12" i="16"/>
  <c r="G11" i="16"/>
  <c r="G13" i="15"/>
  <c r="E14" i="15"/>
  <c r="E18" i="9"/>
  <c r="G17" i="9"/>
  <c r="E121" i="9"/>
  <c r="G120" i="9"/>
  <c r="E65" i="9"/>
  <c r="G64" i="9"/>
  <c r="E91" i="9"/>
  <c r="G90" i="9"/>
  <c r="E43" i="9"/>
  <c r="G42" i="9"/>
  <c r="E30" i="15" l="1"/>
  <c r="E29" i="16"/>
  <c r="G28" i="16"/>
  <c r="F27" i="15"/>
  <c r="G26" i="15"/>
  <c r="E138" i="9"/>
  <c r="E13" i="16"/>
  <c r="G12" i="16"/>
  <c r="E15" i="15"/>
  <c r="G14" i="15"/>
  <c r="E19" i="9"/>
  <c r="G18" i="9"/>
  <c r="E92" i="9"/>
  <c r="G91" i="9"/>
  <c r="E44" i="9"/>
  <c r="G43" i="9"/>
  <c r="E66" i="9"/>
  <c r="G65" i="9"/>
  <c r="E122" i="9"/>
  <c r="G121" i="9"/>
  <c r="G29" i="16" l="1"/>
  <c r="E30" i="16"/>
  <c r="E31" i="15"/>
  <c r="F28" i="15"/>
  <c r="G27" i="15"/>
  <c r="E139" i="9"/>
  <c r="G13" i="16"/>
  <c r="E14" i="16"/>
  <c r="E16" i="15"/>
  <c r="G15" i="15"/>
  <c r="E20" i="9"/>
  <c r="G19" i="9"/>
  <c r="E67" i="9"/>
  <c r="G66" i="9"/>
  <c r="E45" i="9"/>
  <c r="G44" i="9"/>
  <c r="E123" i="9"/>
  <c r="G122" i="9"/>
  <c r="E93" i="9"/>
  <c r="G92" i="9"/>
  <c r="E32" i="15" l="1"/>
  <c r="E31" i="16"/>
  <c r="G30" i="16"/>
  <c r="F29" i="15"/>
  <c r="G28" i="15"/>
  <c r="E140" i="9"/>
  <c r="E15" i="16"/>
  <c r="G14" i="16"/>
  <c r="E17" i="15"/>
  <c r="G16" i="15"/>
  <c r="E21" i="9"/>
  <c r="G20" i="9"/>
  <c r="E46" i="9"/>
  <c r="G45" i="9"/>
  <c r="E124" i="9"/>
  <c r="G123" i="9"/>
  <c r="E94" i="9"/>
  <c r="G93" i="9"/>
  <c r="E68" i="9"/>
  <c r="G67" i="9"/>
  <c r="G17" i="15" l="1"/>
  <c r="E18" i="15"/>
  <c r="G31" i="16"/>
  <c r="E32" i="16"/>
  <c r="E33" i="15"/>
  <c r="F30" i="15"/>
  <c r="G29" i="15"/>
  <c r="E141" i="9"/>
  <c r="E16" i="16"/>
  <c r="G15" i="16"/>
  <c r="E22" i="9"/>
  <c r="G21" i="9"/>
  <c r="E125" i="9"/>
  <c r="G124" i="9"/>
  <c r="E95" i="9"/>
  <c r="G94" i="9"/>
  <c r="E69" i="9"/>
  <c r="G68" i="9"/>
  <c r="E47" i="9"/>
  <c r="G46" i="9"/>
  <c r="E19" i="15" l="1"/>
  <c r="G18" i="15"/>
  <c r="E34" i="15"/>
  <c r="E33" i="16"/>
  <c r="G32" i="16"/>
  <c r="F31" i="15"/>
  <c r="G30" i="15"/>
  <c r="E142" i="9"/>
  <c r="G16" i="16"/>
  <c r="E17" i="16"/>
  <c r="E23" i="9"/>
  <c r="G22" i="9"/>
  <c r="E48" i="9"/>
  <c r="G47" i="9"/>
  <c r="E96" i="9"/>
  <c r="G95" i="9"/>
  <c r="E70" i="9"/>
  <c r="G69" i="9"/>
  <c r="E126" i="9"/>
  <c r="G125" i="9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G126" i="9" l="1"/>
  <c r="E127" i="9"/>
  <c r="G127" i="9" s="1"/>
  <c r="G17" i="16"/>
  <c r="E18" i="16"/>
  <c r="E20" i="15"/>
  <c r="G19" i="15"/>
  <c r="G33" i="16"/>
  <c r="E34" i="16"/>
  <c r="E35" i="15"/>
  <c r="F32" i="15"/>
  <c r="G31" i="15"/>
  <c r="E143" i="9"/>
  <c r="E24" i="9"/>
  <c r="G23" i="9"/>
  <c r="E97" i="9"/>
  <c r="G96" i="9"/>
  <c r="E71" i="9"/>
  <c r="G70" i="9"/>
  <c r="E49" i="9"/>
  <c r="G48" i="9"/>
  <c r="A1882" i="6"/>
  <c r="B1882" i="6"/>
  <c r="C1882" i="6"/>
  <c r="D1882" i="6"/>
  <c r="E1882" i="6"/>
  <c r="A1883" i="6"/>
  <c r="B1883" i="6"/>
  <c r="C1883" i="6"/>
  <c r="D1883" i="6"/>
  <c r="E1883" i="6"/>
  <c r="A1884" i="6"/>
  <c r="B1884" i="6"/>
  <c r="C1884" i="6"/>
  <c r="D1884" i="6"/>
  <c r="E1884" i="6"/>
  <c r="A1885" i="6"/>
  <c r="B1885" i="6"/>
  <c r="C1885" i="6"/>
  <c r="D1885" i="6"/>
  <c r="E1885" i="6"/>
  <c r="A1886" i="6"/>
  <c r="B1886" i="6"/>
  <c r="C1886" i="6"/>
  <c r="D1886" i="6"/>
  <c r="E1886" i="6"/>
  <c r="A1887" i="6"/>
  <c r="B1887" i="6"/>
  <c r="C1887" i="6"/>
  <c r="D1887" i="6"/>
  <c r="E1887" i="6"/>
  <c r="A1888" i="6"/>
  <c r="B1888" i="6"/>
  <c r="C1888" i="6"/>
  <c r="D1888" i="6"/>
  <c r="E1888" i="6"/>
  <c r="A1889" i="6"/>
  <c r="B1889" i="6"/>
  <c r="C1889" i="6"/>
  <c r="D1889" i="6"/>
  <c r="E1889" i="6"/>
  <c r="A1890" i="6"/>
  <c r="B1890" i="6"/>
  <c r="C1890" i="6"/>
  <c r="D1890" i="6"/>
  <c r="E1890" i="6"/>
  <c r="A1891" i="6"/>
  <c r="B1891" i="6"/>
  <c r="C1891" i="6"/>
  <c r="D1891" i="6"/>
  <c r="E1891" i="6"/>
  <c r="A1892" i="6"/>
  <c r="B1892" i="6"/>
  <c r="C1892" i="6"/>
  <c r="D1892" i="6"/>
  <c r="E1892" i="6"/>
  <c r="A1893" i="6"/>
  <c r="B1893" i="6"/>
  <c r="C1893" i="6"/>
  <c r="D1893" i="6"/>
  <c r="E1893" i="6"/>
  <c r="A1894" i="6"/>
  <c r="B1894" i="6"/>
  <c r="C1894" i="6"/>
  <c r="D1894" i="6"/>
  <c r="E1894" i="6"/>
  <c r="A1895" i="6"/>
  <c r="B1895" i="6"/>
  <c r="C1895" i="6"/>
  <c r="D1895" i="6"/>
  <c r="E1895" i="6"/>
  <c r="A1896" i="6"/>
  <c r="B1896" i="6"/>
  <c r="C1896" i="6"/>
  <c r="D1896" i="6"/>
  <c r="E1896" i="6"/>
  <c r="A1897" i="6"/>
  <c r="B1897" i="6"/>
  <c r="C1897" i="6"/>
  <c r="D1897" i="6"/>
  <c r="E1897" i="6"/>
  <c r="A1898" i="6"/>
  <c r="B1898" i="6"/>
  <c r="C1898" i="6"/>
  <c r="D1898" i="6"/>
  <c r="E1898" i="6"/>
  <c r="A1899" i="6"/>
  <c r="B1899" i="6"/>
  <c r="C1899" i="6"/>
  <c r="D1899" i="6"/>
  <c r="E1899" i="6"/>
  <c r="A1900" i="6"/>
  <c r="B1900" i="6"/>
  <c r="C1900" i="6"/>
  <c r="D1900" i="6"/>
  <c r="E1900" i="6"/>
  <c r="A1901" i="6"/>
  <c r="B1901" i="6"/>
  <c r="C1901" i="6"/>
  <c r="D1901" i="6"/>
  <c r="E1901" i="6"/>
  <c r="A1902" i="6"/>
  <c r="B1902" i="6"/>
  <c r="C1902" i="6"/>
  <c r="D1902" i="6"/>
  <c r="E1902" i="6"/>
  <c r="A1903" i="6"/>
  <c r="B1903" i="6"/>
  <c r="C1903" i="6"/>
  <c r="D1903" i="6"/>
  <c r="E1903" i="6"/>
  <c r="A1904" i="6"/>
  <c r="B1904" i="6"/>
  <c r="C1904" i="6"/>
  <c r="D1904" i="6"/>
  <c r="E1904" i="6"/>
  <c r="A1905" i="6"/>
  <c r="B1905" i="6"/>
  <c r="C1905" i="6"/>
  <c r="D1905" i="6"/>
  <c r="E1905" i="6"/>
  <c r="A1906" i="6"/>
  <c r="B1906" i="6"/>
  <c r="C1906" i="6"/>
  <c r="D1906" i="6"/>
  <c r="E1906" i="6"/>
  <c r="A1907" i="6"/>
  <c r="B1907" i="6"/>
  <c r="C1907" i="6"/>
  <c r="D1907" i="6"/>
  <c r="E1907" i="6"/>
  <c r="A1908" i="6"/>
  <c r="B1908" i="6"/>
  <c r="C1908" i="6"/>
  <c r="D1908" i="6"/>
  <c r="E1908" i="6"/>
  <c r="A1909" i="6"/>
  <c r="B1909" i="6"/>
  <c r="C1909" i="6"/>
  <c r="D1909" i="6"/>
  <c r="E1909" i="6"/>
  <c r="A1910" i="6"/>
  <c r="B1910" i="6"/>
  <c r="C1910" i="6"/>
  <c r="D1910" i="6"/>
  <c r="E1910" i="6"/>
  <c r="A1911" i="6"/>
  <c r="B1911" i="6"/>
  <c r="C1911" i="6"/>
  <c r="D1911" i="6"/>
  <c r="E1911" i="6"/>
  <c r="A1912" i="6"/>
  <c r="B1912" i="6"/>
  <c r="C1912" i="6"/>
  <c r="D1912" i="6"/>
  <c r="E1912" i="6"/>
  <c r="A1913" i="6"/>
  <c r="B1913" i="6"/>
  <c r="C1913" i="6"/>
  <c r="D1913" i="6"/>
  <c r="E1913" i="6"/>
  <c r="A1914" i="6"/>
  <c r="B1914" i="6"/>
  <c r="C1914" i="6"/>
  <c r="D1914" i="6"/>
  <c r="E1914" i="6"/>
  <c r="A1915" i="6"/>
  <c r="B1915" i="6"/>
  <c r="C1915" i="6"/>
  <c r="D1915" i="6"/>
  <c r="E1915" i="6"/>
  <c r="A1916" i="6"/>
  <c r="B1916" i="6"/>
  <c r="C1916" i="6"/>
  <c r="D1916" i="6"/>
  <c r="E1916" i="6"/>
  <c r="A1917" i="6"/>
  <c r="B1917" i="6"/>
  <c r="C1917" i="6"/>
  <c r="D1917" i="6"/>
  <c r="E1917" i="6"/>
  <c r="A1918" i="6"/>
  <c r="B1918" i="6"/>
  <c r="C1918" i="6"/>
  <c r="D1918" i="6"/>
  <c r="E1918" i="6"/>
  <c r="A1919" i="6"/>
  <c r="B1919" i="6"/>
  <c r="C1919" i="6"/>
  <c r="D1919" i="6"/>
  <c r="E1919" i="6"/>
  <c r="A1920" i="6"/>
  <c r="B1920" i="6"/>
  <c r="C1920" i="6"/>
  <c r="D1920" i="6"/>
  <c r="E1920" i="6"/>
  <c r="A1921" i="6"/>
  <c r="B1921" i="6"/>
  <c r="C1921" i="6"/>
  <c r="D1921" i="6"/>
  <c r="E1921" i="6"/>
  <c r="A1922" i="6"/>
  <c r="B1922" i="6"/>
  <c r="C1922" i="6"/>
  <c r="D1922" i="6"/>
  <c r="E1922" i="6"/>
  <c r="A1923" i="6"/>
  <c r="B1923" i="6"/>
  <c r="C1923" i="6"/>
  <c r="D1923" i="6"/>
  <c r="E1923" i="6"/>
  <c r="A1924" i="6"/>
  <c r="B1924" i="6"/>
  <c r="C1924" i="6"/>
  <c r="D1924" i="6"/>
  <c r="E1924" i="6"/>
  <c r="A1925" i="6"/>
  <c r="B1925" i="6"/>
  <c r="C1925" i="6"/>
  <c r="D1925" i="6"/>
  <c r="E1925" i="6"/>
  <c r="A1926" i="6"/>
  <c r="B1926" i="6"/>
  <c r="C1926" i="6"/>
  <c r="D1926" i="6"/>
  <c r="E1926" i="6"/>
  <c r="A1927" i="6"/>
  <c r="B1927" i="6"/>
  <c r="C1927" i="6"/>
  <c r="D1927" i="6"/>
  <c r="E1927" i="6"/>
  <c r="A1928" i="6"/>
  <c r="B1928" i="6"/>
  <c r="C1928" i="6"/>
  <c r="D1928" i="6"/>
  <c r="E1928" i="6"/>
  <c r="A1929" i="6"/>
  <c r="B1929" i="6"/>
  <c r="C1929" i="6"/>
  <c r="D1929" i="6"/>
  <c r="E1929" i="6"/>
  <c r="A1930" i="6"/>
  <c r="B1930" i="6"/>
  <c r="C1930" i="6"/>
  <c r="D1930" i="6"/>
  <c r="E1930" i="6"/>
  <c r="A1931" i="6"/>
  <c r="B1931" i="6"/>
  <c r="C1931" i="6"/>
  <c r="D1931" i="6"/>
  <c r="E1931" i="6"/>
  <c r="A1932" i="6"/>
  <c r="B1932" i="6"/>
  <c r="C1932" i="6"/>
  <c r="D1932" i="6"/>
  <c r="E1932" i="6"/>
  <c r="A1933" i="6"/>
  <c r="B1933" i="6"/>
  <c r="C1933" i="6"/>
  <c r="D1933" i="6"/>
  <c r="E1933" i="6"/>
  <c r="A1934" i="6"/>
  <c r="B1934" i="6"/>
  <c r="C1934" i="6"/>
  <c r="D1934" i="6"/>
  <c r="E1934" i="6"/>
  <c r="A1935" i="6"/>
  <c r="B1935" i="6"/>
  <c r="C1935" i="6"/>
  <c r="D1935" i="6"/>
  <c r="E1935" i="6"/>
  <c r="A1936" i="6"/>
  <c r="B1936" i="6"/>
  <c r="C1936" i="6"/>
  <c r="D1936" i="6"/>
  <c r="E1936" i="6"/>
  <c r="A1937" i="6"/>
  <c r="B1937" i="6"/>
  <c r="C1937" i="6"/>
  <c r="D1937" i="6"/>
  <c r="E1937" i="6"/>
  <c r="A1938" i="6"/>
  <c r="B1938" i="6"/>
  <c r="C1938" i="6"/>
  <c r="D1938" i="6"/>
  <c r="E1938" i="6"/>
  <c r="A1939" i="6"/>
  <c r="B1939" i="6"/>
  <c r="C1939" i="6"/>
  <c r="D1939" i="6"/>
  <c r="E1939" i="6"/>
  <c r="A1940" i="6"/>
  <c r="B1940" i="6"/>
  <c r="C1940" i="6"/>
  <c r="D1940" i="6"/>
  <c r="E1940" i="6"/>
  <c r="A1941" i="6"/>
  <c r="B1941" i="6"/>
  <c r="C1941" i="6"/>
  <c r="D1941" i="6"/>
  <c r="E1941" i="6"/>
  <c r="A1942" i="6"/>
  <c r="B1942" i="6"/>
  <c r="C1942" i="6"/>
  <c r="D1942" i="6"/>
  <c r="E1942" i="6"/>
  <c r="A1943" i="6"/>
  <c r="B1943" i="6"/>
  <c r="C1943" i="6"/>
  <c r="D1943" i="6"/>
  <c r="E1943" i="6"/>
  <c r="A1944" i="6"/>
  <c r="B1944" i="6"/>
  <c r="C1944" i="6"/>
  <c r="D1944" i="6"/>
  <c r="E1944" i="6"/>
  <c r="A1945" i="6"/>
  <c r="B1945" i="6"/>
  <c r="C1945" i="6"/>
  <c r="D1945" i="6"/>
  <c r="E1945" i="6"/>
  <c r="A1946" i="6"/>
  <c r="B1946" i="6"/>
  <c r="C1946" i="6"/>
  <c r="D1946" i="6"/>
  <c r="E1946" i="6"/>
  <c r="A1947" i="6"/>
  <c r="B1947" i="6"/>
  <c r="C1947" i="6"/>
  <c r="D1947" i="6"/>
  <c r="E1947" i="6"/>
  <c r="A1948" i="6"/>
  <c r="B1948" i="6"/>
  <c r="C1948" i="6"/>
  <c r="D1948" i="6"/>
  <c r="E1948" i="6"/>
  <c r="A1949" i="6"/>
  <c r="B1949" i="6"/>
  <c r="C1949" i="6"/>
  <c r="D1949" i="6"/>
  <c r="E1949" i="6"/>
  <c r="A1950" i="6"/>
  <c r="B1950" i="6"/>
  <c r="C1950" i="6"/>
  <c r="D1950" i="6"/>
  <c r="E1950" i="6"/>
  <c r="A1951" i="6"/>
  <c r="B1951" i="6"/>
  <c r="C1951" i="6"/>
  <c r="D1951" i="6"/>
  <c r="E1951" i="6"/>
  <c r="A1952" i="6"/>
  <c r="B1952" i="6"/>
  <c r="C1952" i="6"/>
  <c r="D1952" i="6"/>
  <c r="E1952" i="6"/>
  <c r="A1953" i="6"/>
  <c r="B1953" i="6"/>
  <c r="C1953" i="6"/>
  <c r="D1953" i="6"/>
  <c r="E1953" i="6"/>
  <c r="A1954" i="6"/>
  <c r="B1954" i="6"/>
  <c r="C1954" i="6"/>
  <c r="D1954" i="6"/>
  <c r="E1954" i="6"/>
  <c r="A1955" i="6"/>
  <c r="B1955" i="6"/>
  <c r="C1955" i="6"/>
  <c r="D1955" i="6"/>
  <c r="E1955" i="6"/>
  <c r="A1956" i="6"/>
  <c r="B1956" i="6"/>
  <c r="C1956" i="6"/>
  <c r="D1956" i="6"/>
  <c r="E1956" i="6"/>
  <c r="E21" i="15" l="1"/>
  <c r="G20" i="15"/>
  <c r="E19" i="16"/>
  <c r="G18" i="16"/>
  <c r="H128" i="9"/>
  <c r="F128" i="9"/>
  <c r="E128" i="9"/>
  <c r="E36" i="15"/>
  <c r="E35" i="16"/>
  <c r="G34" i="16"/>
  <c r="F33" i="15"/>
  <c r="G32" i="15"/>
  <c r="E144" i="9"/>
  <c r="E25" i="9"/>
  <c r="G24" i="9"/>
  <c r="E50" i="9"/>
  <c r="G49" i="9"/>
  <c r="E72" i="9"/>
  <c r="G71" i="9"/>
  <c r="E98" i="9"/>
  <c r="G97" i="9"/>
  <c r="E1866" i="6"/>
  <c r="E1867" i="6"/>
  <c r="E1868" i="6"/>
  <c r="E1869" i="6"/>
  <c r="G128" i="9" l="1"/>
  <c r="E129" i="9" s="1"/>
  <c r="E22" i="15"/>
  <c r="G22" i="15" s="1"/>
  <c r="G21" i="15"/>
  <c r="E20" i="16"/>
  <c r="G19" i="16"/>
  <c r="G35" i="16"/>
  <c r="E36" i="16"/>
  <c r="E37" i="15"/>
  <c r="F34" i="15"/>
  <c r="G33" i="15"/>
  <c r="E145" i="9"/>
  <c r="E26" i="9"/>
  <c r="G25" i="9"/>
  <c r="E73" i="9"/>
  <c r="G72" i="9"/>
  <c r="E99" i="9"/>
  <c r="G98" i="9"/>
  <c r="G50" i="9"/>
  <c r="J7" i="14"/>
  <c r="H129" i="9" l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F129" i="9"/>
  <c r="F130" i="9" s="1"/>
  <c r="F131" i="9" s="1"/>
  <c r="F132" i="9" s="1"/>
  <c r="F133" i="9" s="1"/>
  <c r="E130" i="9"/>
  <c r="E21" i="16"/>
  <c r="G20" i="16"/>
  <c r="E38" i="15"/>
  <c r="E37" i="16"/>
  <c r="G36" i="16"/>
  <c r="F35" i="15"/>
  <c r="G34" i="15"/>
  <c r="E146" i="9"/>
  <c r="E27" i="9"/>
  <c r="G26" i="9"/>
  <c r="E100" i="9"/>
  <c r="G99" i="9"/>
  <c r="E74" i="9"/>
  <c r="G73" i="9"/>
  <c r="J6" i="14"/>
  <c r="G132" i="9" l="1"/>
  <c r="G129" i="9"/>
  <c r="G21" i="16"/>
  <c r="E22" i="16"/>
  <c r="G22" i="16" s="1"/>
  <c r="E131" i="9"/>
  <c r="G131" i="9" s="1"/>
  <c r="G130" i="9"/>
  <c r="F134" i="9"/>
  <c r="G133" i="9"/>
  <c r="G37" i="16"/>
  <c r="E38" i="16"/>
  <c r="E39" i="15"/>
  <c r="F36" i="15"/>
  <c r="G35" i="15"/>
  <c r="E147" i="9"/>
  <c r="E28" i="9"/>
  <c r="G27" i="9"/>
  <c r="E75" i="9"/>
  <c r="G74" i="9"/>
  <c r="E101" i="9"/>
  <c r="G100" i="9"/>
  <c r="F135" i="9" l="1"/>
  <c r="G134" i="9"/>
  <c r="E40" i="15"/>
  <c r="E39" i="16"/>
  <c r="G38" i="16"/>
  <c r="F37" i="15"/>
  <c r="G36" i="15"/>
  <c r="E148" i="9"/>
  <c r="E29" i="9"/>
  <c r="G29" i="9" s="1"/>
  <c r="G28" i="9"/>
  <c r="E102" i="9"/>
  <c r="G101" i="9"/>
  <c r="E76" i="9"/>
  <c r="G75" i="9"/>
  <c r="J5" i="14"/>
  <c r="F136" i="9" l="1"/>
  <c r="G135" i="9"/>
  <c r="G39" i="16"/>
  <c r="E40" i="16"/>
  <c r="E41" i="15"/>
  <c r="F38" i="15"/>
  <c r="G37" i="15"/>
  <c r="E149" i="9"/>
  <c r="E77" i="9"/>
  <c r="G76" i="9"/>
  <c r="E103" i="9"/>
  <c r="G102" i="9"/>
  <c r="J4" i="14"/>
  <c r="F137" i="9" l="1"/>
  <c r="G136" i="9"/>
  <c r="E42" i="15"/>
  <c r="E41" i="16"/>
  <c r="G40" i="16"/>
  <c r="F39" i="15"/>
  <c r="G38" i="15"/>
  <c r="E150" i="9"/>
  <c r="E104" i="9"/>
  <c r="G103" i="9"/>
  <c r="E78" i="9"/>
  <c r="G77" i="9"/>
  <c r="J3" i="14"/>
  <c r="A112" i="9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l="1"/>
  <c r="A25" i="16"/>
  <c r="A25" i="15"/>
  <c r="F138" i="9"/>
  <c r="G137" i="9"/>
  <c r="G41" i="16"/>
  <c r="E42" i="16"/>
  <c r="E43" i="15"/>
  <c r="F40" i="15"/>
  <c r="G39" i="15"/>
  <c r="E151" i="9"/>
  <c r="E79" i="9"/>
  <c r="G78" i="9"/>
  <c r="E105" i="9"/>
  <c r="G104" i="9"/>
  <c r="J2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F139" i="9" l="1"/>
  <c r="G138" i="9"/>
  <c r="A136" i="9"/>
  <c r="A26" i="15"/>
  <c r="A26" i="16"/>
  <c r="E44" i="15"/>
  <c r="E43" i="16"/>
  <c r="G42" i="16"/>
  <c r="F41" i="15"/>
  <c r="G40" i="15"/>
  <c r="E152" i="9"/>
  <c r="E106" i="9"/>
  <c r="G105" i="9"/>
  <c r="E80" i="9"/>
  <c r="G79" i="9"/>
  <c r="C2" i="9"/>
  <c r="A27" i="15" l="1"/>
  <c r="A27" i="16"/>
  <c r="F140" i="9"/>
  <c r="G139" i="9"/>
  <c r="G43" i="16"/>
  <c r="E44" i="16"/>
  <c r="F42" i="15"/>
  <c r="G41" i="15"/>
  <c r="E45" i="15"/>
  <c r="E153" i="9"/>
  <c r="E81" i="9"/>
  <c r="G80" i="9"/>
  <c r="E107" i="9"/>
  <c r="G106" i="9"/>
  <c r="A1835" i="8"/>
  <c r="B1835" i="8"/>
  <c r="C1835" i="8"/>
  <c r="D1835" i="8"/>
  <c r="A1836" i="8"/>
  <c r="B1836" i="8"/>
  <c r="C1836" i="8"/>
  <c r="D1836" i="8"/>
  <c r="A1837" i="8"/>
  <c r="B1837" i="8"/>
  <c r="C1837" i="8"/>
  <c r="D1837" i="8"/>
  <c r="A1838" i="8"/>
  <c r="B1838" i="8"/>
  <c r="C1838" i="8"/>
  <c r="D1838" i="8"/>
  <c r="A1839" i="8"/>
  <c r="B1839" i="8"/>
  <c r="C1839" i="8"/>
  <c r="D1839" i="8"/>
  <c r="A1840" i="8"/>
  <c r="B1840" i="8"/>
  <c r="C1840" i="8"/>
  <c r="D1840" i="8"/>
  <c r="A1841" i="8"/>
  <c r="B1841" i="8"/>
  <c r="C1841" i="8"/>
  <c r="D1841" i="8"/>
  <c r="A1842" i="8"/>
  <c r="B1842" i="8"/>
  <c r="C1842" i="8"/>
  <c r="D1842" i="8"/>
  <c r="A1843" i="8"/>
  <c r="B1843" i="8"/>
  <c r="C1843" i="8"/>
  <c r="D1843" i="8"/>
  <c r="A1844" i="8"/>
  <c r="B1844" i="8"/>
  <c r="C1844" i="8"/>
  <c r="D1844" i="8"/>
  <c r="A1845" i="8"/>
  <c r="B1845" i="8"/>
  <c r="C1845" i="8"/>
  <c r="D1845" i="8"/>
  <c r="A1846" i="8"/>
  <c r="B1846" i="8"/>
  <c r="C1846" i="8"/>
  <c r="D1846" i="8"/>
  <c r="A1847" i="8"/>
  <c r="B1847" i="8"/>
  <c r="C1847" i="8"/>
  <c r="D1847" i="8"/>
  <c r="A1848" i="8"/>
  <c r="B1848" i="8"/>
  <c r="C1848" i="8"/>
  <c r="D1848" i="8"/>
  <c r="A1849" i="8"/>
  <c r="B1849" i="8"/>
  <c r="C1849" i="8"/>
  <c r="D1849" i="8"/>
  <c r="A1850" i="8"/>
  <c r="B1850" i="8"/>
  <c r="C1850" i="8"/>
  <c r="D1850" i="8"/>
  <c r="A1851" i="8"/>
  <c r="B1851" i="8"/>
  <c r="C1851" i="8"/>
  <c r="D1851" i="8"/>
  <c r="A1852" i="8"/>
  <c r="B1852" i="8"/>
  <c r="C1852" i="8"/>
  <c r="D1852" i="8"/>
  <c r="A1853" i="8"/>
  <c r="B1853" i="8"/>
  <c r="C1853" i="8"/>
  <c r="D1853" i="8"/>
  <c r="A1854" i="8"/>
  <c r="B1854" i="8"/>
  <c r="C1854" i="8"/>
  <c r="D1854" i="8"/>
  <c r="A1855" i="8"/>
  <c r="B1855" i="8"/>
  <c r="C1855" i="8"/>
  <c r="D1855" i="8"/>
  <c r="A1856" i="8"/>
  <c r="B1856" i="8"/>
  <c r="C1856" i="8"/>
  <c r="D1856" i="8"/>
  <c r="A1857" i="8"/>
  <c r="B1857" i="8"/>
  <c r="C1857" i="8"/>
  <c r="D1857" i="8"/>
  <c r="A1858" i="8"/>
  <c r="B1858" i="8"/>
  <c r="C1858" i="8"/>
  <c r="D1858" i="8"/>
  <c r="A1859" i="8"/>
  <c r="B1859" i="8"/>
  <c r="C1859" i="8"/>
  <c r="D1859" i="8"/>
  <c r="A1860" i="8"/>
  <c r="B1860" i="8"/>
  <c r="C1860" i="8"/>
  <c r="D1860" i="8"/>
  <c r="A1861" i="8"/>
  <c r="B1861" i="8"/>
  <c r="C1861" i="8"/>
  <c r="D1861" i="8"/>
  <c r="A1862" i="8"/>
  <c r="B1862" i="8"/>
  <c r="C1862" i="8"/>
  <c r="D1862" i="8"/>
  <c r="A1863" i="8"/>
  <c r="B1863" i="8"/>
  <c r="C1863" i="8"/>
  <c r="D1863" i="8"/>
  <c r="A1864" i="8"/>
  <c r="B1864" i="8"/>
  <c r="C1864" i="8"/>
  <c r="D1864" i="8"/>
  <c r="A1865" i="8"/>
  <c r="B1865" i="8"/>
  <c r="C1865" i="8"/>
  <c r="D1865" i="8"/>
  <c r="A1866" i="8"/>
  <c r="B1866" i="8"/>
  <c r="C1866" i="8"/>
  <c r="D1866" i="8"/>
  <c r="A1867" i="8"/>
  <c r="B1867" i="8"/>
  <c r="C1867" i="8"/>
  <c r="D1867" i="8"/>
  <c r="A1868" i="8"/>
  <c r="B1868" i="8"/>
  <c r="C1868" i="8"/>
  <c r="D1868" i="8"/>
  <c r="A1869" i="8"/>
  <c r="B1869" i="8"/>
  <c r="C1869" i="8"/>
  <c r="D1869" i="8"/>
  <c r="A1870" i="8"/>
  <c r="B1870" i="8"/>
  <c r="C1870" i="8"/>
  <c r="D1870" i="8"/>
  <c r="A1871" i="8"/>
  <c r="B1871" i="8"/>
  <c r="C1871" i="8"/>
  <c r="D1871" i="8"/>
  <c r="A1872" i="8"/>
  <c r="B1872" i="8"/>
  <c r="C1872" i="8"/>
  <c r="D1872" i="8"/>
  <c r="A1873" i="8"/>
  <c r="B1873" i="8"/>
  <c r="C1873" i="8"/>
  <c r="D1873" i="8"/>
  <c r="A1874" i="8"/>
  <c r="B1874" i="8"/>
  <c r="C1874" i="8"/>
  <c r="D1874" i="8"/>
  <c r="A1875" i="8"/>
  <c r="B1875" i="8"/>
  <c r="C1875" i="8"/>
  <c r="D1875" i="8"/>
  <c r="E1873" i="8"/>
  <c r="E1839" i="8"/>
  <c r="E1856" i="8"/>
  <c r="E1867" i="8"/>
  <c r="E1871" i="8"/>
  <c r="E1859" i="8"/>
  <c r="E1850" i="8"/>
  <c r="E1858" i="8"/>
  <c r="E1869" i="8"/>
  <c r="E1846" i="8"/>
  <c r="E1852" i="8"/>
  <c r="E1841" i="8"/>
  <c r="E1874" i="8"/>
  <c r="E1844" i="8"/>
  <c r="E1837" i="8"/>
  <c r="E1835" i="8"/>
  <c r="E1860" i="8"/>
  <c r="E1872" i="8"/>
  <c r="E1857" i="8"/>
  <c r="E1854" i="8"/>
  <c r="E1868" i="8"/>
  <c r="E1843" i="8"/>
  <c r="E1870" i="8"/>
  <c r="E1840" i="8"/>
  <c r="E1853" i="8"/>
  <c r="E1861" i="8"/>
  <c r="E1836" i="8"/>
  <c r="E1862" i="8"/>
  <c r="E1855" i="8"/>
  <c r="E1838" i="8"/>
  <c r="E1864" i="8"/>
  <c r="E1845" i="8"/>
  <c r="E1875" i="8"/>
  <c r="E1866" i="8"/>
  <c r="E1849" i="8"/>
  <c r="E1848" i="8"/>
  <c r="E1847" i="8"/>
  <c r="E1842" i="8"/>
  <c r="E1863" i="8"/>
  <c r="E1865" i="8"/>
  <c r="E1851" i="8"/>
  <c r="F141" i="9" l="1"/>
  <c r="G140" i="9"/>
  <c r="F43" i="15"/>
  <c r="G42" i="15"/>
  <c r="E45" i="16"/>
  <c r="G44" i="16"/>
  <c r="E46" i="15"/>
  <c r="E154" i="9"/>
  <c r="E108" i="9"/>
  <c r="G107" i="9"/>
  <c r="E82" i="9"/>
  <c r="G81" i="9"/>
  <c r="A1831" i="6"/>
  <c r="B1831" i="6"/>
  <c r="C1831" i="6"/>
  <c r="D1831" i="6"/>
  <c r="E1831" i="6"/>
  <c r="A1832" i="6"/>
  <c r="B1832" i="6"/>
  <c r="C1832" i="6"/>
  <c r="D1832" i="6"/>
  <c r="E1832" i="6"/>
  <c r="A1833" i="6"/>
  <c r="B1833" i="6"/>
  <c r="C1833" i="6"/>
  <c r="D1833" i="6"/>
  <c r="E1833" i="6"/>
  <c r="A1834" i="6"/>
  <c r="B1834" i="6"/>
  <c r="C1834" i="6"/>
  <c r="D1834" i="6"/>
  <c r="E1834" i="6"/>
  <c r="A1835" i="6"/>
  <c r="B1835" i="6"/>
  <c r="C1835" i="6"/>
  <c r="D1835" i="6"/>
  <c r="E1835" i="6"/>
  <c r="A1836" i="6"/>
  <c r="B1836" i="6"/>
  <c r="C1836" i="6"/>
  <c r="D1836" i="6"/>
  <c r="E1836" i="6"/>
  <c r="A1837" i="6"/>
  <c r="B1837" i="6"/>
  <c r="C1837" i="6"/>
  <c r="D1837" i="6"/>
  <c r="E1837" i="6"/>
  <c r="A1838" i="6"/>
  <c r="B1838" i="6"/>
  <c r="C1838" i="6"/>
  <c r="D1838" i="6"/>
  <c r="E1838" i="6"/>
  <c r="A1839" i="6"/>
  <c r="B1839" i="6"/>
  <c r="C1839" i="6"/>
  <c r="D1839" i="6"/>
  <c r="E1839" i="6"/>
  <c r="A1840" i="6"/>
  <c r="B1840" i="6"/>
  <c r="C1840" i="6"/>
  <c r="D1840" i="6"/>
  <c r="E1840" i="6"/>
  <c r="A1841" i="6"/>
  <c r="B1841" i="6"/>
  <c r="C1841" i="6"/>
  <c r="D1841" i="6"/>
  <c r="E1841" i="6"/>
  <c r="A1842" i="6"/>
  <c r="B1842" i="6"/>
  <c r="C1842" i="6"/>
  <c r="D1842" i="6"/>
  <c r="E1842" i="6"/>
  <c r="A1843" i="6"/>
  <c r="B1843" i="6"/>
  <c r="C1843" i="6"/>
  <c r="D1843" i="6"/>
  <c r="E1843" i="6"/>
  <c r="A1844" i="6"/>
  <c r="B1844" i="6"/>
  <c r="C1844" i="6"/>
  <c r="D1844" i="6"/>
  <c r="E1844" i="6"/>
  <c r="A1845" i="6"/>
  <c r="B1845" i="6"/>
  <c r="C1845" i="6"/>
  <c r="D1845" i="6"/>
  <c r="E1845" i="6"/>
  <c r="A1846" i="6"/>
  <c r="B1846" i="6"/>
  <c r="C1846" i="6"/>
  <c r="D1846" i="6"/>
  <c r="E1846" i="6"/>
  <c r="A1847" i="6"/>
  <c r="B1847" i="6"/>
  <c r="C1847" i="6"/>
  <c r="D1847" i="6"/>
  <c r="E1847" i="6"/>
  <c r="A1848" i="6"/>
  <c r="B1848" i="6"/>
  <c r="C1848" i="6"/>
  <c r="D1848" i="6"/>
  <c r="E1848" i="6"/>
  <c r="A1849" i="6"/>
  <c r="B1849" i="6"/>
  <c r="C1849" i="6"/>
  <c r="D1849" i="6"/>
  <c r="E1849" i="6"/>
  <c r="A1850" i="6"/>
  <c r="B1850" i="6"/>
  <c r="C1850" i="6"/>
  <c r="D1850" i="6"/>
  <c r="E1850" i="6"/>
  <c r="A1851" i="6"/>
  <c r="B1851" i="6"/>
  <c r="C1851" i="6"/>
  <c r="D1851" i="6"/>
  <c r="E1851" i="6"/>
  <c r="A1852" i="6"/>
  <c r="B1852" i="6"/>
  <c r="C1852" i="6"/>
  <c r="D1852" i="6"/>
  <c r="E1852" i="6"/>
  <c r="A1853" i="6"/>
  <c r="B1853" i="6"/>
  <c r="C1853" i="6"/>
  <c r="D1853" i="6"/>
  <c r="E1853" i="6"/>
  <c r="A1854" i="6"/>
  <c r="B1854" i="6"/>
  <c r="C1854" i="6"/>
  <c r="D1854" i="6"/>
  <c r="E1854" i="6"/>
  <c r="A1855" i="6"/>
  <c r="B1855" i="6"/>
  <c r="C1855" i="6"/>
  <c r="D1855" i="6"/>
  <c r="E1855" i="6"/>
  <c r="A1856" i="6"/>
  <c r="B1856" i="6"/>
  <c r="C1856" i="6"/>
  <c r="D1856" i="6"/>
  <c r="E1856" i="6"/>
  <c r="A1857" i="6"/>
  <c r="B1857" i="6"/>
  <c r="C1857" i="6"/>
  <c r="D1857" i="6"/>
  <c r="E1857" i="6"/>
  <c r="A1858" i="6"/>
  <c r="B1858" i="6"/>
  <c r="C1858" i="6"/>
  <c r="D1858" i="6"/>
  <c r="E1858" i="6"/>
  <c r="A1859" i="6"/>
  <c r="B1859" i="6"/>
  <c r="C1859" i="6"/>
  <c r="D1859" i="6"/>
  <c r="E1859" i="6"/>
  <c r="A1860" i="6"/>
  <c r="B1860" i="6"/>
  <c r="C1860" i="6"/>
  <c r="D1860" i="6"/>
  <c r="E1860" i="6"/>
  <c r="A1861" i="6"/>
  <c r="B1861" i="6"/>
  <c r="C1861" i="6"/>
  <c r="D1861" i="6"/>
  <c r="E1861" i="6"/>
  <c r="A1862" i="6"/>
  <c r="B1862" i="6"/>
  <c r="C1862" i="6"/>
  <c r="D1862" i="6"/>
  <c r="E1862" i="6"/>
  <c r="A1863" i="6"/>
  <c r="B1863" i="6"/>
  <c r="C1863" i="6"/>
  <c r="D1863" i="6"/>
  <c r="E1863" i="6"/>
  <c r="A1864" i="6"/>
  <c r="B1864" i="6"/>
  <c r="C1864" i="6"/>
  <c r="D1864" i="6"/>
  <c r="E1864" i="6"/>
  <c r="A1865" i="6"/>
  <c r="B1865" i="6"/>
  <c r="C1865" i="6"/>
  <c r="D1865" i="6"/>
  <c r="E1865" i="6"/>
  <c r="A1866" i="6"/>
  <c r="B1866" i="6"/>
  <c r="C1866" i="6"/>
  <c r="D1866" i="6"/>
  <c r="A1867" i="6"/>
  <c r="B1867" i="6"/>
  <c r="C1867" i="6"/>
  <c r="D1867" i="6"/>
  <c r="A1868" i="6"/>
  <c r="B1868" i="6"/>
  <c r="C1868" i="6"/>
  <c r="D1868" i="6"/>
  <c r="A1869" i="6"/>
  <c r="B1869" i="6"/>
  <c r="C1869" i="6"/>
  <c r="D1869" i="6"/>
  <c r="A1870" i="6"/>
  <c r="B1870" i="6"/>
  <c r="C1870" i="6"/>
  <c r="D1870" i="6"/>
  <c r="E1870" i="6"/>
  <c r="A1871" i="6"/>
  <c r="B1871" i="6"/>
  <c r="C1871" i="6"/>
  <c r="D1871" i="6"/>
  <c r="E1871" i="6"/>
  <c r="A1872" i="6"/>
  <c r="B1872" i="6"/>
  <c r="C1872" i="6"/>
  <c r="D1872" i="6"/>
  <c r="E1872" i="6"/>
  <c r="A1873" i="6"/>
  <c r="B1873" i="6"/>
  <c r="C1873" i="6"/>
  <c r="D1873" i="6"/>
  <c r="E1873" i="6"/>
  <c r="A1874" i="6"/>
  <c r="B1874" i="6"/>
  <c r="C1874" i="6"/>
  <c r="D1874" i="6"/>
  <c r="E1874" i="6"/>
  <c r="A1875" i="6"/>
  <c r="B1875" i="6"/>
  <c r="C1875" i="6"/>
  <c r="D1875" i="6"/>
  <c r="E1875" i="6"/>
  <c r="A1876" i="6"/>
  <c r="B1876" i="6"/>
  <c r="C1876" i="6"/>
  <c r="D1876" i="6"/>
  <c r="E1876" i="6"/>
  <c r="A1877" i="6"/>
  <c r="B1877" i="6"/>
  <c r="C1877" i="6"/>
  <c r="D1877" i="6"/>
  <c r="E1877" i="6"/>
  <c r="A1878" i="6"/>
  <c r="B1878" i="6"/>
  <c r="C1878" i="6"/>
  <c r="D1878" i="6"/>
  <c r="E1878" i="6"/>
  <c r="A1879" i="6"/>
  <c r="B1879" i="6"/>
  <c r="C1879" i="6"/>
  <c r="D1879" i="6"/>
  <c r="E1879" i="6"/>
  <c r="A1880" i="6"/>
  <c r="B1880" i="6"/>
  <c r="C1880" i="6"/>
  <c r="D1880" i="6"/>
  <c r="E1880" i="6"/>
  <c r="A1881" i="6"/>
  <c r="B1881" i="6"/>
  <c r="C1881" i="6"/>
  <c r="D1881" i="6"/>
  <c r="E1881" i="6"/>
  <c r="F142" i="9" l="1"/>
  <c r="G141" i="9"/>
  <c r="G45" i="16"/>
  <c r="E46" i="16"/>
  <c r="E47" i="15"/>
  <c r="F44" i="15"/>
  <c r="G43" i="15"/>
  <c r="E155" i="9"/>
  <c r="E83" i="9"/>
  <c r="G82" i="9"/>
  <c r="E109" i="9"/>
  <c r="G108" i="9"/>
  <c r="A1817" i="8"/>
  <c r="B1817" i="8"/>
  <c r="C1817" i="8"/>
  <c r="D1817" i="8"/>
  <c r="A1818" i="8"/>
  <c r="B1818" i="8"/>
  <c r="C1818" i="8"/>
  <c r="D1818" i="8"/>
  <c r="A1819" i="8"/>
  <c r="B1819" i="8"/>
  <c r="C1819" i="8"/>
  <c r="D1819" i="8"/>
  <c r="A1820" i="8"/>
  <c r="B1820" i="8"/>
  <c r="C1820" i="8"/>
  <c r="D1820" i="8"/>
  <c r="A1821" i="8"/>
  <c r="B1821" i="8"/>
  <c r="C1821" i="8"/>
  <c r="D1821" i="8"/>
  <c r="A1822" i="8"/>
  <c r="B1822" i="8"/>
  <c r="C1822" i="8"/>
  <c r="D1822" i="8"/>
  <c r="A1823" i="8"/>
  <c r="B1823" i="8"/>
  <c r="C1823" i="8"/>
  <c r="D1823" i="8"/>
  <c r="A1824" i="8"/>
  <c r="B1824" i="8"/>
  <c r="C1824" i="8"/>
  <c r="D1824" i="8"/>
  <c r="A1825" i="8"/>
  <c r="B1825" i="8"/>
  <c r="C1825" i="8"/>
  <c r="D1825" i="8"/>
  <c r="A1826" i="8"/>
  <c r="B1826" i="8"/>
  <c r="C1826" i="8"/>
  <c r="D1826" i="8"/>
  <c r="A1827" i="8"/>
  <c r="B1827" i="8"/>
  <c r="C1827" i="8"/>
  <c r="D1827" i="8"/>
  <c r="A1828" i="8"/>
  <c r="B1828" i="8"/>
  <c r="C1828" i="8"/>
  <c r="D1828" i="8"/>
  <c r="A1829" i="8"/>
  <c r="B1829" i="8"/>
  <c r="C1829" i="8"/>
  <c r="D1829" i="8"/>
  <c r="A1830" i="8"/>
  <c r="B1830" i="8"/>
  <c r="C1830" i="8"/>
  <c r="D1830" i="8"/>
  <c r="A1831" i="8"/>
  <c r="B1831" i="8"/>
  <c r="C1831" i="8"/>
  <c r="D1831" i="8"/>
  <c r="A1832" i="8"/>
  <c r="B1832" i="8"/>
  <c r="C1832" i="8"/>
  <c r="D1832" i="8"/>
  <c r="A1833" i="8"/>
  <c r="B1833" i="8"/>
  <c r="C1833" i="8"/>
  <c r="D1833" i="8"/>
  <c r="A1834" i="8"/>
  <c r="B1834" i="8"/>
  <c r="C1834" i="8"/>
  <c r="D1834" i="8"/>
  <c r="A1814" i="6"/>
  <c r="B1814" i="6"/>
  <c r="C1814" i="6"/>
  <c r="D1814" i="6"/>
  <c r="E1814" i="6"/>
  <c r="A1815" i="6"/>
  <c r="B1815" i="6"/>
  <c r="C1815" i="6"/>
  <c r="D1815" i="6"/>
  <c r="E1815" i="6"/>
  <c r="A1816" i="6"/>
  <c r="B1816" i="6"/>
  <c r="C1816" i="6"/>
  <c r="D1816" i="6"/>
  <c r="E1816" i="6"/>
  <c r="A1817" i="6"/>
  <c r="B1817" i="6"/>
  <c r="C1817" i="6"/>
  <c r="D1817" i="6"/>
  <c r="E1817" i="6"/>
  <c r="A1818" i="6"/>
  <c r="B1818" i="6"/>
  <c r="C1818" i="6"/>
  <c r="D1818" i="6"/>
  <c r="E1818" i="6"/>
  <c r="A1819" i="6"/>
  <c r="B1819" i="6"/>
  <c r="C1819" i="6"/>
  <c r="D1819" i="6"/>
  <c r="E1819" i="6"/>
  <c r="A1820" i="6"/>
  <c r="B1820" i="6"/>
  <c r="C1820" i="6"/>
  <c r="D1820" i="6"/>
  <c r="E1820" i="6"/>
  <c r="A1821" i="6"/>
  <c r="B1821" i="6"/>
  <c r="C1821" i="6"/>
  <c r="D1821" i="6"/>
  <c r="E1821" i="6"/>
  <c r="A1822" i="6"/>
  <c r="B1822" i="6"/>
  <c r="C1822" i="6"/>
  <c r="D1822" i="6"/>
  <c r="E1822" i="6"/>
  <c r="A1823" i="6"/>
  <c r="B1823" i="6"/>
  <c r="C1823" i="6"/>
  <c r="D1823" i="6"/>
  <c r="E1823" i="6"/>
  <c r="A1824" i="6"/>
  <c r="B1824" i="6"/>
  <c r="C1824" i="6"/>
  <c r="D1824" i="6"/>
  <c r="E1824" i="6"/>
  <c r="A1825" i="6"/>
  <c r="B1825" i="6"/>
  <c r="C1825" i="6"/>
  <c r="D1825" i="6"/>
  <c r="E1825" i="6"/>
  <c r="A1826" i="6"/>
  <c r="B1826" i="6"/>
  <c r="C1826" i="6"/>
  <c r="D1826" i="6"/>
  <c r="E1826" i="6"/>
  <c r="A1827" i="6"/>
  <c r="B1827" i="6"/>
  <c r="C1827" i="6"/>
  <c r="D1827" i="6"/>
  <c r="E1827" i="6"/>
  <c r="A1828" i="6"/>
  <c r="B1828" i="6"/>
  <c r="C1828" i="6"/>
  <c r="D1828" i="6"/>
  <c r="E1828" i="6"/>
  <c r="A1829" i="6"/>
  <c r="B1829" i="6"/>
  <c r="C1829" i="6"/>
  <c r="D1829" i="6"/>
  <c r="E1829" i="6"/>
  <c r="A1830" i="6"/>
  <c r="B1830" i="6"/>
  <c r="C1830" i="6"/>
  <c r="D1830" i="6"/>
  <c r="E1830" i="6"/>
  <c r="E1821" i="8"/>
  <c r="E1818" i="8"/>
  <c r="E1827" i="8"/>
  <c r="E1822" i="8"/>
  <c r="E1831" i="8"/>
  <c r="E1828" i="8"/>
  <c r="E1833" i="8"/>
  <c r="E1819" i="8"/>
  <c r="E1823" i="8"/>
  <c r="E1829" i="8"/>
  <c r="E1824" i="8"/>
  <c r="E1830" i="8"/>
  <c r="E1826" i="8"/>
  <c r="E1817" i="8"/>
  <c r="E1820" i="8"/>
  <c r="E1832" i="8"/>
  <c r="E1825" i="8"/>
  <c r="E1834" i="8"/>
  <c r="F143" i="9" l="1"/>
  <c r="G142" i="9"/>
  <c r="E48" i="15"/>
  <c r="E47" i="16"/>
  <c r="G46" i="16"/>
  <c r="F45" i="15"/>
  <c r="G44" i="15"/>
  <c r="E156" i="9"/>
  <c r="E110" i="9"/>
  <c r="G109" i="9"/>
  <c r="G83" i="9"/>
  <c r="C3" i="9"/>
  <c r="C4" i="9"/>
  <c r="F144" i="9" l="1"/>
  <c r="G143" i="9"/>
  <c r="G47" i="16"/>
  <c r="E48" i="16"/>
  <c r="E49" i="15"/>
  <c r="F46" i="15"/>
  <c r="G45" i="15"/>
  <c r="E157" i="9"/>
  <c r="E111" i="9"/>
  <c r="G110" i="9"/>
  <c r="Y3" i="9"/>
  <c r="Y2" i="9"/>
  <c r="F145" i="9" l="1"/>
  <c r="G144" i="9"/>
  <c r="E50" i="15"/>
  <c r="E49" i="16"/>
  <c r="G48" i="16"/>
  <c r="F47" i="15"/>
  <c r="G46" i="15"/>
  <c r="E158" i="9"/>
  <c r="G111" i="9"/>
  <c r="C5" i="9"/>
  <c r="Y4" i="9"/>
  <c r="A1795" i="8"/>
  <c r="B1795" i="8"/>
  <c r="C1795" i="8"/>
  <c r="D1795" i="8"/>
  <c r="A1796" i="8"/>
  <c r="B1796" i="8"/>
  <c r="C1796" i="8"/>
  <c r="D1796" i="8"/>
  <c r="A1797" i="8"/>
  <c r="B1797" i="8"/>
  <c r="C1797" i="8"/>
  <c r="D1797" i="8"/>
  <c r="A1798" i="8"/>
  <c r="B1798" i="8"/>
  <c r="C1798" i="8"/>
  <c r="D1798" i="8"/>
  <c r="A1799" i="8"/>
  <c r="B1799" i="8"/>
  <c r="C1799" i="8"/>
  <c r="D1799" i="8"/>
  <c r="A1800" i="8"/>
  <c r="B1800" i="8"/>
  <c r="C1800" i="8"/>
  <c r="D1800" i="8"/>
  <c r="A1801" i="8"/>
  <c r="B1801" i="8"/>
  <c r="C1801" i="8"/>
  <c r="D1801" i="8"/>
  <c r="A1802" i="8"/>
  <c r="B1802" i="8"/>
  <c r="C1802" i="8"/>
  <c r="D1802" i="8"/>
  <c r="A1803" i="8"/>
  <c r="B1803" i="8"/>
  <c r="C1803" i="8"/>
  <c r="D1803" i="8"/>
  <c r="A1804" i="8"/>
  <c r="B1804" i="8"/>
  <c r="C1804" i="8"/>
  <c r="D1804" i="8"/>
  <c r="A1805" i="8"/>
  <c r="B1805" i="8"/>
  <c r="C1805" i="8"/>
  <c r="D1805" i="8"/>
  <c r="A1806" i="8"/>
  <c r="B1806" i="8"/>
  <c r="C1806" i="8"/>
  <c r="D1806" i="8"/>
  <c r="A1807" i="8"/>
  <c r="B1807" i="8"/>
  <c r="C1807" i="8"/>
  <c r="D1807" i="8"/>
  <c r="A1808" i="8"/>
  <c r="B1808" i="8"/>
  <c r="C1808" i="8"/>
  <c r="D1808" i="8"/>
  <c r="A1809" i="8"/>
  <c r="B1809" i="8"/>
  <c r="C1809" i="8"/>
  <c r="D1809" i="8"/>
  <c r="A1810" i="8"/>
  <c r="B1810" i="8"/>
  <c r="C1810" i="8"/>
  <c r="D1810" i="8"/>
  <c r="A1811" i="8"/>
  <c r="B1811" i="8"/>
  <c r="C1811" i="8"/>
  <c r="D1811" i="8"/>
  <c r="A1812" i="8"/>
  <c r="B1812" i="8"/>
  <c r="C1812" i="8"/>
  <c r="D1812" i="8"/>
  <c r="A1813" i="8"/>
  <c r="B1813" i="8"/>
  <c r="C1813" i="8"/>
  <c r="D1813" i="8"/>
  <c r="A1814" i="8"/>
  <c r="B1814" i="8"/>
  <c r="C1814" i="8"/>
  <c r="D1814" i="8"/>
  <c r="A1815" i="8"/>
  <c r="B1815" i="8"/>
  <c r="C1815" i="8"/>
  <c r="D1815" i="8"/>
  <c r="A1816" i="8"/>
  <c r="B1816" i="8"/>
  <c r="C1816" i="8"/>
  <c r="D1816" i="8"/>
  <c r="A1795" i="6"/>
  <c r="B1795" i="6"/>
  <c r="C1795" i="6"/>
  <c r="D1795" i="6"/>
  <c r="E1795" i="6"/>
  <c r="A1796" i="6"/>
  <c r="B1796" i="6"/>
  <c r="C1796" i="6"/>
  <c r="D1796" i="6"/>
  <c r="E1796" i="6"/>
  <c r="A1797" i="6"/>
  <c r="B1797" i="6"/>
  <c r="C1797" i="6"/>
  <c r="D1797" i="6"/>
  <c r="E1797" i="6"/>
  <c r="A1798" i="6"/>
  <c r="B1798" i="6"/>
  <c r="C1798" i="6"/>
  <c r="D1798" i="6"/>
  <c r="E1798" i="6"/>
  <c r="A1799" i="6"/>
  <c r="B1799" i="6"/>
  <c r="C1799" i="6"/>
  <c r="D1799" i="6"/>
  <c r="E1799" i="6"/>
  <c r="A1800" i="6"/>
  <c r="B1800" i="6"/>
  <c r="C1800" i="6"/>
  <c r="D1800" i="6"/>
  <c r="E1800" i="6"/>
  <c r="A1801" i="6"/>
  <c r="B1801" i="6"/>
  <c r="C1801" i="6"/>
  <c r="D1801" i="6"/>
  <c r="E1801" i="6"/>
  <c r="A1802" i="6"/>
  <c r="B1802" i="6"/>
  <c r="C1802" i="6"/>
  <c r="D1802" i="6"/>
  <c r="E1802" i="6"/>
  <c r="A1803" i="6"/>
  <c r="B1803" i="6"/>
  <c r="C1803" i="6"/>
  <c r="D1803" i="6"/>
  <c r="E1803" i="6"/>
  <c r="A1804" i="6"/>
  <c r="B1804" i="6"/>
  <c r="C1804" i="6"/>
  <c r="D1804" i="6"/>
  <c r="E1804" i="6"/>
  <c r="A1805" i="6"/>
  <c r="B1805" i="6"/>
  <c r="C1805" i="6"/>
  <c r="D1805" i="6"/>
  <c r="E1805" i="6"/>
  <c r="A1806" i="6"/>
  <c r="B1806" i="6"/>
  <c r="C1806" i="6"/>
  <c r="D1806" i="6"/>
  <c r="E1806" i="6"/>
  <c r="A1807" i="6"/>
  <c r="B1807" i="6"/>
  <c r="C1807" i="6"/>
  <c r="D1807" i="6"/>
  <c r="E1807" i="6"/>
  <c r="A1808" i="6"/>
  <c r="B1808" i="6"/>
  <c r="C1808" i="6"/>
  <c r="D1808" i="6"/>
  <c r="E1808" i="6"/>
  <c r="A1809" i="6"/>
  <c r="B1809" i="6"/>
  <c r="C1809" i="6"/>
  <c r="D1809" i="6"/>
  <c r="E1809" i="6"/>
  <c r="A1810" i="6"/>
  <c r="B1810" i="6"/>
  <c r="C1810" i="6"/>
  <c r="D1810" i="6"/>
  <c r="E1810" i="6"/>
  <c r="A1811" i="6"/>
  <c r="B1811" i="6"/>
  <c r="C1811" i="6"/>
  <c r="D1811" i="6"/>
  <c r="E1811" i="6"/>
  <c r="A1812" i="6"/>
  <c r="B1812" i="6"/>
  <c r="C1812" i="6"/>
  <c r="D1812" i="6"/>
  <c r="E1812" i="6"/>
  <c r="A1813" i="6"/>
  <c r="B1813" i="6"/>
  <c r="C1813" i="6"/>
  <c r="D1813" i="6"/>
  <c r="E1813" i="6"/>
  <c r="E1795" i="8"/>
  <c r="E1805" i="8"/>
  <c r="E1815" i="8"/>
  <c r="E1812" i="8"/>
  <c r="E1816" i="8"/>
  <c r="E1801" i="8"/>
  <c r="E1808" i="8"/>
  <c r="E1807" i="8"/>
  <c r="E1811" i="8"/>
  <c r="E1799" i="8"/>
  <c r="E1809" i="8"/>
  <c r="E1798" i="8"/>
  <c r="E1810" i="8"/>
  <c r="E1806" i="8"/>
  <c r="E1803" i="8"/>
  <c r="E1797" i="8"/>
  <c r="E1796" i="8"/>
  <c r="E1802" i="8"/>
  <c r="E1800" i="8"/>
  <c r="E1804" i="8"/>
  <c r="E1814" i="8"/>
  <c r="E1813" i="8"/>
  <c r="F146" i="9" l="1"/>
  <c r="G145" i="9"/>
  <c r="G49" i="16"/>
  <c r="E50" i="16"/>
  <c r="E51" i="15"/>
  <c r="F48" i="15"/>
  <c r="G47" i="15"/>
  <c r="E159" i="9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A198" i="8"/>
  <c r="B198" i="8"/>
  <c r="C198" i="8"/>
  <c r="D198" i="8"/>
  <c r="A199" i="8"/>
  <c r="B199" i="8"/>
  <c r="C199" i="8"/>
  <c r="D199" i="8"/>
  <c r="A200" i="8"/>
  <c r="B200" i="8"/>
  <c r="C200" i="8"/>
  <c r="D200" i="8"/>
  <c r="A201" i="8"/>
  <c r="B201" i="8"/>
  <c r="C201" i="8"/>
  <c r="D201" i="8"/>
  <c r="A202" i="8"/>
  <c r="B202" i="8"/>
  <c r="C202" i="8"/>
  <c r="D202" i="8"/>
  <c r="A203" i="8"/>
  <c r="B203" i="8"/>
  <c r="C203" i="8"/>
  <c r="D203" i="8"/>
  <c r="A204" i="8"/>
  <c r="B204" i="8"/>
  <c r="C204" i="8"/>
  <c r="D204" i="8"/>
  <c r="A205" i="8"/>
  <c r="B205" i="8"/>
  <c r="C205" i="8"/>
  <c r="D205" i="8"/>
  <c r="A206" i="8"/>
  <c r="B206" i="8"/>
  <c r="C206" i="8"/>
  <c r="D206" i="8"/>
  <c r="A207" i="8"/>
  <c r="B207" i="8"/>
  <c r="C207" i="8"/>
  <c r="D207" i="8"/>
  <c r="A208" i="8"/>
  <c r="B208" i="8"/>
  <c r="C208" i="8"/>
  <c r="D208" i="8"/>
  <c r="A209" i="8"/>
  <c r="B209" i="8"/>
  <c r="C209" i="8"/>
  <c r="D209" i="8"/>
  <c r="A210" i="8"/>
  <c r="B210" i="8"/>
  <c r="C210" i="8"/>
  <c r="D210" i="8"/>
  <c r="A211" i="8"/>
  <c r="B211" i="8"/>
  <c r="C211" i="8"/>
  <c r="D211" i="8"/>
  <c r="A212" i="8"/>
  <c r="B212" i="8"/>
  <c r="C212" i="8"/>
  <c r="D212" i="8"/>
  <c r="A213" i="8"/>
  <c r="B213" i="8"/>
  <c r="C213" i="8"/>
  <c r="D213" i="8"/>
  <c r="A214" i="8"/>
  <c r="B214" i="8"/>
  <c r="C214" i="8"/>
  <c r="D214" i="8"/>
  <c r="A215" i="8"/>
  <c r="B215" i="8"/>
  <c r="C215" i="8"/>
  <c r="D215" i="8"/>
  <c r="A216" i="8"/>
  <c r="B216" i="8"/>
  <c r="C216" i="8"/>
  <c r="D216" i="8"/>
  <c r="A217" i="8"/>
  <c r="B217" i="8"/>
  <c r="C217" i="8"/>
  <c r="D217" i="8"/>
  <c r="A218" i="8"/>
  <c r="B218" i="8"/>
  <c r="C218" i="8"/>
  <c r="D218" i="8"/>
  <c r="A219" i="8"/>
  <c r="B219" i="8"/>
  <c r="C219" i="8"/>
  <c r="D219" i="8"/>
  <c r="A220" i="8"/>
  <c r="B220" i="8"/>
  <c r="C220" i="8"/>
  <c r="D220" i="8"/>
  <c r="A221" i="8"/>
  <c r="B221" i="8"/>
  <c r="C221" i="8"/>
  <c r="D221" i="8"/>
  <c r="A222" i="8"/>
  <c r="B222" i="8"/>
  <c r="C222" i="8"/>
  <c r="D222" i="8"/>
  <c r="A223" i="8"/>
  <c r="B223" i="8"/>
  <c r="C223" i="8"/>
  <c r="D223" i="8"/>
  <c r="A224" i="8"/>
  <c r="B224" i="8"/>
  <c r="C224" i="8"/>
  <c r="D224" i="8"/>
  <c r="A225" i="8"/>
  <c r="B225" i="8"/>
  <c r="C225" i="8"/>
  <c r="D225" i="8"/>
  <c r="A226" i="8"/>
  <c r="B226" i="8"/>
  <c r="C226" i="8"/>
  <c r="D226" i="8"/>
  <c r="A227" i="8"/>
  <c r="B227" i="8"/>
  <c r="C227" i="8"/>
  <c r="D227" i="8"/>
  <c r="A228" i="8"/>
  <c r="B228" i="8"/>
  <c r="C228" i="8"/>
  <c r="D228" i="8"/>
  <c r="A229" i="8"/>
  <c r="B229" i="8"/>
  <c r="C229" i="8"/>
  <c r="D229" i="8"/>
  <c r="A230" i="8"/>
  <c r="B230" i="8"/>
  <c r="C230" i="8"/>
  <c r="D230" i="8"/>
  <c r="A231" i="8"/>
  <c r="B231" i="8"/>
  <c r="C231" i="8"/>
  <c r="D231" i="8"/>
  <c r="A232" i="8"/>
  <c r="B232" i="8"/>
  <c r="C232" i="8"/>
  <c r="D232" i="8"/>
  <c r="A233" i="8"/>
  <c r="B233" i="8"/>
  <c r="C233" i="8"/>
  <c r="D233" i="8"/>
  <c r="A234" i="8"/>
  <c r="B234" i="8"/>
  <c r="C234" i="8"/>
  <c r="D234" i="8"/>
  <c r="A235" i="8"/>
  <c r="B235" i="8"/>
  <c r="C235" i="8"/>
  <c r="D235" i="8"/>
  <c r="A236" i="8"/>
  <c r="B236" i="8"/>
  <c r="C236" i="8"/>
  <c r="D236" i="8"/>
  <c r="A237" i="8"/>
  <c r="B237" i="8"/>
  <c r="C237" i="8"/>
  <c r="D237" i="8"/>
  <c r="A238" i="8"/>
  <c r="B238" i="8"/>
  <c r="C238" i="8"/>
  <c r="D238" i="8"/>
  <c r="A239" i="8"/>
  <c r="B239" i="8"/>
  <c r="C239" i="8"/>
  <c r="D239" i="8"/>
  <c r="A240" i="8"/>
  <c r="B240" i="8"/>
  <c r="C240" i="8"/>
  <c r="D240" i="8"/>
  <c r="A241" i="8"/>
  <c r="B241" i="8"/>
  <c r="C241" i="8"/>
  <c r="D241" i="8"/>
  <c r="A242" i="8"/>
  <c r="B242" i="8"/>
  <c r="C242" i="8"/>
  <c r="D242" i="8"/>
  <c r="A243" i="8"/>
  <c r="B243" i="8"/>
  <c r="C243" i="8"/>
  <c r="D243" i="8"/>
  <c r="A244" i="8"/>
  <c r="B244" i="8"/>
  <c r="C244" i="8"/>
  <c r="D244" i="8"/>
  <c r="A245" i="8"/>
  <c r="B245" i="8"/>
  <c r="C245" i="8"/>
  <c r="D245" i="8"/>
  <c r="A246" i="8"/>
  <c r="B246" i="8"/>
  <c r="C246" i="8"/>
  <c r="D246" i="8"/>
  <c r="A247" i="8"/>
  <c r="B247" i="8"/>
  <c r="C247" i="8"/>
  <c r="D247" i="8"/>
  <c r="A248" i="8"/>
  <c r="B248" i="8"/>
  <c r="C248" i="8"/>
  <c r="D248" i="8"/>
  <c r="A249" i="8"/>
  <c r="B249" i="8"/>
  <c r="C249" i="8"/>
  <c r="D249" i="8"/>
  <c r="A250" i="8"/>
  <c r="B250" i="8"/>
  <c r="C250" i="8"/>
  <c r="D250" i="8"/>
  <c r="A251" i="8"/>
  <c r="B251" i="8"/>
  <c r="C251" i="8"/>
  <c r="D251" i="8"/>
  <c r="A252" i="8"/>
  <c r="B252" i="8"/>
  <c r="C252" i="8"/>
  <c r="D252" i="8"/>
  <c r="A253" i="8"/>
  <c r="B253" i="8"/>
  <c r="C253" i="8"/>
  <c r="D253" i="8"/>
  <c r="A254" i="8"/>
  <c r="B254" i="8"/>
  <c r="C254" i="8"/>
  <c r="D254" i="8"/>
  <c r="A255" i="8"/>
  <c r="B255" i="8"/>
  <c r="C255" i="8"/>
  <c r="D255" i="8"/>
  <c r="A256" i="8"/>
  <c r="B256" i="8"/>
  <c r="C256" i="8"/>
  <c r="D256" i="8"/>
  <c r="A257" i="8"/>
  <c r="B257" i="8"/>
  <c r="C257" i="8"/>
  <c r="D257" i="8"/>
  <c r="A258" i="8"/>
  <c r="B258" i="8"/>
  <c r="C258" i="8"/>
  <c r="D258" i="8"/>
  <c r="A259" i="8"/>
  <c r="B259" i="8"/>
  <c r="C259" i="8"/>
  <c r="D259" i="8"/>
  <c r="A260" i="8"/>
  <c r="B260" i="8"/>
  <c r="C260" i="8"/>
  <c r="D260" i="8"/>
  <c r="A261" i="8"/>
  <c r="B261" i="8"/>
  <c r="C261" i="8"/>
  <c r="D261" i="8"/>
  <c r="A262" i="8"/>
  <c r="B262" i="8"/>
  <c r="C262" i="8"/>
  <c r="D262" i="8"/>
  <c r="A263" i="8"/>
  <c r="B263" i="8"/>
  <c r="C263" i="8"/>
  <c r="D263" i="8"/>
  <c r="A264" i="8"/>
  <c r="B264" i="8"/>
  <c r="C264" i="8"/>
  <c r="D264" i="8"/>
  <c r="A265" i="8"/>
  <c r="B265" i="8"/>
  <c r="C265" i="8"/>
  <c r="D265" i="8"/>
  <c r="A266" i="8"/>
  <c r="B266" i="8"/>
  <c r="C266" i="8"/>
  <c r="D266" i="8"/>
  <c r="A267" i="8"/>
  <c r="B267" i="8"/>
  <c r="C267" i="8"/>
  <c r="D267" i="8"/>
  <c r="A268" i="8"/>
  <c r="B268" i="8"/>
  <c r="C268" i="8"/>
  <c r="D268" i="8"/>
  <c r="A269" i="8"/>
  <c r="B269" i="8"/>
  <c r="C269" i="8"/>
  <c r="D269" i="8"/>
  <c r="A270" i="8"/>
  <c r="B270" i="8"/>
  <c r="C270" i="8"/>
  <c r="D270" i="8"/>
  <c r="A271" i="8"/>
  <c r="B271" i="8"/>
  <c r="C271" i="8"/>
  <c r="D271" i="8"/>
  <c r="A272" i="8"/>
  <c r="B272" i="8"/>
  <c r="C272" i="8"/>
  <c r="D272" i="8"/>
  <c r="A273" i="8"/>
  <c r="B273" i="8"/>
  <c r="C273" i="8"/>
  <c r="D273" i="8"/>
  <c r="A274" i="8"/>
  <c r="B274" i="8"/>
  <c r="C274" i="8"/>
  <c r="D274" i="8"/>
  <c r="A275" i="8"/>
  <c r="B275" i="8"/>
  <c r="C275" i="8"/>
  <c r="D275" i="8"/>
  <c r="A276" i="8"/>
  <c r="B276" i="8"/>
  <c r="C276" i="8"/>
  <c r="D276" i="8"/>
  <c r="A277" i="8"/>
  <c r="B277" i="8"/>
  <c r="C277" i="8"/>
  <c r="D277" i="8"/>
  <c r="A278" i="8"/>
  <c r="B278" i="8"/>
  <c r="C278" i="8"/>
  <c r="D278" i="8"/>
  <c r="A279" i="8"/>
  <c r="B279" i="8"/>
  <c r="C279" i="8"/>
  <c r="D279" i="8"/>
  <c r="A280" i="8"/>
  <c r="B280" i="8"/>
  <c r="C280" i="8"/>
  <c r="D280" i="8"/>
  <c r="A281" i="8"/>
  <c r="B281" i="8"/>
  <c r="C281" i="8"/>
  <c r="D281" i="8"/>
  <c r="A282" i="8"/>
  <c r="B282" i="8"/>
  <c r="C282" i="8"/>
  <c r="D282" i="8"/>
  <c r="A283" i="8"/>
  <c r="B283" i="8"/>
  <c r="C283" i="8"/>
  <c r="D283" i="8"/>
  <c r="A284" i="8"/>
  <c r="B284" i="8"/>
  <c r="C284" i="8"/>
  <c r="D284" i="8"/>
  <c r="A285" i="8"/>
  <c r="B285" i="8"/>
  <c r="C285" i="8"/>
  <c r="D285" i="8"/>
  <c r="A286" i="8"/>
  <c r="B286" i="8"/>
  <c r="C286" i="8"/>
  <c r="D286" i="8"/>
  <c r="A287" i="8"/>
  <c r="B287" i="8"/>
  <c r="C287" i="8"/>
  <c r="D287" i="8"/>
  <c r="A288" i="8"/>
  <c r="B288" i="8"/>
  <c r="C288" i="8"/>
  <c r="D288" i="8"/>
  <c r="A289" i="8"/>
  <c r="B289" i="8"/>
  <c r="C289" i="8"/>
  <c r="D289" i="8"/>
  <c r="A290" i="8"/>
  <c r="B290" i="8"/>
  <c r="C290" i="8"/>
  <c r="D290" i="8"/>
  <c r="A291" i="8"/>
  <c r="B291" i="8"/>
  <c r="C291" i="8"/>
  <c r="D291" i="8"/>
  <c r="A292" i="8"/>
  <c r="B292" i="8"/>
  <c r="C292" i="8"/>
  <c r="D292" i="8"/>
  <c r="A293" i="8"/>
  <c r="B293" i="8"/>
  <c r="C293" i="8"/>
  <c r="D293" i="8"/>
  <c r="A294" i="8"/>
  <c r="B294" i="8"/>
  <c r="C294" i="8"/>
  <c r="D294" i="8"/>
  <c r="A295" i="8"/>
  <c r="B295" i="8"/>
  <c r="C295" i="8"/>
  <c r="D295" i="8"/>
  <c r="A296" i="8"/>
  <c r="B296" i="8"/>
  <c r="C296" i="8"/>
  <c r="D296" i="8"/>
  <c r="A297" i="8"/>
  <c r="B297" i="8"/>
  <c r="C297" i="8"/>
  <c r="D297" i="8"/>
  <c r="A298" i="8"/>
  <c r="B298" i="8"/>
  <c r="C298" i="8"/>
  <c r="D298" i="8"/>
  <c r="A299" i="8"/>
  <c r="B299" i="8"/>
  <c r="C299" i="8"/>
  <c r="D299" i="8"/>
  <c r="A300" i="8"/>
  <c r="B300" i="8"/>
  <c r="C300" i="8"/>
  <c r="D300" i="8"/>
  <c r="A301" i="8"/>
  <c r="B301" i="8"/>
  <c r="C301" i="8"/>
  <c r="D301" i="8"/>
  <c r="A302" i="8"/>
  <c r="B302" i="8"/>
  <c r="C302" i="8"/>
  <c r="D302" i="8"/>
  <c r="A303" i="8"/>
  <c r="B303" i="8"/>
  <c r="C303" i="8"/>
  <c r="D303" i="8"/>
  <c r="A304" i="8"/>
  <c r="B304" i="8"/>
  <c r="C304" i="8"/>
  <c r="D304" i="8"/>
  <c r="A305" i="8"/>
  <c r="B305" i="8"/>
  <c r="C305" i="8"/>
  <c r="D305" i="8"/>
  <c r="A306" i="8"/>
  <c r="B306" i="8"/>
  <c r="C306" i="8"/>
  <c r="D306" i="8"/>
  <c r="A307" i="8"/>
  <c r="B307" i="8"/>
  <c r="C307" i="8"/>
  <c r="D307" i="8"/>
  <c r="A308" i="8"/>
  <c r="B308" i="8"/>
  <c r="C308" i="8"/>
  <c r="D308" i="8"/>
  <c r="A309" i="8"/>
  <c r="B309" i="8"/>
  <c r="C309" i="8"/>
  <c r="D309" i="8"/>
  <c r="A310" i="8"/>
  <c r="B310" i="8"/>
  <c r="C310" i="8"/>
  <c r="D310" i="8"/>
  <c r="A311" i="8"/>
  <c r="B311" i="8"/>
  <c r="C311" i="8"/>
  <c r="D311" i="8"/>
  <c r="A312" i="8"/>
  <c r="B312" i="8"/>
  <c r="C312" i="8"/>
  <c r="D312" i="8"/>
  <c r="A313" i="8"/>
  <c r="B313" i="8"/>
  <c r="C313" i="8"/>
  <c r="D313" i="8"/>
  <c r="A314" i="8"/>
  <c r="B314" i="8"/>
  <c r="C314" i="8"/>
  <c r="D314" i="8"/>
  <c r="A315" i="8"/>
  <c r="B315" i="8"/>
  <c r="C315" i="8"/>
  <c r="D315" i="8"/>
  <c r="A316" i="8"/>
  <c r="B316" i="8"/>
  <c r="C316" i="8"/>
  <c r="D316" i="8"/>
  <c r="A317" i="8"/>
  <c r="B317" i="8"/>
  <c r="C317" i="8"/>
  <c r="D317" i="8"/>
  <c r="A318" i="8"/>
  <c r="B318" i="8"/>
  <c r="C318" i="8"/>
  <c r="D318" i="8"/>
  <c r="A319" i="8"/>
  <c r="B319" i="8"/>
  <c r="C319" i="8"/>
  <c r="D319" i="8"/>
  <c r="A320" i="8"/>
  <c r="B320" i="8"/>
  <c r="C320" i="8"/>
  <c r="D320" i="8"/>
  <c r="A321" i="8"/>
  <c r="B321" i="8"/>
  <c r="C321" i="8"/>
  <c r="D321" i="8"/>
  <c r="A322" i="8"/>
  <c r="B322" i="8"/>
  <c r="C322" i="8"/>
  <c r="D322" i="8"/>
  <c r="A323" i="8"/>
  <c r="B323" i="8"/>
  <c r="C323" i="8"/>
  <c r="D323" i="8"/>
  <c r="A324" i="8"/>
  <c r="B324" i="8"/>
  <c r="C324" i="8"/>
  <c r="D324" i="8"/>
  <c r="A325" i="8"/>
  <c r="B325" i="8"/>
  <c r="C325" i="8"/>
  <c r="D325" i="8"/>
  <c r="A326" i="8"/>
  <c r="B326" i="8"/>
  <c r="C326" i="8"/>
  <c r="D326" i="8"/>
  <c r="A327" i="8"/>
  <c r="B327" i="8"/>
  <c r="C327" i="8"/>
  <c r="D327" i="8"/>
  <c r="A328" i="8"/>
  <c r="B328" i="8"/>
  <c r="C328" i="8"/>
  <c r="D328" i="8"/>
  <c r="A329" i="8"/>
  <c r="B329" i="8"/>
  <c r="C329" i="8"/>
  <c r="D329" i="8"/>
  <c r="A330" i="8"/>
  <c r="B330" i="8"/>
  <c r="C330" i="8"/>
  <c r="D330" i="8"/>
  <c r="A331" i="8"/>
  <c r="B331" i="8"/>
  <c r="C331" i="8"/>
  <c r="D331" i="8"/>
  <c r="A332" i="8"/>
  <c r="B332" i="8"/>
  <c r="C332" i="8"/>
  <c r="D332" i="8"/>
  <c r="A333" i="8"/>
  <c r="B333" i="8"/>
  <c r="C333" i="8"/>
  <c r="D333" i="8"/>
  <c r="A334" i="8"/>
  <c r="B334" i="8"/>
  <c r="C334" i="8"/>
  <c r="D334" i="8"/>
  <c r="A335" i="8"/>
  <c r="B335" i="8"/>
  <c r="C335" i="8"/>
  <c r="D335" i="8"/>
  <c r="A336" i="8"/>
  <c r="B336" i="8"/>
  <c r="C336" i="8"/>
  <c r="D336" i="8"/>
  <c r="A337" i="8"/>
  <c r="B337" i="8"/>
  <c r="C337" i="8"/>
  <c r="D337" i="8"/>
  <c r="A338" i="8"/>
  <c r="B338" i="8"/>
  <c r="C338" i="8"/>
  <c r="D338" i="8"/>
  <c r="A339" i="8"/>
  <c r="B339" i="8"/>
  <c r="C339" i="8"/>
  <c r="D339" i="8"/>
  <c r="A340" i="8"/>
  <c r="B340" i="8"/>
  <c r="C340" i="8"/>
  <c r="D340" i="8"/>
  <c r="A341" i="8"/>
  <c r="B341" i="8"/>
  <c r="C341" i="8"/>
  <c r="D341" i="8"/>
  <c r="A342" i="8"/>
  <c r="B342" i="8"/>
  <c r="C342" i="8"/>
  <c r="D342" i="8"/>
  <c r="A343" i="8"/>
  <c r="B343" i="8"/>
  <c r="C343" i="8"/>
  <c r="D343" i="8"/>
  <c r="A344" i="8"/>
  <c r="B344" i="8"/>
  <c r="C344" i="8"/>
  <c r="D344" i="8"/>
  <c r="A345" i="8"/>
  <c r="B345" i="8"/>
  <c r="C345" i="8"/>
  <c r="D345" i="8"/>
  <c r="A346" i="8"/>
  <c r="B346" i="8"/>
  <c r="C346" i="8"/>
  <c r="D346" i="8"/>
  <c r="A347" i="8"/>
  <c r="B347" i="8"/>
  <c r="C347" i="8"/>
  <c r="D347" i="8"/>
  <c r="A348" i="8"/>
  <c r="B348" i="8"/>
  <c r="C348" i="8"/>
  <c r="D348" i="8"/>
  <c r="A349" i="8"/>
  <c r="B349" i="8"/>
  <c r="C349" i="8"/>
  <c r="D349" i="8"/>
  <c r="A350" i="8"/>
  <c r="B350" i="8"/>
  <c r="C350" i="8"/>
  <c r="D350" i="8"/>
  <c r="A351" i="8"/>
  <c r="B351" i="8"/>
  <c r="C351" i="8"/>
  <c r="D351" i="8"/>
  <c r="A352" i="8"/>
  <c r="B352" i="8"/>
  <c r="C352" i="8"/>
  <c r="D352" i="8"/>
  <c r="A353" i="8"/>
  <c r="B353" i="8"/>
  <c r="C353" i="8"/>
  <c r="D353" i="8"/>
  <c r="A354" i="8"/>
  <c r="B354" i="8"/>
  <c r="C354" i="8"/>
  <c r="D354" i="8"/>
  <c r="A355" i="8"/>
  <c r="B355" i="8"/>
  <c r="C355" i="8"/>
  <c r="D355" i="8"/>
  <c r="A356" i="8"/>
  <c r="B356" i="8"/>
  <c r="C356" i="8"/>
  <c r="D356" i="8"/>
  <c r="A357" i="8"/>
  <c r="B357" i="8"/>
  <c r="C357" i="8"/>
  <c r="D357" i="8"/>
  <c r="A358" i="8"/>
  <c r="B358" i="8"/>
  <c r="C358" i="8"/>
  <c r="D358" i="8"/>
  <c r="A359" i="8"/>
  <c r="B359" i="8"/>
  <c r="C359" i="8"/>
  <c r="D359" i="8"/>
  <c r="A360" i="8"/>
  <c r="B360" i="8"/>
  <c r="C360" i="8"/>
  <c r="D360" i="8"/>
  <c r="A361" i="8"/>
  <c r="B361" i="8"/>
  <c r="C361" i="8"/>
  <c r="D361" i="8"/>
  <c r="A362" i="8"/>
  <c r="B362" i="8"/>
  <c r="C362" i="8"/>
  <c r="D362" i="8"/>
  <c r="A363" i="8"/>
  <c r="B363" i="8"/>
  <c r="C363" i="8"/>
  <c r="D363" i="8"/>
  <c r="A364" i="8"/>
  <c r="B364" i="8"/>
  <c r="C364" i="8"/>
  <c r="D364" i="8"/>
  <c r="A365" i="8"/>
  <c r="B365" i="8"/>
  <c r="C365" i="8"/>
  <c r="D365" i="8"/>
  <c r="A366" i="8"/>
  <c r="B366" i="8"/>
  <c r="C366" i="8"/>
  <c r="D366" i="8"/>
  <c r="A367" i="8"/>
  <c r="B367" i="8"/>
  <c r="C367" i="8"/>
  <c r="D367" i="8"/>
  <c r="A368" i="8"/>
  <c r="B368" i="8"/>
  <c r="C368" i="8"/>
  <c r="D368" i="8"/>
  <c r="A369" i="8"/>
  <c r="B369" i="8"/>
  <c r="C369" i="8"/>
  <c r="D369" i="8"/>
  <c r="A370" i="8"/>
  <c r="B370" i="8"/>
  <c r="C370" i="8"/>
  <c r="D370" i="8"/>
  <c r="A371" i="8"/>
  <c r="B371" i="8"/>
  <c r="C371" i="8"/>
  <c r="D371" i="8"/>
  <c r="A372" i="8"/>
  <c r="B372" i="8"/>
  <c r="C372" i="8"/>
  <c r="D372" i="8"/>
  <c r="A373" i="8"/>
  <c r="B373" i="8"/>
  <c r="C373" i="8"/>
  <c r="D373" i="8"/>
  <c r="A374" i="8"/>
  <c r="B374" i="8"/>
  <c r="C374" i="8"/>
  <c r="D374" i="8"/>
  <c r="A375" i="8"/>
  <c r="B375" i="8"/>
  <c r="C375" i="8"/>
  <c r="D375" i="8"/>
  <c r="A376" i="8"/>
  <c r="B376" i="8"/>
  <c r="C376" i="8"/>
  <c r="D376" i="8"/>
  <c r="A377" i="8"/>
  <c r="B377" i="8"/>
  <c r="C377" i="8"/>
  <c r="D377" i="8"/>
  <c r="A378" i="8"/>
  <c r="B378" i="8"/>
  <c r="C378" i="8"/>
  <c r="D378" i="8"/>
  <c r="A379" i="8"/>
  <c r="B379" i="8"/>
  <c r="C379" i="8"/>
  <c r="D379" i="8"/>
  <c r="A380" i="8"/>
  <c r="B380" i="8"/>
  <c r="C380" i="8"/>
  <c r="D380" i="8"/>
  <c r="A381" i="8"/>
  <c r="B381" i="8"/>
  <c r="C381" i="8"/>
  <c r="D381" i="8"/>
  <c r="A382" i="8"/>
  <c r="B382" i="8"/>
  <c r="C382" i="8"/>
  <c r="D382" i="8"/>
  <c r="A383" i="8"/>
  <c r="B383" i="8"/>
  <c r="C383" i="8"/>
  <c r="D383" i="8"/>
  <c r="A384" i="8"/>
  <c r="B384" i="8"/>
  <c r="C384" i="8"/>
  <c r="D384" i="8"/>
  <c r="A385" i="8"/>
  <c r="B385" i="8"/>
  <c r="C385" i="8"/>
  <c r="D385" i="8"/>
  <c r="A386" i="8"/>
  <c r="B386" i="8"/>
  <c r="C386" i="8"/>
  <c r="D386" i="8"/>
  <c r="A387" i="8"/>
  <c r="B387" i="8"/>
  <c r="C387" i="8"/>
  <c r="D387" i="8"/>
  <c r="A388" i="8"/>
  <c r="B388" i="8"/>
  <c r="C388" i="8"/>
  <c r="D388" i="8"/>
  <c r="A389" i="8"/>
  <c r="B389" i="8"/>
  <c r="C389" i="8"/>
  <c r="D389" i="8"/>
  <c r="A390" i="8"/>
  <c r="B390" i="8"/>
  <c r="C390" i="8"/>
  <c r="D390" i="8"/>
  <c r="A391" i="8"/>
  <c r="B391" i="8"/>
  <c r="C391" i="8"/>
  <c r="D391" i="8"/>
  <c r="A392" i="8"/>
  <c r="B392" i="8"/>
  <c r="C392" i="8"/>
  <c r="D392" i="8"/>
  <c r="A393" i="8"/>
  <c r="B393" i="8"/>
  <c r="C393" i="8"/>
  <c r="D393" i="8"/>
  <c r="A394" i="8"/>
  <c r="B394" i="8"/>
  <c r="C394" i="8"/>
  <c r="D394" i="8"/>
  <c r="A395" i="8"/>
  <c r="B395" i="8"/>
  <c r="C395" i="8"/>
  <c r="D395" i="8"/>
  <c r="A396" i="8"/>
  <c r="B396" i="8"/>
  <c r="C396" i="8"/>
  <c r="D396" i="8"/>
  <c r="A397" i="8"/>
  <c r="B397" i="8"/>
  <c r="C397" i="8"/>
  <c r="D397" i="8"/>
  <c r="A398" i="8"/>
  <c r="B398" i="8"/>
  <c r="C398" i="8"/>
  <c r="D398" i="8"/>
  <c r="A399" i="8"/>
  <c r="B399" i="8"/>
  <c r="C399" i="8"/>
  <c r="D399" i="8"/>
  <c r="A400" i="8"/>
  <c r="B400" i="8"/>
  <c r="C400" i="8"/>
  <c r="D400" i="8"/>
  <c r="A401" i="8"/>
  <c r="B401" i="8"/>
  <c r="C401" i="8"/>
  <c r="D401" i="8"/>
  <c r="A402" i="8"/>
  <c r="B402" i="8"/>
  <c r="C402" i="8"/>
  <c r="D402" i="8"/>
  <c r="A403" i="8"/>
  <c r="B403" i="8"/>
  <c r="C403" i="8"/>
  <c r="D403" i="8"/>
  <c r="A404" i="8"/>
  <c r="B404" i="8"/>
  <c r="C404" i="8"/>
  <c r="D404" i="8"/>
  <c r="A405" i="8"/>
  <c r="B405" i="8"/>
  <c r="C405" i="8"/>
  <c r="D405" i="8"/>
  <c r="A406" i="8"/>
  <c r="B406" i="8"/>
  <c r="C406" i="8"/>
  <c r="D406" i="8"/>
  <c r="A407" i="8"/>
  <c r="B407" i="8"/>
  <c r="C407" i="8"/>
  <c r="D407" i="8"/>
  <c r="A408" i="8"/>
  <c r="B408" i="8"/>
  <c r="C408" i="8"/>
  <c r="D408" i="8"/>
  <c r="A409" i="8"/>
  <c r="B409" i="8"/>
  <c r="C409" i="8"/>
  <c r="D409" i="8"/>
  <c r="A410" i="8"/>
  <c r="B410" i="8"/>
  <c r="C410" i="8"/>
  <c r="D410" i="8"/>
  <c r="A411" i="8"/>
  <c r="B411" i="8"/>
  <c r="C411" i="8"/>
  <c r="D411" i="8"/>
  <c r="A412" i="8"/>
  <c r="B412" i="8"/>
  <c r="C412" i="8"/>
  <c r="D412" i="8"/>
  <c r="A413" i="8"/>
  <c r="B413" i="8"/>
  <c r="C413" i="8"/>
  <c r="D413" i="8"/>
  <c r="A414" i="8"/>
  <c r="B414" i="8"/>
  <c r="C414" i="8"/>
  <c r="D414" i="8"/>
  <c r="A415" i="8"/>
  <c r="B415" i="8"/>
  <c r="C415" i="8"/>
  <c r="D415" i="8"/>
  <c r="A416" i="8"/>
  <c r="B416" i="8"/>
  <c r="C416" i="8"/>
  <c r="D416" i="8"/>
  <c r="A417" i="8"/>
  <c r="B417" i="8"/>
  <c r="C417" i="8"/>
  <c r="D417" i="8"/>
  <c r="A418" i="8"/>
  <c r="B418" i="8"/>
  <c r="C418" i="8"/>
  <c r="D418" i="8"/>
  <c r="A419" i="8"/>
  <c r="B419" i="8"/>
  <c r="C419" i="8"/>
  <c r="D419" i="8"/>
  <c r="A420" i="8"/>
  <c r="B420" i="8"/>
  <c r="C420" i="8"/>
  <c r="D420" i="8"/>
  <c r="A421" i="8"/>
  <c r="B421" i="8"/>
  <c r="C421" i="8"/>
  <c r="D421" i="8"/>
  <c r="A422" i="8"/>
  <c r="B422" i="8"/>
  <c r="C422" i="8"/>
  <c r="D422" i="8"/>
  <c r="A423" i="8"/>
  <c r="B423" i="8"/>
  <c r="C423" i="8"/>
  <c r="D423" i="8"/>
  <c r="A424" i="8"/>
  <c r="B424" i="8"/>
  <c r="C424" i="8"/>
  <c r="D424" i="8"/>
  <c r="A425" i="8"/>
  <c r="B425" i="8"/>
  <c r="C425" i="8"/>
  <c r="D425" i="8"/>
  <c r="A426" i="8"/>
  <c r="B426" i="8"/>
  <c r="C426" i="8"/>
  <c r="D426" i="8"/>
  <c r="A427" i="8"/>
  <c r="B427" i="8"/>
  <c r="C427" i="8"/>
  <c r="D427" i="8"/>
  <c r="A428" i="8"/>
  <c r="B428" i="8"/>
  <c r="C428" i="8"/>
  <c r="D428" i="8"/>
  <c r="A429" i="8"/>
  <c r="B429" i="8"/>
  <c r="C429" i="8"/>
  <c r="D429" i="8"/>
  <c r="A430" i="8"/>
  <c r="B430" i="8"/>
  <c r="C430" i="8"/>
  <c r="D430" i="8"/>
  <c r="A431" i="8"/>
  <c r="B431" i="8"/>
  <c r="C431" i="8"/>
  <c r="D431" i="8"/>
  <c r="A432" i="8"/>
  <c r="B432" i="8"/>
  <c r="C432" i="8"/>
  <c r="D432" i="8"/>
  <c r="A433" i="8"/>
  <c r="B433" i="8"/>
  <c r="C433" i="8"/>
  <c r="D433" i="8"/>
  <c r="A434" i="8"/>
  <c r="B434" i="8"/>
  <c r="C434" i="8"/>
  <c r="D434" i="8"/>
  <c r="A435" i="8"/>
  <c r="B435" i="8"/>
  <c r="C435" i="8"/>
  <c r="D435" i="8"/>
  <c r="A436" i="8"/>
  <c r="B436" i="8"/>
  <c r="C436" i="8"/>
  <c r="D436" i="8"/>
  <c r="A437" i="8"/>
  <c r="B437" i="8"/>
  <c r="C437" i="8"/>
  <c r="D437" i="8"/>
  <c r="A438" i="8"/>
  <c r="B438" i="8"/>
  <c r="C438" i="8"/>
  <c r="D438" i="8"/>
  <c r="A439" i="8"/>
  <c r="B439" i="8"/>
  <c r="C439" i="8"/>
  <c r="D439" i="8"/>
  <c r="A440" i="8"/>
  <c r="B440" i="8"/>
  <c r="C440" i="8"/>
  <c r="D440" i="8"/>
  <c r="A441" i="8"/>
  <c r="B441" i="8"/>
  <c r="C441" i="8"/>
  <c r="D441" i="8"/>
  <c r="A442" i="8"/>
  <c r="B442" i="8"/>
  <c r="C442" i="8"/>
  <c r="D442" i="8"/>
  <c r="A443" i="8"/>
  <c r="B443" i="8"/>
  <c r="C443" i="8"/>
  <c r="D443" i="8"/>
  <c r="A444" i="8"/>
  <c r="B444" i="8"/>
  <c r="C444" i="8"/>
  <c r="D444" i="8"/>
  <c r="A445" i="8"/>
  <c r="B445" i="8"/>
  <c r="C445" i="8"/>
  <c r="D445" i="8"/>
  <c r="A446" i="8"/>
  <c r="B446" i="8"/>
  <c r="C446" i="8"/>
  <c r="D446" i="8"/>
  <c r="A447" i="8"/>
  <c r="B447" i="8"/>
  <c r="C447" i="8"/>
  <c r="D447" i="8"/>
  <c r="A448" i="8"/>
  <c r="B448" i="8"/>
  <c r="C448" i="8"/>
  <c r="D448" i="8"/>
  <c r="A449" i="8"/>
  <c r="B449" i="8"/>
  <c r="C449" i="8"/>
  <c r="D449" i="8"/>
  <c r="A450" i="8"/>
  <c r="B450" i="8"/>
  <c r="C450" i="8"/>
  <c r="D450" i="8"/>
  <c r="A451" i="8"/>
  <c r="B451" i="8"/>
  <c r="C451" i="8"/>
  <c r="D451" i="8"/>
  <c r="A452" i="8"/>
  <c r="B452" i="8"/>
  <c r="C452" i="8"/>
  <c r="D452" i="8"/>
  <c r="A453" i="8"/>
  <c r="B453" i="8"/>
  <c r="C453" i="8"/>
  <c r="D453" i="8"/>
  <c r="A454" i="8"/>
  <c r="B454" i="8"/>
  <c r="C454" i="8"/>
  <c r="D454" i="8"/>
  <c r="A455" i="8"/>
  <c r="B455" i="8"/>
  <c r="C455" i="8"/>
  <c r="D455" i="8"/>
  <c r="A456" i="8"/>
  <c r="B456" i="8"/>
  <c r="C456" i="8"/>
  <c r="D456" i="8"/>
  <c r="A457" i="8"/>
  <c r="B457" i="8"/>
  <c r="C457" i="8"/>
  <c r="D457" i="8"/>
  <c r="A458" i="8"/>
  <c r="B458" i="8"/>
  <c r="C458" i="8"/>
  <c r="D458" i="8"/>
  <c r="A459" i="8"/>
  <c r="B459" i="8"/>
  <c r="C459" i="8"/>
  <c r="D459" i="8"/>
  <c r="A460" i="8"/>
  <c r="B460" i="8"/>
  <c r="C460" i="8"/>
  <c r="D460" i="8"/>
  <c r="A461" i="8"/>
  <c r="B461" i="8"/>
  <c r="C461" i="8"/>
  <c r="D461" i="8"/>
  <c r="A462" i="8"/>
  <c r="B462" i="8"/>
  <c r="C462" i="8"/>
  <c r="D462" i="8"/>
  <c r="A463" i="8"/>
  <c r="B463" i="8"/>
  <c r="C463" i="8"/>
  <c r="D463" i="8"/>
  <c r="A464" i="8"/>
  <c r="B464" i="8"/>
  <c r="C464" i="8"/>
  <c r="D464" i="8"/>
  <c r="A465" i="8"/>
  <c r="B465" i="8"/>
  <c r="C465" i="8"/>
  <c r="D465" i="8"/>
  <c r="A466" i="8"/>
  <c r="B466" i="8"/>
  <c r="C466" i="8"/>
  <c r="D466" i="8"/>
  <c r="A467" i="8"/>
  <c r="B467" i="8"/>
  <c r="C467" i="8"/>
  <c r="D467" i="8"/>
  <c r="A468" i="8"/>
  <c r="B468" i="8"/>
  <c r="C468" i="8"/>
  <c r="D468" i="8"/>
  <c r="A469" i="8"/>
  <c r="B469" i="8"/>
  <c r="C469" i="8"/>
  <c r="D469" i="8"/>
  <c r="A470" i="8"/>
  <c r="B470" i="8"/>
  <c r="C470" i="8"/>
  <c r="D470" i="8"/>
  <c r="A471" i="8"/>
  <c r="B471" i="8"/>
  <c r="C471" i="8"/>
  <c r="D471" i="8"/>
  <c r="A472" i="8"/>
  <c r="B472" i="8"/>
  <c r="C472" i="8"/>
  <c r="D472" i="8"/>
  <c r="A473" i="8"/>
  <c r="B473" i="8"/>
  <c r="C473" i="8"/>
  <c r="D473" i="8"/>
  <c r="A474" i="8"/>
  <c r="B474" i="8"/>
  <c r="C474" i="8"/>
  <c r="D474" i="8"/>
  <c r="A475" i="8"/>
  <c r="B475" i="8"/>
  <c r="C475" i="8"/>
  <c r="D475" i="8"/>
  <c r="A476" i="8"/>
  <c r="B476" i="8"/>
  <c r="C476" i="8"/>
  <c r="D476" i="8"/>
  <c r="A477" i="8"/>
  <c r="B477" i="8"/>
  <c r="C477" i="8"/>
  <c r="D477" i="8"/>
  <c r="A478" i="8"/>
  <c r="B478" i="8"/>
  <c r="C478" i="8"/>
  <c r="D478" i="8"/>
  <c r="A479" i="8"/>
  <c r="B479" i="8"/>
  <c r="C479" i="8"/>
  <c r="D479" i="8"/>
  <c r="A480" i="8"/>
  <c r="B480" i="8"/>
  <c r="C480" i="8"/>
  <c r="D480" i="8"/>
  <c r="A481" i="8"/>
  <c r="B481" i="8"/>
  <c r="C481" i="8"/>
  <c r="D481" i="8"/>
  <c r="A482" i="8"/>
  <c r="B482" i="8"/>
  <c r="C482" i="8"/>
  <c r="D482" i="8"/>
  <c r="A483" i="8"/>
  <c r="B483" i="8"/>
  <c r="C483" i="8"/>
  <c r="D483" i="8"/>
  <c r="A484" i="8"/>
  <c r="B484" i="8"/>
  <c r="C484" i="8"/>
  <c r="D484" i="8"/>
  <c r="A485" i="8"/>
  <c r="B485" i="8"/>
  <c r="C485" i="8"/>
  <c r="D485" i="8"/>
  <c r="A486" i="8"/>
  <c r="B486" i="8"/>
  <c r="C486" i="8"/>
  <c r="D486" i="8"/>
  <c r="A487" i="8"/>
  <c r="B487" i="8"/>
  <c r="C487" i="8"/>
  <c r="D487" i="8"/>
  <c r="A488" i="8"/>
  <c r="B488" i="8"/>
  <c r="C488" i="8"/>
  <c r="D488" i="8"/>
  <c r="A489" i="8"/>
  <c r="B489" i="8"/>
  <c r="C489" i="8"/>
  <c r="D489" i="8"/>
  <c r="A490" i="8"/>
  <c r="B490" i="8"/>
  <c r="C490" i="8"/>
  <c r="D490" i="8"/>
  <c r="A491" i="8"/>
  <c r="B491" i="8"/>
  <c r="C491" i="8"/>
  <c r="D491" i="8"/>
  <c r="A492" i="8"/>
  <c r="B492" i="8"/>
  <c r="C492" i="8"/>
  <c r="D492" i="8"/>
  <c r="A493" i="8"/>
  <c r="B493" i="8"/>
  <c r="C493" i="8"/>
  <c r="D493" i="8"/>
  <c r="A494" i="8"/>
  <c r="B494" i="8"/>
  <c r="C494" i="8"/>
  <c r="D494" i="8"/>
  <c r="A495" i="8"/>
  <c r="B495" i="8"/>
  <c r="C495" i="8"/>
  <c r="D495" i="8"/>
  <c r="A496" i="8"/>
  <c r="B496" i="8"/>
  <c r="C496" i="8"/>
  <c r="D496" i="8"/>
  <c r="A497" i="8"/>
  <c r="B497" i="8"/>
  <c r="C497" i="8"/>
  <c r="D497" i="8"/>
  <c r="A498" i="8"/>
  <c r="B498" i="8"/>
  <c r="C498" i="8"/>
  <c r="D498" i="8"/>
  <c r="A499" i="8"/>
  <c r="B499" i="8"/>
  <c r="C499" i="8"/>
  <c r="D499" i="8"/>
  <c r="A500" i="8"/>
  <c r="B500" i="8"/>
  <c r="C500" i="8"/>
  <c r="D500" i="8"/>
  <c r="A501" i="8"/>
  <c r="B501" i="8"/>
  <c r="C501" i="8"/>
  <c r="D501" i="8"/>
  <c r="A502" i="8"/>
  <c r="B502" i="8"/>
  <c r="C502" i="8"/>
  <c r="D502" i="8"/>
  <c r="A503" i="8"/>
  <c r="B503" i="8"/>
  <c r="C503" i="8"/>
  <c r="D503" i="8"/>
  <c r="A504" i="8"/>
  <c r="B504" i="8"/>
  <c r="C504" i="8"/>
  <c r="D504" i="8"/>
  <c r="A505" i="8"/>
  <c r="B505" i="8"/>
  <c r="C505" i="8"/>
  <c r="D505" i="8"/>
  <c r="A506" i="8"/>
  <c r="B506" i="8"/>
  <c r="C506" i="8"/>
  <c r="D506" i="8"/>
  <c r="A507" i="8"/>
  <c r="B507" i="8"/>
  <c r="C507" i="8"/>
  <c r="D507" i="8"/>
  <c r="A508" i="8"/>
  <c r="B508" i="8"/>
  <c r="C508" i="8"/>
  <c r="D508" i="8"/>
  <c r="A509" i="8"/>
  <c r="B509" i="8"/>
  <c r="C509" i="8"/>
  <c r="D509" i="8"/>
  <c r="A510" i="8"/>
  <c r="B510" i="8"/>
  <c r="C510" i="8"/>
  <c r="D510" i="8"/>
  <c r="A511" i="8"/>
  <c r="B511" i="8"/>
  <c r="C511" i="8"/>
  <c r="D511" i="8"/>
  <c r="A512" i="8"/>
  <c r="B512" i="8"/>
  <c r="C512" i="8"/>
  <c r="D512" i="8"/>
  <c r="A513" i="8"/>
  <c r="B513" i="8"/>
  <c r="C513" i="8"/>
  <c r="D513" i="8"/>
  <c r="A514" i="8"/>
  <c r="B514" i="8"/>
  <c r="C514" i="8"/>
  <c r="D514" i="8"/>
  <c r="A515" i="8"/>
  <c r="B515" i="8"/>
  <c r="C515" i="8"/>
  <c r="D515" i="8"/>
  <c r="A516" i="8"/>
  <c r="B516" i="8"/>
  <c r="C516" i="8"/>
  <c r="D516" i="8"/>
  <c r="A517" i="8"/>
  <c r="B517" i="8"/>
  <c r="C517" i="8"/>
  <c r="D517" i="8"/>
  <c r="A518" i="8"/>
  <c r="B518" i="8"/>
  <c r="C518" i="8"/>
  <c r="D518" i="8"/>
  <c r="A519" i="8"/>
  <c r="B519" i="8"/>
  <c r="C519" i="8"/>
  <c r="D519" i="8"/>
  <c r="A520" i="8"/>
  <c r="B520" i="8"/>
  <c r="C520" i="8"/>
  <c r="D520" i="8"/>
  <c r="A521" i="8"/>
  <c r="B521" i="8"/>
  <c r="C521" i="8"/>
  <c r="D521" i="8"/>
  <c r="A522" i="8"/>
  <c r="B522" i="8"/>
  <c r="C522" i="8"/>
  <c r="D522" i="8"/>
  <c r="A523" i="8"/>
  <c r="B523" i="8"/>
  <c r="C523" i="8"/>
  <c r="D523" i="8"/>
  <c r="A524" i="8"/>
  <c r="B524" i="8"/>
  <c r="C524" i="8"/>
  <c r="D524" i="8"/>
  <c r="A525" i="8"/>
  <c r="B525" i="8"/>
  <c r="C525" i="8"/>
  <c r="D525" i="8"/>
  <c r="A526" i="8"/>
  <c r="B526" i="8"/>
  <c r="C526" i="8"/>
  <c r="D526" i="8"/>
  <c r="A527" i="8"/>
  <c r="B527" i="8"/>
  <c r="C527" i="8"/>
  <c r="D527" i="8"/>
  <c r="A528" i="8"/>
  <c r="B528" i="8"/>
  <c r="C528" i="8"/>
  <c r="D528" i="8"/>
  <c r="A529" i="8"/>
  <c r="B529" i="8"/>
  <c r="C529" i="8"/>
  <c r="D529" i="8"/>
  <c r="A530" i="8"/>
  <c r="B530" i="8"/>
  <c r="C530" i="8"/>
  <c r="D530" i="8"/>
  <c r="A531" i="8"/>
  <c r="B531" i="8"/>
  <c r="C531" i="8"/>
  <c r="D531" i="8"/>
  <c r="A532" i="8"/>
  <c r="B532" i="8"/>
  <c r="C532" i="8"/>
  <c r="D532" i="8"/>
  <c r="A533" i="8"/>
  <c r="B533" i="8"/>
  <c r="C533" i="8"/>
  <c r="D533" i="8"/>
  <c r="A534" i="8"/>
  <c r="B534" i="8"/>
  <c r="C534" i="8"/>
  <c r="D534" i="8"/>
  <c r="A535" i="8"/>
  <c r="B535" i="8"/>
  <c r="C535" i="8"/>
  <c r="D535" i="8"/>
  <c r="A536" i="8"/>
  <c r="B536" i="8"/>
  <c r="C536" i="8"/>
  <c r="D536" i="8"/>
  <c r="A537" i="8"/>
  <c r="B537" i="8"/>
  <c r="C537" i="8"/>
  <c r="D537" i="8"/>
  <c r="A538" i="8"/>
  <c r="B538" i="8"/>
  <c r="C538" i="8"/>
  <c r="D538" i="8"/>
  <c r="A539" i="8"/>
  <c r="B539" i="8"/>
  <c r="C539" i="8"/>
  <c r="D539" i="8"/>
  <c r="A540" i="8"/>
  <c r="B540" i="8"/>
  <c r="C540" i="8"/>
  <c r="D540" i="8"/>
  <c r="A541" i="8"/>
  <c r="B541" i="8"/>
  <c r="C541" i="8"/>
  <c r="D541" i="8"/>
  <c r="A542" i="8"/>
  <c r="B542" i="8"/>
  <c r="C542" i="8"/>
  <c r="D542" i="8"/>
  <c r="A543" i="8"/>
  <c r="B543" i="8"/>
  <c r="C543" i="8"/>
  <c r="D543" i="8"/>
  <c r="A544" i="8"/>
  <c r="B544" i="8"/>
  <c r="C544" i="8"/>
  <c r="D544" i="8"/>
  <c r="A545" i="8"/>
  <c r="B545" i="8"/>
  <c r="C545" i="8"/>
  <c r="D545" i="8"/>
  <c r="A546" i="8"/>
  <c r="B546" i="8"/>
  <c r="C546" i="8"/>
  <c r="D546" i="8"/>
  <c r="A547" i="8"/>
  <c r="B547" i="8"/>
  <c r="C547" i="8"/>
  <c r="D547" i="8"/>
  <c r="A548" i="8"/>
  <c r="B548" i="8"/>
  <c r="C548" i="8"/>
  <c r="D548" i="8"/>
  <c r="A549" i="8"/>
  <c r="B549" i="8"/>
  <c r="C549" i="8"/>
  <c r="D549" i="8"/>
  <c r="A550" i="8"/>
  <c r="B550" i="8"/>
  <c r="C550" i="8"/>
  <c r="D550" i="8"/>
  <c r="A551" i="8"/>
  <c r="B551" i="8"/>
  <c r="C551" i="8"/>
  <c r="D551" i="8"/>
  <c r="A552" i="8"/>
  <c r="B552" i="8"/>
  <c r="C552" i="8"/>
  <c r="D552" i="8"/>
  <c r="A553" i="8"/>
  <c r="B553" i="8"/>
  <c r="C553" i="8"/>
  <c r="D553" i="8"/>
  <c r="A554" i="8"/>
  <c r="B554" i="8"/>
  <c r="C554" i="8"/>
  <c r="D554" i="8"/>
  <c r="A555" i="8"/>
  <c r="B555" i="8"/>
  <c r="C555" i="8"/>
  <c r="D555" i="8"/>
  <c r="A556" i="8"/>
  <c r="B556" i="8"/>
  <c r="C556" i="8"/>
  <c r="D556" i="8"/>
  <c r="A557" i="8"/>
  <c r="B557" i="8"/>
  <c r="C557" i="8"/>
  <c r="D557" i="8"/>
  <c r="A558" i="8"/>
  <c r="B558" i="8"/>
  <c r="C558" i="8"/>
  <c r="D558" i="8"/>
  <c r="A559" i="8"/>
  <c r="B559" i="8"/>
  <c r="C559" i="8"/>
  <c r="D559" i="8"/>
  <c r="A560" i="8"/>
  <c r="B560" i="8"/>
  <c r="C560" i="8"/>
  <c r="D560" i="8"/>
  <c r="A561" i="8"/>
  <c r="B561" i="8"/>
  <c r="C561" i="8"/>
  <c r="D561" i="8"/>
  <c r="A562" i="8"/>
  <c r="B562" i="8"/>
  <c r="C562" i="8"/>
  <c r="D562" i="8"/>
  <c r="A563" i="8"/>
  <c r="B563" i="8"/>
  <c r="C563" i="8"/>
  <c r="D563" i="8"/>
  <c r="A564" i="8"/>
  <c r="B564" i="8"/>
  <c r="C564" i="8"/>
  <c r="D564" i="8"/>
  <c r="A565" i="8"/>
  <c r="B565" i="8"/>
  <c r="C565" i="8"/>
  <c r="D565" i="8"/>
  <c r="A566" i="8"/>
  <c r="B566" i="8"/>
  <c r="C566" i="8"/>
  <c r="D566" i="8"/>
  <c r="A567" i="8"/>
  <c r="B567" i="8"/>
  <c r="C567" i="8"/>
  <c r="D567" i="8"/>
  <c r="A568" i="8"/>
  <c r="B568" i="8"/>
  <c r="C568" i="8"/>
  <c r="D568" i="8"/>
  <c r="A569" i="8"/>
  <c r="B569" i="8"/>
  <c r="C569" i="8"/>
  <c r="D569" i="8"/>
  <c r="A570" i="8"/>
  <c r="B570" i="8"/>
  <c r="C570" i="8"/>
  <c r="D570" i="8"/>
  <c r="A571" i="8"/>
  <c r="B571" i="8"/>
  <c r="C571" i="8"/>
  <c r="D571" i="8"/>
  <c r="A572" i="8"/>
  <c r="B572" i="8"/>
  <c r="C572" i="8"/>
  <c r="D572" i="8"/>
  <c r="A573" i="8"/>
  <c r="B573" i="8"/>
  <c r="C573" i="8"/>
  <c r="D573" i="8"/>
  <c r="A574" i="8"/>
  <c r="B574" i="8"/>
  <c r="C574" i="8"/>
  <c r="D574" i="8"/>
  <c r="A575" i="8"/>
  <c r="B575" i="8"/>
  <c r="C575" i="8"/>
  <c r="D575" i="8"/>
  <c r="A576" i="8"/>
  <c r="B576" i="8"/>
  <c r="C576" i="8"/>
  <c r="D576" i="8"/>
  <c r="A577" i="8"/>
  <c r="B577" i="8"/>
  <c r="C577" i="8"/>
  <c r="D577" i="8"/>
  <c r="A578" i="8"/>
  <c r="B578" i="8"/>
  <c r="C578" i="8"/>
  <c r="D578" i="8"/>
  <c r="A579" i="8"/>
  <c r="B579" i="8"/>
  <c r="C579" i="8"/>
  <c r="D579" i="8"/>
  <c r="A580" i="8"/>
  <c r="B580" i="8"/>
  <c r="C580" i="8"/>
  <c r="D580" i="8"/>
  <c r="A581" i="8"/>
  <c r="B581" i="8"/>
  <c r="C581" i="8"/>
  <c r="D581" i="8"/>
  <c r="A582" i="8"/>
  <c r="B582" i="8"/>
  <c r="C582" i="8"/>
  <c r="D582" i="8"/>
  <c r="A583" i="8"/>
  <c r="B583" i="8"/>
  <c r="C583" i="8"/>
  <c r="D583" i="8"/>
  <c r="A584" i="8"/>
  <c r="B584" i="8"/>
  <c r="C584" i="8"/>
  <c r="D584" i="8"/>
  <c r="A585" i="8"/>
  <c r="B585" i="8"/>
  <c r="C585" i="8"/>
  <c r="D585" i="8"/>
  <c r="A586" i="8"/>
  <c r="B586" i="8"/>
  <c r="C586" i="8"/>
  <c r="D586" i="8"/>
  <c r="A587" i="8"/>
  <c r="B587" i="8"/>
  <c r="C587" i="8"/>
  <c r="D587" i="8"/>
  <c r="A588" i="8"/>
  <c r="B588" i="8"/>
  <c r="C588" i="8"/>
  <c r="D588" i="8"/>
  <c r="A589" i="8"/>
  <c r="B589" i="8"/>
  <c r="C589" i="8"/>
  <c r="D589" i="8"/>
  <c r="A590" i="8"/>
  <c r="B590" i="8"/>
  <c r="C590" i="8"/>
  <c r="D590" i="8"/>
  <c r="A591" i="8"/>
  <c r="B591" i="8"/>
  <c r="C591" i="8"/>
  <c r="D591" i="8"/>
  <c r="A592" i="8"/>
  <c r="B592" i="8"/>
  <c r="C592" i="8"/>
  <c r="D592" i="8"/>
  <c r="A593" i="8"/>
  <c r="B593" i="8"/>
  <c r="C593" i="8"/>
  <c r="D593" i="8"/>
  <c r="A594" i="8"/>
  <c r="B594" i="8"/>
  <c r="C594" i="8"/>
  <c r="D594" i="8"/>
  <c r="A595" i="8"/>
  <c r="B595" i="8"/>
  <c r="C595" i="8"/>
  <c r="D595" i="8"/>
  <c r="A596" i="8"/>
  <c r="B596" i="8"/>
  <c r="C596" i="8"/>
  <c r="D596" i="8"/>
  <c r="A597" i="8"/>
  <c r="B597" i="8"/>
  <c r="C597" i="8"/>
  <c r="D597" i="8"/>
  <c r="A598" i="8"/>
  <c r="B598" i="8"/>
  <c r="C598" i="8"/>
  <c r="D598" i="8"/>
  <c r="A599" i="8"/>
  <c r="B599" i="8"/>
  <c r="C599" i="8"/>
  <c r="D599" i="8"/>
  <c r="A600" i="8"/>
  <c r="B600" i="8"/>
  <c r="C600" i="8"/>
  <c r="D600" i="8"/>
  <c r="A601" i="8"/>
  <c r="B601" i="8"/>
  <c r="C601" i="8"/>
  <c r="D601" i="8"/>
  <c r="A602" i="8"/>
  <c r="B602" i="8"/>
  <c r="C602" i="8"/>
  <c r="D602" i="8"/>
  <c r="A603" i="8"/>
  <c r="B603" i="8"/>
  <c r="C603" i="8"/>
  <c r="D603" i="8"/>
  <c r="A604" i="8"/>
  <c r="B604" i="8"/>
  <c r="C604" i="8"/>
  <c r="D604" i="8"/>
  <c r="A605" i="8"/>
  <c r="B605" i="8"/>
  <c r="C605" i="8"/>
  <c r="D605" i="8"/>
  <c r="A606" i="8"/>
  <c r="B606" i="8"/>
  <c r="C606" i="8"/>
  <c r="D606" i="8"/>
  <c r="A607" i="8"/>
  <c r="B607" i="8"/>
  <c r="C607" i="8"/>
  <c r="D607" i="8"/>
  <c r="A608" i="8"/>
  <c r="B608" i="8"/>
  <c r="C608" i="8"/>
  <c r="D608" i="8"/>
  <c r="A609" i="8"/>
  <c r="B609" i="8"/>
  <c r="C609" i="8"/>
  <c r="D609" i="8"/>
  <c r="A610" i="8"/>
  <c r="B610" i="8"/>
  <c r="C610" i="8"/>
  <c r="D610" i="8"/>
  <c r="A611" i="8"/>
  <c r="B611" i="8"/>
  <c r="C611" i="8"/>
  <c r="D611" i="8"/>
  <c r="A612" i="8"/>
  <c r="B612" i="8"/>
  <c r="C612" i="8"/>
  <c r="D612" i="8"/>
  <c r="A613" i="8"/>
  <c r="B613" i="8"/>
  <c r="C613" i="8"/>
  <c r="D613" i="8"/>
  <c r="A614" i="8"/>
  <c r="B614" i="8"/>
  <c r="C614" i="8"/>
  <c r="D614" i="8"/>
  <c r="A615" i="8"/>
  <c r="B615" i="8"/>
  <c r="C615" i="8"/>
  <c r="D615" i="8"/>
  <c r="A616" i="8"/>
  <c r="B616" i="8"/>
  <c r="C616" i="8"/>
  <c r="D616" i="8"/>
  <c r="A617" i="8"/>
  <c r="B617" i="8"/>
  <c r="C617" i="8"/>
  <c r="D617" i="8"/>
  <c r="A618" i="8"/>
  <c r="B618" i="8"/>
  <c r="C618" i="8"/>
  <c r="D618" i="8"/>
  <c r="A619" i="8"/>
  <c r="B619" i="8"/>
  <c r="C619" i="8"/>
  <c r="D619" i="8"/>
  <c r="A620" i="8"/>
  <c r="B620" i="8"/>
  <c r="C620" i="8"/>
  <c r="D620" i="8"/>
  <c r="A621" i="8"/>
  <c r="B621" i="8"/>
  <c r="C621" i="8"/>
  <c r="D621" i="8"/>
  <c r="A622" i="8"/>
  <c r="B622" i="8"/>
  <c r="C622" i="8"/>
  <c r="D622" i="8"/>
  <c r="A623" i="8"/>
  <c r="B623" i="8"/>
  <c r="C623" i="8"/>
  <c r="D623" i="8"/>
  <c r="A624" i="8"/>
  <c r="B624" i="8"/>
  <c r="C624" i="8"/>
  <c r="D624" i="8"/>
  <c r="A625" i="8"/>
  <c r="B625" i="8"/>
  <c r="C625" i="8"/>
  <c r="D625" i="8"/>
  <c r="A626" i="8"/>
  <c r="B626" i="8"/>
  <c r="C626" i="8"/>
  <c r="D626" i="8"/>
  <c r="A627" i="8"/>
  <c r="B627" i="8"/>
  <c r="C627" i="8"/>
  <c r="D627" i="8"/>
  <c r="A628" i="8"/>
  <c r="B628" i="8"/>
  <c r="C628" i="8"/>
  <c r="D628" i="8"/>
  <c r="A629" i="8"/>
  <c r="B629" i="8"/>
  <c r="C629" i="8"/>
  <c r="D629" i="8"/>
  <c r="A630" i="8"/>
  <c r="B630" i="8"/>
  <c r="C630" i="8"/>
  <c r="D630" i="8"/>
  <c r="A631" i="8"/>
  <c r="B631" i="8"/>
  <c r="C631" i="8"/>
  <c r="D631" i="8"/>
  <c r="A632" i="8"/>
  <c r="B632" i="8"/>
  <c r="C632" i="8"/>
  <c r="D632" i="8"/>
  <c r="A633" i="8"/>
  <c r="B633" i="8"/>
  <c r="C633" i="8"/>
  <c r="D633" i="8"/>
  <c r="A634" i="8"/>
  <c r="B634" i="8"/>
  <c r="C634" i="8"/>
  <c r="D634" i="8"/>
  <c r="A635" i="8"/>
  <c r="B635" i="8"/>
  <c r="C635" i="8"/>
  <c r="D635" i="8"/>
  <c r="A636" i="8"/>
  <c r="B636" i="8"/>
  <c r="C636" i="8"/>
  <c r="D636" i="8"/>
  <c r="A637" i="8"/>
  <c r="B637" i="8"/>
  <c r="C637" i="8"/>
  <c r="D637" i="8"/>
  <c r="A638" i="8"/>
  <c r="B638" i="8"/>
  <c r="C638" i="8"/>
  <c r="D638" i="8"/>
  <c r="A639" i="8"/>
  <c r="B639" i="8"/>
  <c r="C639" i="8"/>
  <c r="D639" i="8"/>
  <c r="A640" i="8"/>
  <c r="B640" i="8"/>
  <c r="C640" i="8"/>
  <c r="D640" i="8"/>
  <c r="A641" i="8"/>
  <c r="B641" i="8"/>
  <c r="C641" i="8"/>
  <c r="D641" i="8"/>
  <c r="A642" i="8"/>
  <c r="B642" i="8"/>
  <c r="C642" i="8"/>
  <c r="D642" i="8"/>
  <c r="A643" i="8"/>
  <c r="B643" i="8"/>
  <c r="C643" i="8"/>
  <c r="D643" i="8"/>
  <c r="A644" i="8"/>
  <c r="B644" i="8"/>
  <c r="C644" i="8"/>
  <c r="D644" i="8"/>
  <c r="A645" i="8"/>
  <c r="B645" i="8"/>
  <c r="C645" i="8"/>
  <c r="D645" i="8"/>
  <c r="A646" i="8"/>
  <c r="B646" i="8"/>
  <c r="C646" i="8"/>
  <c r="D646" i="8"/>
  <c r="A647" i="8"/>
  <c r="B647" i="8"/>
  <c r="C647" i="8"/>
  <c r="D647" i="8"/>
  <c r="A648" i="8"/>
  <c r="B648" i="8"/>
  <c r="C648" i="8"/>
  <c r="D648" i="8"/>
  <c r="A649" i="8"/>
  <c r="B649" i="8"/>
  <c r="C649" i="8"/>
  <c r="D649" i="8"/>
  <c r="A650" i="8"/>
  <c r="B650" i="8"/>
  <c r="C650" i="8"/>
  <c r="D650" i="8"/>
  <c r="A651" i="8"/>
  <c r="B651" i="8"/>
  <c r="C651" i="8"/>
  <c r="D651" i="8"/>
  <c r="A652" i="8"/>
  <c r="B652" i="8"/>
  <c r="C652" i="8"/>
  <c r="D652" i="8"/>
  <c r="A653" i="8"/>
  <c r="B653" i="8"/>
  <c r="C653" i="8"/>
  <c r="D653" i="8"/>
  <c r="A654" i="8"/>
  <c r="B654" i="8"/>
  <c r="C654" i="8"/>
  <c r="D654" i="8"/>
  <c r="A655" i="8"/>
  <c r="B655" i="8"/>
  <c r="C655" i="8"/>
  <c r="D655" i="8"/>
  <c r="A656" i="8"/>
  <c r="B656" i="8"/>
  <c r="C656" i="8"/>
  <c r="D656" i="8"/>
  <c r="A657" i="8"/>
  <c r="B657" i="8"/>
  <c r="C657" i="8"/>
  <c r="D657" i="8"/>
  <c r="A658" i="8"/>
  <c r="B658" i="8"/>
  <c r="C658" i="8"/>
  <c r="D658" i="8"/>
  <c r="A659" i="8"/>
  <c r="B659" i="8"/>
  <c r="C659" i="8"/>
  <c r="D659" i="8"/>
  <c r="A660" i="8"/>
  <c r="B660" i="8"/>
  <c r="C660" i="8"/>
  <c r="D660" i="8"/>
  <c r="A661" i="8"/>
  <c r="B661" i="8"/>
  <c r="C661" i="8"/>
  <c r="D661" i="8"/>
  <c r="A662" i="8"/>
  <c r="B662" i="8"/>
  <c r="C662" i="8"/>
  <c r="D662" i="8"/>
  <c r="A663" i="8"/>
  <c r="B663" i="8"/>
  <c r="C663" i="8"/>
  <c r="D663" i="8"/>
  <c r="A664" i="8"/>
  <c r="B664" i="8"/>
  <c r="C664" i="8"/>
  <c r="D664" i="8"/>
  <c r="A665" i="8"/>
  <c r="B665" i="8"/>
  <c r="C665" i="8"/>
  <c r="D665" i="8"/>
  <c r="A666" i="8"/>
  <c r="B666" i="8"/>
  <c r="C666" i="8"/>
  <c r="D666" i="8"/>
  <c r="A667" i="8"/>
  <c r="B667" i="8"/>
  <c r="C667" i="8"/>
  <c r="D667" i="8"/>
  <c r="A668" i="8"/>
  <c r="B668" i="8"/>
  <c r="C668" i="8"/>
  <c r="D668" i="8"/>
  <c r="A669" i="8"/>
  <c r="B669" i="8"/>
  <c r="C669" i="8"/>
  <c r="D669" i="8"/>
  <c r="A670" i="8"/>
  <c r="B670" i="8"/>
  <c r="C670" i="8"/>
  <c r="D670" i="8"/>
  <c r="A671" i="8"/>
  <c r="B671" i="8"/>
  <c r="C671" i="8"/>
  <c r="D671" i="8"/>
  <c r="A672" i="8"/>
  <c r="B672" i="8"/>
  <c r="C672" i="8"/>
  <c r="D672" i="8"/>
  <c r="A673" i="8"/>
  <c r="B673" i="8"/>
  <c r="C673" i="8"/>
  <c r="D673" i="8"/>
  <c r="A674" i="8"/>
  <c r="B674" i="8"/>
  <c r="C674" i="8"/>
  <c r="D674" i="8"/>
  <c r="A675" i="8"/>
  <c r="B675" i="8"/>
  <c r="C675" i="8"/>
  <c r="D675" i="8"/>
  <c r="A676" i="8"/>
  <c r="B676" i="8"/>
  <c r="C676" i="8"/>
  <c r="D676" i="8"/>
  <c r="A677" i="8"/>
  <c r="B677" i="8"/>
  <c r="C677" i="8"/>
  <c r="D677" i="8"/>
  <c r="A678" i="8"/>
  <c r="B678" i="8"/>
  <c r="C678" i="8"/>
  <c r="D678" i="8"/>
  <c r="A679" i="8"/>
  <c r="B679" i="8"/>
  <c r="C679" i="8"/>
  <c r="D679" i="8"/>
  <c r="A680" i="8"/>
  <c r="B680" i="8"/>
  <c r="C680" i="8"/>
  <c r="D680" i="8"/>
  <c r="A681" i="8"/>
  <c r="B681" i="8"/>
  <c r="C681" i="8"/>
  <c r="D681" i="8"/>
  <c r="A682" i="8"/>
  <c r="B682" i="8"/>
  <c r="C682" i="8"/>
  <c r="D682" i="8"/>
  <c r="A683" i="8"/>
  <c r="B683" i="8"/>
  <c r="C683" i="8"/>
  <c r="D683" i="8"/>
  <c r="A684" i="8"/>
  <c r="B684" i="8"/>
  <c r="C684" i="8"/>
  <c r="D684" i="8"/>
  <c r="A685" i="8"/>
  <c r="B685" i="8"/>
  <c r="C685" i="8"/>
  <c r="D685" i="8"/>
  <c r="A686" i="8"/>
  <c r="B686" i="8"/>
  <c r="C686" i="8"/>
  <c r="D686" i="8"/>
  <c r="A687" i="8"/>
  <c r="B687" i="8"/>
  <c r="C687" i="8"/>
  <c r="D687" i="8"/>
  <c r="A688" i="8"/>
  <c r="B688" i="8"/>
  <c r="C688" i="8"/>
  <c r="D688" i="8"/>
  <c r="A689" i="8"/>
  <c r="B689" i="8"/>
  <c r="C689" i="8"/>
  <c r="D689" i="8"/>
  <c r="A690" i="8"/>
  <c r="B690" i="8"/>
  <c r="C690" i="8"/>
  <c r="D690" i="8"/>
  <c r="A691" i="8"/>
  <c r="B691" i="8"/>
  <c r="C691" i="8"/>
  <c r="D691" i="8"/>
  <c r="A692" i="8"/>
  <c r="B692" i="8"/>
  <c r="C692" i="8"/>
  <c r="D692" i="8"/>
  <c r="A693" i="8"/>
  <c r="B693" i="8"/>
  <c r="C693" i="8"/>
  <c r="D693" i="8"/>
  <c r="A694" i="8"/>
  <c r="B694" i="8"/>
  <c r="C694" i="8"/>
  <c r="D694" i="8"/>
  <c r="A695" i="8"/>
  <c r="B695" i="8"/>
  <c r="C695" i="8"/>
  <c r="D695" i="8"/>
  <c r="A696" i="8"/>
  <c r="B696" i="8"/>
  <c r="C696" i="8"/>
  <c r="D696" i="8"/>
  <c r="A697" i="8"/>
  <c r="B697" i="8"/>
  <c r="C697" i="8"/>
  <c r="D697" i="8"/>
  <c r="A698" i="8"/>
  <c r="B698" i="8"/>
  <c r="C698" i="8"/>
  <c r="D698" i="8"/>
  <c r="A699" i="8"/>
  <c r="B699" i="8"/>
  <c r="C699" i="8"/>
  <c r="D699" i="8"/>
  <c r="A700" i="8"/>
  <c r="B700" i="8"/>
  <c r="C700" i="8"/>
  <c r="D700" i="8"/>
  <c r="A701" i="8"/>
  <c r="B701" i="8"/>
  <c r="C701" i="8"/>
  <c r="D701" i="8"/>
  <c r="A702" i="8"/>
  <c r="B702" i="8"/>
  <c r="C702" i="8"/>
  <c r="D702" i="8"/>
  <c r="A703" i="8"/>
  <c r="B703" i="8"/>
  <c r="C703" i="8"/>
  <c r="D703" i="8"/>
  <c r="A704" i="8"/>
  <c r="B704" i="8"/>
  <c r="C704" i="8"/>
  <c r="D704" i="8"/>
  <c r="A705" i="8"/>
  <c r="B705" i="8"/>
  <c r="C705" i="8"/>
  <c r="D705" i="8"/>
  <c r="A706" i="8"/>
  <c r="B706" i="8"/>
  <c r="C706" i="8"/>
  <c r="D706" i="8"/>
  <c r="A707" i="8"/>
  <c r="B707" i="8"/>
  <c r="C707" i="8"/>
  <c r="D707" i="8"/>
  <c r="A708" i="8"/>
  <c r="B708" i="8"/>
  <c r="C708" i="8"/>
  <c r="D708" i="8"/>
  <c r="A709" i="8"/>
  <c r="B709" i="8"/>
  <c r="C709" i="8"/>
  <c r="D709" i="8"/>
  <c r="A710" i="8"/>
  <c r="B710" i="8"/>
  <c r="C710" i="8"/>
  <c r="D710" i="8"/>
  <c r="A711" i="8"/>
  <c r="B711" i="8"/>
  <c r="C711" i="8"/>
  <c r="D711" i="8"/>
  <c r="A712" i="8"/>
  <c r="B712" i="8"/>
  <c r="C712" i="8"/>
  <c r="D712" i="8"/>
  <c r="A713" i="8"/>
  <c r="B713" i="8"/>
  <c r="C713" i="8"/>
  <c r="D713" i="8"/>
  <c r="A714" i="8"/>
  <c r="B714" i="8"/>
  <c r="C714" i="8"/>
  <c r="D714" i="8"/>
  <c r="A715" i="8"/>
  <c r="B715" i="8"/>
  <c r="C715" i="8"/>
  <c r="D715" i="8"/>
  <c r="A716" i="8"/>
  <c r="B716" i="8"/>
  <c r="C716" i="8"/>
  <c r="D716" i="8"/>
  <c r="A717" i="8"/>
  <c r="B717" i="8"/>
  <c r="C717" i="8"/>
  <c r="D717" i="8"/>
  <c r="A718" i="8"/>
  <c r="B718" i="8"/>
  <c r="C718" i="8"/>
  <c r="D718" i="8"/>
  <c r="A719" i="8"/>
  <c r="B719" i="8"/>
  <c r="C719" i="8"/>
  <c r="D719" i="8"/>
  <c r="A720" i="8"/>
  <c r="B720" i="8"/>
  <c r="C720" i="8"/>
  <c r="D720" i="8"/>
  <c r="A721" i="8"/>
  <c r="B721" i="8"/>
  <c r="C721" i="8"/>
  <c r="D721" i="8"/>
  <c r="A722" i="8"/>
  <c r="B722" i="8"/>
  <c r="C722" i="8"/>
  <c r="D722" i="8"/>
  <c r="A723" i="8"/>
  <c r="B723" i="8"/>
  <c r="C723" i="8"/>
  <c r="D723" i="8"/>
  <c r="A724" i="8"/>
  <c r="B724" i="8"/>
  <c r="C724" i="8"/>
  <c r="D724" i="8"/>
  <c r="A725" i="8"/>
  <c r="B725" i="8"/>
  <c r="C725" i="8"/>
  <c r="D725" i="8"/>
  <c r="A726" i="8"/>
  <c r="B726" i="8"/>
  <c r="C726" i="8"/>
  <c r="D726" i="8"/>
  <c r="A727" i="8"/>
  <c r="B727" i="8"/>
  <c r="C727" i="8"/>
  <c r="D727" i="8"/>
  <c r="A728" i="8"/>
  <c r="B728" i="8"/>
  <c r="C728" i="8"/>
  <c r="D728" i="8"/>
  <c r="A729" i="8"/>
  <c r="B729" i="8"/>
  <c r="C729" i="8"/>
  <c r="D729" i="8"/>
  <c r="A730" i="8"/>
  <c r="B730" i="8"/>
  <c r="C730" i="8"/>
  <c r="D730" i="8"/>
  <c r="A731" i="8"/>
  <c r="B731" i="8"/>
  <c r="C731" i="8"/>
  <c r="D731" i="8"/>
  <c r="A732" i="8"/>
  <c r="B732" i="8"/>
  <c r="C732" i="8"/>
  <c r="D732" i="8"/>
  <c r="A733" i="8"/>
  <c r="B733" i="8"/>
  <c r="C733" i="8"/>
  <c r="D733" i="8"/>
  <c r="A734" i="8"/>
  <c r="B734" i="8"/>
  <c r="C734" i="8"/>
  <c r="D734" i="8"/>
  <c r="A735" i="8"/>
  <c r="B735" i="8"/>
  <c r="C735" i="8"/>
  <c r="D735" i="8"/>
  <c r="A736" i="8"/>
  <c r="B736" i="8"/>
  <c r="C736" i="8"/>
  <c r="D736" i="8"/>
  <c r="A737" i="8"/>
  <c r="B737" i="8"/>
  <c r="C737" i="8"/>
  <c r="D737" i="8"/>
  <c r="A738" i="8"/>
  <c r="B738" i="8"/>
  <c r="C738" i="8"/>
  <c r="D738" i="8"/>
  <c r="A739" i="8"/>
  <c r="B739" i="8"/>
  <c r="C739" i="8"/>
  <c r="D739" i="8"/>
  <c r="A740" i="8"/>
  <c r="B740" i="8"/>
  <c r="C740" i="8"/>
  <c r="D740" i="8"/>
  <c r="A741" i="8"/>
  <c r="B741" i="8"/>
  <c r="C741" i="8"/>
  <c r="D741" i="8"/>
  <c r="A742" i="8"/>
  <c r="B742" i="8"/>
  <c r="C742" i="8"/>
  <c r="D742" i="8"/>
  <c r="A743" i="8"/>
  <c r="B743" i="8"/>
  <c r="C743" i="8"/>
  <c r="D743" i="8"/>
  <c r="A744" i="8"/>
  <c r="B744" i="8"/>
  <c r="C744" i="8"/>
  <c r="D744" i="8"/>
  <c r="A745" i="8"/>
  <c r="B745" i="8"/>
  <c r="C745" i="8"/>
  <c r="D745" i="8"/>
  <c r="A746" i="8"/>
  <c r="B746" i="8"/>
  <c r="C746" i="8"/>
  <c r="D746" i="8"/>
  <c r="A747" i="8"/>
  <c r="B747" i="8"/>
  <c r="C747" i="8"/>
  <c r="D747" i="8"/>
  <c r="A748" i="8"/>
  <c r="B748" i="8"/>
  <c r="C748" i="8"/>
  <c r="D748" i="8"/>
  <c r="A749" i="8"/>
  <c r="B749" i="8"/>
  <c r="C749" i="8"/>
  <c r="D749" i="8"/>
  <c r="A750" i="8"/>
  <c r="B750" i="8"/>
  <c r="C750" i="8"/>
  <c r="D750" i="8"/>
  <c r="A751" i="8"/>
  <c r="B751" i="8"/>
  <c r="C751" i="8"/>
  <c r="D751" i="8"/>
  <c r="A752" i="8"/>
  <c r="B752" i="8"/>
  <c r="C752" i="8"/>
  <c r="D752" i="8"/>
  <c r="A753" i="8"/>
  <c r="B753" i="8"/>
  <c r="C753" i="8"/>
  <c r="D753" i="8"/>
  <c r="A754" i="8"/>
  <c r="B754" i="8"/>
  <c r="C754" i="8"/>
  <c r="D754" i="8"/>
  <c r="A755" i="8"/>
  <c r="B755" i="8"/>
  <c r="C755" i="8"/>
  <c r="D755" i="8"/>
  <c r="A756" i="8"/>
  <c r="B756" i="8"/>
  <c r="C756" i="8"/>
  <c r="D756" i="8"/>
  <c r="A757" i="8"/>
  <c r="B757" i="8"/>
  <c r="C757" i="8"/>
  <c r="D757" i="8"/>
  <c r="A758" i="8"/>
  <c r="B758" i="8"/>
  <c r="C758" i="8"/>
  <c r="D758" i="8"/>
  <c r="A759" i="8"/>
  <c r="B759" i="8"/>
  <c r="C759" i="8"/>
  <c r="D759" i="8"/>
  <c r="A760" i="8"/>
  <c r="B760" i="8"/>
  <c r="C760" i="8"/>
  <c r="D760" i="8"/>
  <c r="A761" i="8"/>
  <c r="B761" i="8"/>
  <c r="C761" i="8"/>
  <c r="D761" i="8"/>
  <c r="A762" i="8"/>
  <c r="B762" i="8"/>
  <c r="C762" i="8"/>
  <c r="D762" i="8"/>
  <c r="A763" i="8"/>
  <c r="B763" i="8"/>
  <c r="C763" i="8"/>
  <c r="D763" i="8"/>
  <c r="A764" i="8"/>
  <c r="B764" i="8"/>
  <c r="C764" i="8"/>
  <c r="D764" i="8"/>
  <c r="A765" i="8"/>
  <c r="B765" i="8"/>
  <c r="C765" i="8"/>
  <c r="D765" i="8"/>
  <c r="A766" i="8"/>
  <c r="B766" i="8"/>
  <c r="C766" i="8"/>
  <c r="D766" i="8"/>
  <c r="A767" i="8"/>
  <c r="B767" i="8"/>
  <c r="C767" i="8"/>
  <c r="D767" i="8"/>
  <c r="A768" i="8"/>
  <c r="B768" i="8"/>
  <c r="C768" i="8"/>
  <c r="D768" i="8"/>
  <c r="A769" i="8"/>
  <c r="B769" i="8"/>
  <c r="C769" i="8"/>
  <c r="D769" i="8"/>
  <c r="A770" i="8"/>
  <c r="B770" i="8"/>
  <c r="C770" i="8"/>
  <c r="D770" i="8"/>
  <c r="A771" i="8"/>
  <c r="B771" i="8"/>
  <c r="C771" i="8"/>
  <c r="D771" i="8"/>
  <c r="A772" i="8"/>
  <c r="B772" i="8"/>
  <c r="C772" i="8"/>
  <c r="D772" i="8"/>
  <c r="A773" i="8"/>
  <c r="B773" i="8"/>
  <c r="C773" i="8"/>
  <c r="D773" i="8"/>
  <c r="A774" i="8"/>
  <c r="B774" i="8"/>
  <c r="C774" i="8"/>
  <c r="D774" i="8"/>
  <c r="A775" i="8"/>
  <c r="B775" i="8"/>
  <c r="C775" i="8"/>
  <c r="D775" i="8"/>
  <c r="A776" i="8"/>
  <c r="B776" i="8"/>
  <c r="C776" i="8"/>
  <c r="D776" i="8"/>
  <c r="A777" i="8"/>
  <c r="B777" i="8"/>
  <c r="C777" i="8"/>
  <c r="D777" i="8"/>
  <c r="A778" i="8"/>
  <c r="B778" i="8"/>
  <c r="C778" i="8"/>
  <c r="D778" i="8"/>
  <c r="A779" i="8"/>
  <c r="B779" i="8"/>
  <c r="C779" i="8"/>
  <c r="D779" i="8"/>
  <c r="A780" i="8"/>
  <c r="B780" i="8"/>
  <c r="C780" i="8"/>
  <c r="D780" i="8"/>
  <c r="A781" i="8"/>
  <c r="B781" i="8"/>
  <c r="C781" i="8"/>
  <c r="D781" i="8"/>
  <c r="A782" i="8"/>
  <c r="B782" i="8"/>
  <c r="C782" i="8"/>
  <c r="D782" i="8"/>
  <c r="A783" i="8"/>
  <c r="B783" i="8"/>
  <c r="C783" i="8"/>
  <c r="D783" i="8"/>
  <c r="A784" i="8"/>
  <c r="B784" i="8"/>
  <c r="C784" i="8"/>
  <c r="D784" i="8"/>
  <c r="A785" i="8"/>
  <c r="B785" i="8"/>
  <c r="C785" i="8"/>
  <c r="D785" i="8"/>
  <c r="A786" i="8"/>
  <c r="B786" i="8"/>
  <c r="C786" i="8"/>
  <c r="D786" i="8"/>
  <c r="A787" i="8"/>
  <c r="B787" i="8"/>
  <c r="C787" i="8"/>
  <c r="D787" i="8"/>
  <c r="A788" i="8"/>
  <c r="B788" i="8"/>
  <c r="C788" i="8"/>
  <c r="D788" i="8"/>
  <c r="A789" i="8"/>
  <c r="B789" i="8"/>
  <c r="C789" i="8"/>
  <c r="D789" i="8"/>
  <c r="A790" i="8"/>
  <c r="B790" i="8"/>
  <c r="C790" i="8"/>
  <c r="D790" i="8"/>
  <c r="A791" i="8"/>
  <c r="B791" i="8"/>
  <c r="C791" i="8"/>
  <c r="D791" i="8"/>
  <c r="A792" i="8"/>
  <c r="B792" i="8"/>
  <c r="C792" i="8"/>
  <c r="D792" i="8"/>
  <c r="A793" i="8"/>
  <c r="B793" i="8"/>
  <c r="C793" i="8"/>
  <c r="D793" i="8"/>
  <c r="A794" i="8"/>
  <c r="B794" i="8"/>
  <c r="C794" i="8"/>
  <c r="D794" i="8"/>
  <c r="A795" i="8"/>
  <c r="B795" i="8"/>
  <c r="C795" i="8"/>
  <c r="D795" i="8"/>
  <c r="A796" i="8"/>
  <c r="B796" i="8"/>
  <c r="C796" i="8"/>
  <c r="D796" i="8"/>
  <c r="A797" i="8"/>
  <c r="B797" i="8"/>
  <c r="C797" i="8"/>
  <c r="D797" i="8"/>
  <c r="A798" i="8"/>
  <c r="B798" i="8"/>
  <c r="C798" i="8"/>
  <c r="D798" i="8"/>
  <c r="A799" i="8"/>
  <c r="B799" i="8"/>
  <c r="C799" i="8"/>
  <c r="D799" i="8"/>
  <c r="A800" i="8"/>
  <c r="B800" i="8"/>
  <c r="C800" i="8"/>
  <c r="D800" i="8"/>
  <c r="A801" i="8"/>
  <c r="B801" i="8"/>
  <c r="C801" i="8"/>
  <c r="D801" i="8"/>
  <c r="A802" i="8"/>
  <c r="B802" i="8"/>
  <c r="C802" i="8"/>
  <c r="D802" i="8"/>
  <c r="A803" i="8"/>
  <c r="B803" i="8"/>
  <c r="C803" i="8"/>
  <c r="D803" i="8"/>
  <c r="A804" i="8"/>
  <c r="B804" i="8"/>
  <c r="C804" i="8"/>
  <c r="D804" i="8"/>
  <c r="A805" i="8"/>
  <c r="B805" i="8"/>
  <c r="C805" i="8"/>
  <c r="D805" i="8"/>
  <c r="A806" i="8"/>
  <c r="B806" i="8"/>
  <c r="C806" i="8"/>
  <c r="D806" i="8"/>
  <c r="A807" i="8"/>
  <c r="B807" i="8"/>
  <c r="C807" i="8"/>
  <c r="D807" i="8"/>
  <c r="A808" i="8"/>
  <c r="B808" i="8"/>
  <c r="C808" i="8"/>
  <c r="D808" i="8"/>
  <c r="A809" i="8"/>
  <c r="B809" i="8"/>
  <c r="C809" i="8"/>
  <c r="D809" i="8"/>
  <c r="A810" i="8"/>
  <c r="B810" i="8"/>
  <c r="C810" i="8"/>
  <c r="D810" i="8"/>
  <c r="A811" i="8"/>
  <c r="B811" i="8"/>
  <c r="C811" i="8"/>
  <c r="D811" i="8"/>
  <c r="A812" i="8"/>
  <c r="B812" i="8"/>
  <c r="C812" i="8"/>
  <c r="D812" i="8"/>
  <c r="A813" i="8"/>
  <c r="B813" i="8"/>
  <c r="C813" i="8"/>
  <c r="D813" i="8"/>
  <c r="A814" i="8"/>
  <c r="B814" i="8"/>
  <c r="C814" i="8"/>
  <c r="D814" i="8"/>
  <c r="A815" i="8"/>
  <c r="B815" i="8"/>
  <c r="C815" i="8"/>
  <c r="D815" i="8"/>
  <c r="A816" i="8"/>
  <c r="B816" i="8"/>
  <c r="C816" i="8"/>
  <c r="D816" i="8"/>
  <c r="A817" i="8"/>
  <c r="B817" i="8"/>
  <c r="C817" i="8"/>
  <c r="D817" i="8"/>
  <c r="A818" i="8"/>
  <c r="B818" i="8"/>
  <c r="C818" i="8"/>
  <c r="D818" i="8"/>
  <c r="A819" i="8"/>
  <c r="B819" i="8"/>
  <c r="C819" i="8"/>
  <c r="D819" i="8"/>
  <c r="A820" i="8"/>
  <c r="B820" i="8"/>
  <c r="C820" i="8"/>
  <c r="D820" i="8"/>
  <c r="A821" i="8"/>
  <c r="B821" i="8"/>
  <c r="C821" i="8"/>
  <c r="D821" i="8"/>
  <c r="A822" i="8"/>
  <c r="B822" i="8"/>
  <c r="C822" i="8"/>
  <c r="D822" i="8"/>
  <c r="A823" i="8"/>
  <c r="B823" i="8"/>
  <c r="C823" i="8"/>
  <c r="D823" i="8"/>
  <c r="A824" i="8"/>
  <c r="B824" i="8"/>
  <c r="C824" i="8"/>
  <c r="D824" i="8"/>
  <c r="A825" i="8"/>
  <c r="B825" i="8"/>
  <c r="C825" i="8"/>
  <c r="D825" i="8"/>
  <c r="A826" i="8"/>
  <c r="B826" i="8"/>
  <c r="C826" i="8"/>
  <c r="D826" i="8"/>
  <c r="A827" i="8"/>
  <c r="B827" i="8"/>
  <c r="C827" i="8"/>
  <c r="D827" i="8"/>
  <c r="A828" i="8"/>
  <c r="B828" i="8"/>
  <c r="C828" i="8"/>
  <c r="D828" i="8"/>
  <c r="A829" i="8"/>
  <c r="B829" i="8"/>
  <c r="C829" i="8"/>
  <c r="D829" i="8"/>
  <c r="A830" i="8"/>
  <c r="B830" i="8"/>
  <c r="C830" i="8"/>
  <c r="D830" i="8"/>
  <c r="A831" i="8"/>
  <c r="B831" i="8"/>
  <c r="C831" i="8"/>
  <c r="D831" i="8"/>
  <c r="A832" i="8"/>
  <c r="B832" i="8"/>
  <c r="C832" i="8"/>
  <c r="D832" i="8"/>
  <c r="A833" i="8"/>
  <c r="B833" i="8"/>
  <c r="C833" i="8"/>
  <c r="D833" i="8"/>
  <c r="A834" i="8"/>
  <c r="B834" i="8"/>
  <c r="C834" i="8"/>
  <c r="D834" i="8"/>
  <c r="A835" i="8"/>
  <c r="B835" i="8"/>
  <c r="C835" i="8"/>
  <c r="D835" i="8"/>
  <c r="A836" i="8"/>
  <c r="B836" i="8"/>
  <c r="C836" i="8"/>
  <c r="D836" i="8"/>
  <c r="A837" i="8"/>
  <c r="B837" i="8"/>
  <c r="C837" i="8"/>
  <c r="D837" i="8"/>
  <c r="A838" i="8"/>
  <c r="B838" i="8"/>
  <c r="C838" i="8"/>
  <c r="D838" i="8"/>
  <c r="A839" i="8"/>
  <c r="B839" i="8"/>
  <c r="C839" i="8"/>
  <c r="D839" i="8"/>
  <c r="A840" i="8"/>
  <c r="B840" i="8"/>
  <c r="C840" i="8"/>
  <c r="D840" i="8"/>
  <c r="A841" i="8"/>
  <c r="B841" i="8"/>
  <c r="C841" i="8"/>
  <c r="D841" i="8"/>
  <c r="A842" i="8"/>
  <c r="B842" i="8"/>
  <c r="C842" i="8"/>
  <c r="D842" i="8"/>
  <c r="A843" i="8"/>
  <c r="B843" i="8"/>
  <c r="C843" i="8"/>
  <c r="D843" i="8"/>
  <c r="A844" i="8"/>
  <c r="B844" i="8"/>
  <c r="C844" i="8"/>
  <c r="D844" i="8"/>
  <c r="A845" i="8"/>
  <c r="B845" i="8"/>
  <c r="C845" i="8"/>
  <c r="D845" i="8"/>
  <c r="A846" i="8"/>
  <c r="B846" i="8"/>
  <c r="C846" i="8"/>
  <c r="D846" i="8"/>
  <c r="A847" i="8"/>
  <c r="B847" i="8"/>
  <c r="C847" i="8"/>
  <c r="D847" i="8"/>
  <c r="A848" i="8"/>
  <c r="B848" i="8"/>
  <c r="C848" i="8"/>
  <c r="D848" i="8"/>
  <c r="A849" i="8"/>
  <c r="B849" i="8"/>
  <c r="C849" i="8"/>
  <c r="D849" i="8"/>
  <c r="A850" i="8"/>
  <c r="B850" i="8"/>
  <c r="C850" i="8"/>
  <c r="D850" i="8"/>
  <c r="A851" i="8"/>
  <c r="B851" i="8"/>
  <c r="C851" i="8"/>
  <c r="D851" i="8"/>
  <c r="A852" i="8"/>
  <c r="B852" i="8"/>
  <c r="C852" i="8"/>
  <c r="D852" i="8"/>
  <c r="A853" i="8"/>
  <c r="B853" i="8"/>
  <c r="C853" i="8"/>
  <c r="D853" i="8"/>
  <c r="A854" i="8"/>
  <c r="B854" i="8"/>
  <c r="C854" i="8"/>
  <c r="D854" i="8"/>
  <c r="A855" i="8"/>
  <c r="B855" i="8"/>
  <c r="C855" i="8"/>
  <c r="D855" i="8"/>
  <c r="A856" i="8"/>
  <c r="B856" i="8"/>
  <c r="C856" i="8"/>
  <c r="D856" i="8"/>
  <c r="A857" i="8"/>
  <c r="B857" i="8"/>
  <c r="C857" i="8"/>
  <c r="D857" i="8"/>
  <c r="A858" i="8"/>
  <c r="B858" i="8"/>
  <c r="C858" i="8"/>
  <c r="D858" i="8"/>
  <c r="A859" i="8"/>
  <c r="B859" i="8"/>
  <c r="C859" i="8"/>
  <c r="D859" i="8"/>
  <c r="A860" i="8"/>
  <c r="B860" i="8"/>
  <c r="C860" i="8"/>
  <c r="D860" i="8"/>
  <c r="A861" i="8"/>
  <c r="B861" i="8"/>
  <c r="C861" i="8"/>
  <c r="D861" i="8"/>
  <c r="A862" i="8"/>
  <c r="B862" i="8"/>
  <c r="C862" i="8"/>
  <c r="D862" i="8"/>
  <c r="A863" i="8"/>
  <c r="B863" i="8"/>
  <c r="C863" i="8"/>
  <c r="D863" i="8"/>
  <c r="A864" i="8"/>
  <c r="B864" i="8"/>
  <c r="C864" i="8"/>
  <c r="D864" i="8"/>
  <c r="A865" i="8"/>
  <c r="B865" i="8"/>
  <c r="C865" i="8"/>
  <c r="D865" i="8"/>
  <c r="A866" i="8"/>
  <c r="B866" i="8"/>
  <c r="C866" i="8"/>
  <c r="D866" i="8"/>
  <c r="A867" i="8"/>
  <c r="B867" i="8"/>
  <c r="C867" i="8"/>
  <c r="D867" i="8"/>
  <c r="A868" i="8"/>
  <c r="B868" i="8"/>
  <c r="C868" i="8"/>
  <c r="D868" i="8"/>
  <c r="A869" i="8"/>
  <c r="B869" i="8"/>
  <c r="C869" i="8"/>
  <c r="D869" i="8"/>
  <c r="A870" i="8"/>
  <c r="B870" i="8"/>
  <c r="C870" i="8"/>
  <c r="D870" i="8"/>
  <c r="A871" i="8"/>
  <c r="B871" i="8"/>
  <c r="C871" i="8"/>
  <c r="D871" i="8"/>
  <c r="A872" i="8"/>
  <c r="B872" i="8"/>
  <c r="C872" i="8"/>
  <c r="D872" i="8"/>
  <c r="A873" i="8"/>
  <c r="B873" i="8"/>
  <c r="C873" i="8"/>
  <c r="D873" i="8"/>
  <c r="A874" i="8"/>
  <c r="B874" i="8"/>
  <c r="C874" i="8"/>
  <c r="D874" i="8"/>
  <c r="A875" i="8"/>
  <c r="B875" i="8"/>
  <c r="C875" i="8"/>
  <c r="D875" i="8"/>
  <c r="A876" i="8"/>
  <c r="B876" i="8"/>
  <c r="C876" i="8"/>
  <c r="D876" i="8"/>
  <c r="A877" i="8"/>
  <c r="B877" i="8"/>
  <c r="C877" i="8"/>
  <c r="D877" i="8"/>
  <c r="A878" i="8"/>
  <c r="B878" i="8"/>
  <c r="C878" i="8"/>
  <c r="D878" i="8"/>
  <c r="A879" i="8"/>
  <c r="B879" i="8"/>
  <c r="C879" i="8"/>
  <c r="D879" i="8"/>
  <c r="A880" i="8"/>
  <c r="B880" i="8"/>
  <c r="C880" i="8"/>
  <c r="D880" i="8"/>
  <c r="A881" i="8"/>
  <c r="B881" i="8"/>
  <c r="C881" i="8"/>
  <c r="D881" i="8"/>
  <c r="A882" i="8"/>
  <c r="B882" i="8"/>
  <c r="C882" i="8"/>
  <c r="D882" i="8"/>
  <c r="A883" i="8"/>
  <c r="B883" i="8"/>
  <c r="C883" i="8"/>
  <c r="D883" i="8"/>
  <c r="A884" i="8"/>
  <c r="B884" i="8"/>
  <c r="C884" i="8"/>
  <c r="D884" i="8"/>
  <c r="A885" i="8"/>
  <c r="B885" i="8"/>
  <c r="C885" i="8"/>
  <c r="D885" i="8"/>
  <c r="A886" i="8"/>
  <c r="B886" i="8"/>
  <c r="C886" i="8"/>
  <c r="D886" i="8"/>
  <c r="A887" i="8"/>
  <c r="B887" i="8"/>
  <c r="C887" i="8"/>
  <c r="D887" i="8"/>
  <c r="A888" i="8"/>
  <c r="B888" i="8"/>
  <c r="C888" i="8"/>
  <c r="D888" i="8"/>
  <c r="A889" i="8"/>
  <c r="B889" i="8"/>
  <c r="C889" i="8"/>
  <c r="D889" i="8"/>
  <c r="A890" i="8"/>
  <c r="B890" i="8"/>
  <c r="C890" i="8"/>
  <c r="D890" i="8"/>
  <c r="A891" i="8"/>
  <c r="B891" i="8"/>
  <c r="C891" i="8"/>
  <c r="D891" i="8"/>
  <c r="A892" i="8"/>
  <c r="B892" i="8"/>
  <c r="C892" i="8"/>
  <c r="D892" i="8"/>
  <c r="A893" i="8"/>
  <c r="B893" i="8"/>
  <c r="C893" i="8"/>
  <c r="D893" i="8"/>
  <c r="A894" i="8"/>
  <c r="B894" i="8"/>
  <c r="C894" i="8"/>
  <c r="D894" i="8"/>
  <c r="A895" i="8"/>
  <c r="B895" i="8"/>
  <c r="C895" i="8"/>
  <c r="D895" i="8"/>
  <c r="A896" i="8"/>
  <c r="B896" i="8"/>
  <c r="C896" i="8"/>
  <c r="D896" i="8"/>
  <c r="A897" i="8"/>
  <c r="B897" i="8"/>
  <c r="C897" i="8"/>
  <c r="D897" i="8"/>
  <c r="A898" i="8"/>
  <c r="B898" i="8"/>
  <c r="C898" i="8"/>
  <c r="D898" i="8"/>
  <c r="A899" i="8"/>
  <c r="B899" i="8"/>
  <c r="C899" i="8"/>
  <c r="D899" i="8"/>
  <c r="A900" i="8"/>
  <c r="B900" i="8"/>
  <c r="C900" i="8"/>
  <c r="D900" i="8"/>
  <c r="A901" i="8"/>
  <c r="B901" i="8"/>
  <c r="C901" i="8"/>
  <c r="D901" i="8"/>
  <c r="A902" i="8"/>
  <c r="B902" i="8"/>
  <c r="C902" i="8"/>
  <c r="D902" i="8"/>
  <c r="A903" i="8"/>
  <c r="B903" i="8"/>
  <c r="C903" i="8"/>
  <c r="D903" i="8"/>
  <c r="A904" i="8"/>
  <c r="B904" i="8"/>
  <c r="C904" i="8"/>
  <c r="D904" i="8"/>
  <c r="A905" i="8"/>
  <c r="B905" i="8"/>
  <c r="C905" i="8"/>
  <c r="D905" i="8"/>
  <c r="A906" i="8"/>
  <c r="B906" i="8"/>
  <c r="C906" i="8"/>
  <c r="D906" i="8"/>
  <c r="A907" i="8"/>
  <c r="B907" i="8"/>
  <c r="C907" i="8"/>
  <c r="D907" i="8"/>
  <c r="A908" i="8"/>
  <c r="B908" i="8"/>
  <c r="C908" i="8"/>
  <c r="D908" i="8"/>
  <c r="A909" i="8"/>
  <c r="B909" i="8"/>
  <c r="C909" i="8"/>
  <c r="D909" i="8"/>
  <c r="A910" i="8"/>
  <c r="B910" i="8"/>
  <c r="C910" i="8"/>
  <c r="D910" i="8"/>
  <c r="A911" i="8"/>
  <c r="B911" i="8"/>
  <c r="C911" i="8"/>
  <c r="D911" i="8"/>
  <c r="A912" i="8"/>
  <c r="B912" i="8"/>
  <c r="C912" i="8"/>
  <c r="D912" i="8"/>
  <c r="A913" i="8"/>
  <c r="B913" i="8"/>
  <c r="C913" i="8"/>
  <c r="D913" i="8"/>
  <c r="A914" i="8"/>
  <c r="B914" i="8"/>
  <c r="C914" i="8"/>
  <c r="D914" i="8"/>
  <c r="A915" i="8"/>
  <c r="B915" i="8"/>
  <c r="C915" i="8"/>
  <c r="D915" i="8"/>
  <c r="A916" i="8"/>
  <c r="B916" i="8"/>
  <c r="C916" i="8"/>
  <c r="D916" i="8"/>
  <c r="A917" i="8"/>
  <c r="B917" i="8"/>
  <c r="C917" i="8"/>
  <c r="D917" i="8"/>
  <c r="A918" i="8"/>
  <c r="B918" i="8"/>
  <c r="C918" i="8"/>
  <c r="D918" i="8"/>
  <c r="A919" i="8"/>
  <c r="B919" i="8"/>
  <c r="C919" i="8"/>
  <c r="D919" i="8"/>
  <c r="A920" i="8"/>
  <c r="B920" i="8"/>
  <c r="C920" i="8"/>
  <c r="D920" i="8"/>
  <c r="A921" i="8"/>
  <c r="B921" i="8"/>
  <c r="C921" i="8"/>
  <c r="D921" i="8"/>
  <c r="A922" i="8"/>
  <c r="B922" i="8"/>
  <c r="C922" i="8"/>
  <c r="D922" i="8"/>
  <c r="A923" i="8"/>
  <c r="B923" i="8"/>
  <c r="C923" i="8"/>
  <c r="D923" i="8"/>
  <c r="A924" i="8"/>
  <c r="B924" i="8"/>
  <c r="C924" i="8"/>
  <c r="D924" i="8"/>
  <c r="A925" i="8"/>
  <c r="B925" i="8"/>
  <c r="C925" i="8"/>
  <c r="D925" i="8"/>
  <c r="A926" i="8"/>
  <c r="B926" i="8"/>
  <c r="C926" i="8"/>
  <c r="D926" i="8"/>
  <c r="A927" i="8"/>
  <c r="B927" i="8"/>
  <c r="C927" i="8"/>
  <c r="D927" i="8"/>
  <c r="A928" i="8"/>
  <c r="B928" i="8"/>
  <c r="C928" i="8"/>
  <c r="D928" i="8"/>
  <c r="A929" i="8"/>
  <c r="B929" i="8"/>
  <c r="C929" i="8"/>
  <c r="D929" i="8"/>
  <c r="A930" i="8"/>
  <c r="B930" i="8"/>
  <c r="C930" i="8"/>
  <c r="D930" i="8"/>
  <c r="A931" i="8"/>
  <c r="B931" i="8"/>
  <c r="C931" i="8"/>
  <c r="D931" i="8"/>
  <c r="A932" i="8"/>
  <c r="B932" i="8"/>
  <c r="C932" i="8"/>
  <c r="D932" i="8"/>
  <c r="A933" i="8"/>
  <c r="B933" i="8"/>
  <c r="C933" i="8"/>
  <c r="D933" i="8"/>
  <c r="A934" i="8"/>
  <c r="B934" i="8"/>
  <c r="C934" i="8"/>
  <c r="D934" i="8"/>
  <c r="A935" i="8"/>
  <c r="B935" i="8"/>
  <c r="C935" i="8"/>
  <c r="D935" i="8"/>
  <c r="A936" i="8"/>
  <c r="B936" i="8"/>
  <c r="C936" i="8"/>
  <c r="D936" i="8"/>
  <c r="A937" i="8"/>
  <c r="B937" i="8"/>
  <c r="C937" i="8"/>
  <c r="D937" i="8"/>
  <c r="A938" i="8"/>
  <c r="B938" i="8"/>
  <c r="C938" i="8"/>
  <c r="D938" i="8"/>
  <c r="A939" i="8"/>
  <c r="B939" i="8"/>
  <c r="C939" i="8"/>
  <c r="D939" i="8"/>
  <c r="A940" i="8"/>
  <c r="B940" i="8"/>
  <c r="C940" i="8"/>
  <c r="D940" i="8"/>
  <c r="A941" i="8"/>
  <c r="B941" i="8"/>
  <c r="C941" i="8"/>
  <c r="D941" i="8"/>
  <c r="A942" i="8"/>
  <c r="B942" i="8"/>
  <c r="C942" i="8"/>
  <c r="D942" i="8"/>
  <c r="A943" i="8"/>
  <c r="B943" i="8"/>
  <c r="C943" i="8"/>
  <c r="D943" i="8"/>
  <c r="A944" i="8"/>
  <c r="B944" i="8"/>
  <c r="C944" i="8"/>
  <c r="D944" i="8"/>
  <c r="A945" i="8"/>
  <c r="B945" i="8"/>
  <c r="C945" i="8"/>
  <c r="D945" i="8"/>
  <c r="A946" i="8"/>
  <c r="B946" i="8"/>
  <c r="C946" i="8"/>
  <c r="D946" i="8"/>
  <c r="A947" i="8"/>
  <c r="B947" i="8"/>
  <c r="C947" i="8"/>
  <c r="D947" i="8"/>
  <c r="A948" i="8"/>
  <c r="B948" i="8"/>
  <c r="C948" i="8"/>
  <c r="D948" i="8"/>
  <c r="A949" i="8"/>
  <c r="B949" i="8"/>
  <c r="C949" i="8"/>
  <c r="D949" i="8"/>
  <c r="A950" i="8"/>
  <c r="B950" i="8"/>
  <c r="C950" i="8"/>
  <c r="D950" i="8"/>
  <c r="A951" i="8"/>
  <c r="B951" i="8"/>
  <c r="C951" i="8"/>
  <c r="D951" i="8"/>
  <c r="A952" i="8"/>
  <c r="B952" i="8"/>
  <c r="C952" i="8"/>
  <c r="D952" i="8"/>
  <c r="A953" i="8"/>
  <c r="B953" i="8"/>
  <c r="C953" i="8"/>
  <c r="D953" i="8"/>
  <c r="A954" i="8"/>
  <c r="B954" i="8"/>
  <c r="C954" i="8"/>
  <c r="D954" i="8"/>
  <c r="A955" i="8"/>
  <c r="B955" i="8"/>
  <c r="C955" i="8"/>
  <c r="D955" i="8"/>
  <c r="A956" i="8"/>
  <c r="B956" i="8"/>
  <c r="C956" i="8"/>
  <c r="D956" i="8"/>
  <c r="A957" i="8"/>
  <c r="B957" i="8"/>
  <c r="C957" i="8"/>
  <c r="D957" i="8"/>
  <c r="A958" i="8"/>
  <c r="B958" i="8"/>
  <c r="C958" i="8"/>
  <c r="D958" i="8"/>
  <c r="A959" i="8"/>
  <c r="B959" i="8"/>
  <c r="C959" i="8"/>
  <c r="D959" i="8"/>
  <c r="A960" i="8"/>
  <c r="B960" i="8"/>
  <c r="C960" i="8"/>
  <c r="D960" i="8"/>
  <c r="A961" i="8"/>
  <c r="B961" i="8"/>
  <c r="C961" i="8"/>
  <c r="D961" i="8"/>
  <c r="A962" i="8"/>
  <c r="B962" i="8"/>
  <c r="C962" i="8"/>
  <c r="D962" i="8"/>
  <c r="A963" i="8"/>
  <c r="B963" i="8"/>
  <c r="C963" i="8"/>
  <c r="D963" i="8"/>
  <c r="A964" i="8"/>
  <c r="B964" i="8"/>
  <c r="C964" i="8"/>
  <c r="D964" i="8"/>
  <c r="A965" i="8"/>
  <c r="B965" i="8"/>
  <c r="C965" i="8"/>
  <c r="D965" i="8"/>
  <c r="A966" i="8"/>
  <c r="B966" i="8"/>
  <c r="C966" i="8"/>
  <c r="D966" i="8"/>
  <c r="A967" i="8"/>
  <c r="B967" i="8"/>
  <c r="C967" i="8"/>
  <c r="D967" i="8"/>
  <c r="A968" i="8"/>
  <c r="B968" i="8"/>
  <c r="C968" i="8"/>
  <c r="D968" i="8"/>
  <c r="A969" i="8"/>
  <c r="B969" i="8"/>
  <c r="C969" i="8"/>
  <c r="D969" i="8"/>
  <c r="A970" i="8"/>
  <c r="B970" i="8"/>
  <c r="C970" i="8"/>
  <c r="D970" i="8"/>
  <c r="A971" i="8"/>
  <c r="B971" i="8"/>
  <c r="C971" i="8"/>
  <c r="D971" i="8"/>
  <c r="A972" i="8"/>
  <c r="B972" i="8"/>
  <c r="C972" i="8"/>
  <c r="D972" i="8"/>
  <c r="A973" i="8"/>
  <c r="B973" i="8"/>
  <c r="C973" i="8"/>
  <c r="D973" i="8"/>
  <c r="A974" i="8"/>
  <c r="B974" i="8"/>
  <c r="C974" i="8"/>
  <c r="D974" i="8"/>
  <c r="A975" i="8"/>
  <c r="B975" i="8"/>
  <c r="C975" i="8"/>
  <c r="D975" i="8"/>
  <c r="A976" i="8"/>
  <c r="B976" i="8"/>
  <c r="C976" i="8"/>
  <c r="D976" i="8"/>
  <c r="A977" i="8"/>
  <c r="B977" i="8"/>
  <c r="C977" i="8"/>
  <c r="D977" i="8"/>
  <c r="A978" i="8"/>
  <c r="B978" i="8"/>
  <c r="C978" i="8"/>
  <c r="D978" i="8"/>
  <c r="A979" i="8"/>
  <c r="B979" i="8"/>
  <c r="C979" i="8"/>
  <c r="D979" i="8"/>
  <c r="A980" i="8"/>
  <c r="B980" i="8"/>
  <c r="C980" i="8"/>
  <c r="D980" i="8"/>
  <c r="A981" i="8"/>
  <c r="B981" i="8"/>
  <c r="C981" i="8"/>
  <c r="D981" i="8"/>
  <c r="A982" i="8"/>
  <c r="B982" i="8"/>
  <c r="C982" i="8"/>
  <c r="D982" i="8"/>
  <c r="A983" i="8"/>
  <c r="B983" i="8"/>
  <c r="C983" i="8"/>
  <c r="D983" i="8"/>
  <c r="A984" i="8"/>
  <c r="B984" i="8"/>
  <c r="C984" i="8"/>
  <c r="D984" i="8"/>
  <c r="A985" i="8"/>
  <c r="B985" i="8"/>
  <c r="C985" i="8"/>
  <c r="D985" i="8"/>
  <c r="A986" i="8"/>
  <c r="B986" i="8"/>
  <c r="C986" i="8"/>
  <c r="D986" i="8"/>
  <c r="A987" i="8"/>
  <c r="B987" i="8"/>
  <c r="C987" i="8"/>
  <c r="D987" i="8"/>
  <c r="A988" i="8"/>
  <c r="B988" i="8"/>
  <c r="C988" i="8"/>
  <c r="D988" i="8"/>
  <c r="A989" i="8"/>
  <c r="B989" i="8"/>
  <c r="C989" i="8"/>
  <c r="D989" i="8"/>
  <c r="A990" i="8"/>
  <c r="B990" i="8"/>
  <c r="C990" i="8"/>
  <c r="D990" i="8"/>
  <c r="A991" i="8"/>
  <c r="B991" i="8"/>
  <c r="C991" i="8"/>
  <c r="D991" i="8"/>
  <c r="A992" i="8"/>
  <c r="B992" i="8"/>
  <c r="C992" i="8"/>
  <c r="D992" i="8"/>
  <c r="A993" i="8"/>
  <c r="B993" i="8"/>
  <c r="C993" i="8"/>
  <c r="D993" i="8"/>
  <c r="A994" i="8"/>
  <c r="B994" i="8"/>
  <c r="C994" i="8"/>
  <c r="D994" i="8"/>
  <c r="A995" i="8"/>
  <c r="B995" i="8"/>
  <c r="C995" i="8"/>
  <c r="D995" i="8"/>
  <c r="A996" i="8"/>
  <c r="B996" i="8"/>
  <c r="C996" i="8"/>
  <c r="D996" i="8"/>
  <c r="A997" i="8"/>
  <c r="B997" i="8"/>
  <c r="C997" i="8"/>
  <c r="D997" i="8"/>
  <c r="A998" i="8"/>
  <c r="B998" i="8"/>
  <c r="C998" i="8"/>
  <c r="D998" i="8"/>
  <c r="A999" i="8"/>
  <c r="B999" i="8"/>
  <c r="C999" i="8"/>
  <c r="D999" i="8"/>
  <c r="A1000" i="8"/>
  <c r="B1000" i="8"/>
  <c r="C1000" i="8"/>
  <c r="D1000" i="8"/>
  <c r="A1001" i="8"/>
  <c r="B1001" i="8"/>
  <c r="C1001" i="8"/>
  <c r="D1001" i="8"/>
  <c r="A1002" i="8"/>
  <c r="B1002" i="8"/>
  <c r="C1002" i="8"/>
  <c r="D1002" i="8"/>
  <c r="A1003" i="8"/>
  <c r="B1003" i="8"/>
  <c r="C1003" i="8"/>
  <c r="D1003" i="8"/>
  <c r="A1004" i="8"/>
  <c r="B1004" i="8"/>
  <c r="C1004" i="8"/>
  <c r="D1004" i="8"/>
  <c r="A1005" i="8"/>
  <c r="B1005" i="8"/>
  <c r="C1005" i="8"/>
  <c r="D1005" i="8"/>
  <c r="A1006" i="8"/>
  <c r="B1006" i="8"/>
  <c r="C1006" i="8"/>
  <c r="D1006" i="8"/>
  <c r="A1007" i="8"/>
  <c r="B1007" i="8"/>
  <c r="C1007" i="8"/>
  <c r="D1007" i="8"/>
  <c r="A1008" i="8"/>
  <c r="B1008" i="8"/>
  <c r="C1008" i="8"/>
  <c r="D1008" i="8"/>
  <c r="A1009" i="8"/>
  <c r="B1009" i="8"/>
  <c r="C1009" i="8"/>
  <c r="D1009" i="8"/>
  <c r="A1010" i="8"/>
  <c r="B1010" i="8"/>
  <c r="C1010" i="8"/>
  <c r="D1010" i="8"/>
  <c r="A1011" i="8"/>
  <c r="B1011" i="8"/>
  <c r="C1011" i="8"/>
  <c r="D1011" i="8"/>
  <c r="A1012" i="8"/>
  <c r="B1012" i="8"/>
  <c r="C1012" i="8"/>
  <c r="D1012" i="8"/>
  <c r="A1013" i="8"/>
  <c r="B1013" i="8"/>
  <c r="C1013" i="8"/>
  <c r="D1013" i="8"/>
  <c r="A1014" i="8"/>
  <c r="B1014" i="8"/>
  <c r="C1014" i="8"/>
  <c r="D1014" i="8"/>
  <c r="A1015" i="8"/>
  <c r="B1015" i="8"/>
  <c r="C1015" i="8"/>
  <c r="D1015" i="8"/>
  <c r="A1016" i="8"/>
  <c r="B1016" i="8"/>
  <c r="C1016" i="8"/>
  <c r="D1016" i="8"/>
  <c r="A1017" i="8"/>
  <c r="B1017" i="8"/>
  <c r="C1017" i="8"/>
  <c r="D1017" i="8"/>
  <c r="A1018" i="8"/>
  <c r="B1018" i="8"/>
  <c r="C1018" i="8"/>
  <c r="D1018" i="8"/>
  <c r="A1019" i="8"/>
  <c r="B1019" i="8"/>
  <c r="C1019" i="8"/>
  <c r="D1019" i="8"/>
  <c r="A1020" i="8"/>
  <c r="B1020" i="8"/>
  <c r="C1020" i="8"/>
  <c r="D1020" i="8"/>
  <c r="A1021" i="8"/>
  <c r="B1021" i="8"/>
  <c r="C1021" i="8"/>
  <c r="D1021" i="8"/>
  <c r="A1022" i="8"/>
  <c r="B1022" i="8"/>
  <c r="C1022" i="8"/>
  <c r="D1022" i="8"/>
  <c r="A1023" i="8"/>
  <c r="B1023" i="8"/>
  <c r="C1023" i="8"/>
  <c r="D1023" i="8"/>
  <c r="A1024" i="8"/>
  <c r="B1024" i="8"/>
  <c r="C1024" i="8"/>
  <c r="D1024" i="8"/>
  <c r="A1025" i="8"/>
  <c r="B1025" i="8"/>
  <c r="C1025" i="8"/>
  <c r="D1025" i="8"/>
  <c r="A1026" i="8"/>
  <c r="B1026" i="8"/>
  <c r="C1026" i="8"/>
  <c r="D1026" i="8"/>
  <c r="A1027" i="8"/>
  <c r="B1027" i="8"/>
  <c r="C1027" i="8"/>
  <c r="D1027" i="8"/>
  <c r="A1028" i="8"/>
  <c r="B1028" i="8"/>
  <c r="C1028" i="8"/>
  <c r="D1028" i="8"/>
  <c r="A1029" i="8"/>
  <c r="B1029" i="8"/>
  <c r="C1029" i="8"/>
  <c r="D1029" i="8"/>
  <c r="A1030" i="8"/>
  <c r="B1030" i="8"/>
  <c r="C1030" i="8"/>
  <c r="D1030" i="8"/>
  <c r="A1031" i="8"/>
  <c r="B1031" i="8"/>
  <c r="C1031" i="8"/>
  <c r="D1031" i="8"/>
  <c r="A1032" i="8"/>
  <c r="B1032" i="8"/>
  <c r="C1032" i="8"/>
  <c r="D1032" i="8"/>
  <c r="A1033" i="8"/>
  <c r="B1033" i="8"/>
  <c r="C1033" i="8"/>
  <c r="D1033" i="8"/>
  <c r="A1034" i="8"/>
  <c r="B1034" i="8"/>
  <c r="C1034" i="8"/>
  <c r="D1034" i="8"/>
  <c r="A1035" i="8"/>
  <c r="B1035" i="8"/>
  <c r="C1035" i="8"/>
  <c r="D1035" i="8"/>
  <c r="A1036" i="8"/>
  <c r="B1036" i="8"/>
  <c r="C1036" i="8"/>
  <c r="D1036" i="8"/>
  <c r="A1037" i="8"/>
  <c r="B1037" i="8"/>
  <c r="C1037" i="8"/>
  <c r="D1037" i="8"/>
  <c r="A1038" i="8"/>
  <c r="B1038" i="8"/>
  <c r="C1038" i="8"/>
  <c r="D1038" i="8"/>
  <c r="A1039" i="8"/>
  <c r="B1039" i="8"/>
  <c r="C1039" i="8"/>
  <c r="D1039" i="8"/>
  <c r="A1040" i="8"/>
  <c r="B1040" i="8"/>
  <c r="C1040" i="8"/>
  <c r="D1040" i="8"/>
  <c r="A1041" i="8"/>
  <c r="B1041" i="8"/>
  <c r="C1041" i="8"/>
  <c r="D1041" i="8"/>
  <c r="A1042" i="8"/>
  <c r="B1042" i="8"/>
  <c r="C1042" i="8"/>
  <c r="D1042" i="8"/>
  <c r="A1043" i="8"/>
  <c r="B1043" i="8"/>
  <c r="C1043" i="8"/>
  <c r="D1043" i="8"/>
  <c r="A1044" i="8"/>
  <c r="B1044" i="8"/>
  <c r="C1044" i="8"/>
  <c r="D1044" i="8"/>
  <c r="A1045" i="8"/>
  <c r="B1045" i="8"/>
  <c r="C1045" i="8"/>
  <c r="D1045" i="8"/>
  <c r="A1046" i="8"/>
  <c r="B1046" i="8"/>
  <c r="C1046" i="8"/>
  <c r="D1046" i="8"/>
  <c r="A1047" i="8"/>
  <c r="B1047" i="8"/>
  <c r="C1047" i="8"/>
  <c r="D1047" i="8"/>
  <c r="A1048" i="8"/>
  <c r="B1048" i="8"/>
  <c r="C1048" i="8"/>
  <c r="D1048" i="8"/>
  <c r="A1049" i="8"/>
  <c r="B1049" i="8"/>
  <c r="C1049" i="8"/>
  <c r="D1049" i="8"/>
  <c r="A1050" i="8"/>
  <c r="B1050" i="8"/>
  <c r="C1050" i="8"/>
  <c r="D1050" i="8"/>
  <c r="A1051" i="8"/>
  <c r="B1051" i="8"/>
  <c r="C1051" i="8"/>
  <c r="D1051" i="8"/>
  <c r="A1052" i="8"/>
  <c r="B1052" i="8"/>
  <c r="C1052" i="8"/>
  <c r="D1052" i="8"/>
  <c r="A1053" i="8"/>
  <c r="B1053" i="8"/>
  <c r="C1053" i="8"/>
  <c r="D1053" i="8"/>
  <c r="A1054" i="8"/>
  <c r="B1054" i="8"/>
  <c r="C1054" i="8"/>
  <c r="D1054" i="8"/>
  <c r="A1055" i="8"/>
  <c r="B1055" i="8"/>
  <c r="C1055" i="8"/>
  <c r="D1055" i="8"/>
  <c r="A1056" i="8"/>
  <c r="B1056" i="8"/>
  <c r="C1056" i="8"/>
  <c r="D1056" i="8"/>
  <c r="A1057" i="8"/>
  <c r="B1057" i="8"/>
  <c r="C1057" i="8"/>
  <c r="D1057" i="8"/>
  <c r="A1058" i="8"/>
  <c r="B1058" i="8"/>
  <c r="C1058" i="8"/>
  <c r="D1058" i="8"/>
  <c r="A1059" i="8"/>
  <c r="B1059" i="8"/>
  <c r="C1059" i="8"/>
  <c r="D1059" i="8"/>
  <c r="A1060" i="8"/>
  <c r="B1060" i="8"/>
  <c r="C1060" i="8"/>
  <c r="D1060" i="8"/>
  <c r="A1061" i="8"/>
  <c r="B1061" i="8"/>
  <c r="C1061" i="8"/>
  <c r="D1061" i="8"/>
  <c r="A1062" i="8"/>
  <c r="B1062" i="8"/>
  <c r="C1062" i="8"/>
  <c r="D1062" i="8"/>
  <c r="A1063" i="8"/>
  <c r="B1063" i="8"/>
  <c r="C1063" i="8"/>
  <c r="D1063" i="8"/>
  <c r="A1064" i="8"/>
  <c r="B1064" i="8"/>
  <c r="C1064" i="8"/>
  <c r="D1064" i="8"/>
  <c r="A1065" i="8"/>
  <c r="B1065" i="8"/>
  <c r="C1065" i="8"/>
  <c r="D1065" i="8"/>
  <c r="A1066" i="8"/>
  <c r="B1066" i="8"/>
  <c r="C1066" i="8"/>
  <c r="D1066" i="8"/>
  <c r="A1067" i="8"/>
  <c r="B1067" i="8"/>
  <c r="C1067" i="8"/>
  <c r="D1067" i="8"/>
  <c r="A1068" i="8"/>
  <c r="B1068" i="8"/>
  <c r="C1068" i="8"/>
  <c r="D1068" i="8"/>
  <c r="A1069" i="8"/>
  <c r="B1069" i="8"/>
  <c r="C1069" i="8"/>
  <c r="D1069" i="8"/>
  <c r="A1070" i="8"/>
  <c r="B1070" i="8"/>
  <c r="C1070" i="8"/>
  <c r="D1070" i="8"/>
  <c r="A1071" i="8"/>
  <c r="B1071" i="8"/>
  <c r="C1071" i="8"/>
  <c r="D1071" i="8"/>
  <c r="A1072" i="8"/>
  <c r="B1072" i="8"/>
  <c r="C1072" i="8"/>
  <c r="D1072" i="8"/>
  <c r="A1073" i="8"/>
  <c r="B1073" i="8"/>
  <c r="C1073" i="8"/>
  <c r="D1073" i="8"/>
  <c r="A1074" i="8"/>
  <c r="B1074" i="8"/>
  <c r="C1074" i="8"/>
  <c r="D1074" i="8"/>
  <c r="A1075" i="8"/>
  <c r="B1075" i="8"/>
  <c r="C1075" i="8"/>
  <c r="D1075" i="8"/>
  <c r="A1076" i="8"/>
  <c r="B1076" i="8"/>
  <c r="C1076" i="8"/>
  <c r="D1076" i="8"/>
  <c r="A1077" i="8"/>
  <c r="B1077" i="8"/>
  <c r="C1077" i="8"/>
  <c r="D1077" i="8"/>
  <c r="A1078" i="8"/>
  <c r="B1078" i="8"/>
  <c r="C1078" i="8"/>
  <c r="D1078" i="8"/>
  <c r="A1079" i="8"/>
  <c r="B1079" i="8"/>
  <c r="C1079" i="8"/>
  <c r="D1079" i="8"/>
  <c r="A1080" i="8"/>
  <c r="B1080" i="8"/>
  <c r="C1080" i="8"/>
  <c r="D1080" i="8"/>
  <c r="A1081" i="8"/>
  <c r="B1081" i="8"/>
  <c r="C1081" i="8"/>
  <c r="D1081" i="8"/>
  <c r="A1082" i="8"/>
  <c r="B1082" i="8"/>
  <c r="C1082" i="8"/>
  <c r="D1082" i="8"/>
  <c r="A1083" i="8"/>
  <c r="B1083" i="8"/>
  <c r="C1083" i="8"/>
  <c r="D1083" i="8"/>
  <c r="A1084" i="8"/>
  <c r="B1084" i="8"/>
  <c r="C1084" i="8"/>
  <c r="D1084" i="8"/>
  <c r="A1085" i="8"/>
  <c r="B1085" i="8"/>
  <c r="C1085" i="8"/>
  <c r="D1085" i="8"/>
  <c r="A1086" i="8"/>
  <c r="B1086" i="8"/>
  <c r="C1086" i="8"/>
  <c r="D1086" i="8"/>
  <c r="A1087" i="8"/>
  <c r="B1087" i="8"/>
  <c r="C1087" i="8"/>
  <c r="D1087" i="8"/>
  <c r="A1088" i="8"/>
  <c r="B1088" i="8"/>
  <c r="C1088" i="8"/>
  <c r="D1088" i="8"/>
  <c r="A1089" i="8"/>
  <c r="B1089" i="8"/>
  <c r="C1089" i="8"/>
  <c r="D1089" i="8"/>
  <c r="A1090" i="8"/>
  <c r="B1090" i="8"/>
  <c r="C1090" i="8"/>
  <c r="D1090" i="8"/>
  <c r="A1091" i="8"/>
  <c r="B1091" i="8"/>
  <c r="C1091" i="8"/>
  <c r="D1091" i="8"/>
  <c r="A1092" i="8"/>
  <c r="B1092" i="8"/>
  <c r="C1092" i="8"/>
  <c r="D1092" i="8"/>
  <c r="A1093" i="8"/>
  <c r="B1093" i="8"/>
  <c r="C1093" i="8"/>
  <c r="D1093" i="8"/>
  <c r="A1094" i="8"/>
  <c r="B1094" i="8"/>
  <c r="C1094" i="8"/>
  <c r="D1094" i="8"/>
  <c r="A1095" i="8"/>
  <c r="B1095" i="8"/>
  <c r="C1095" i="8"/>
  <c r="D1095" i="8"/>
  <c r="A1096" i="8"/>
  <c r="B1096" i="8"/>
  <c r="C1096" i="8"/>
  <c r="D1096" i="8"/>
  <c r="A1097" i="8"/>
  <c r="B1097" i="8"/>
  <c r="C1097" i="8"/>
  <c r="D1097" i="8"/>
  <c r="A1098" i="8"/>
  <c r="B1098" i="8"/>
  <c r="C1098" i="8"/>
  <c r="D1098" i="8"/>
  <c r="A1099" i="8"/>
  <c r="B1099" i="8"/>
  <c r="C1099" i="8"/>
  <c r="D1099" i="8"/>
  <c r="A1100" i="8"/>
  <c r="B1100" i="8"/>
  <c r="C1100" i="8"/>
  <c r="D1100" i="8"/>
  <c r="A1101" i="8"/>
  <c r="B1101" i="8"/>
  <c r="C1101" i="8"/>
  <c r="D1101" i="8"/>
  <c r="A1102" i="8"/>
  <c r="B1102" i="8"/>
  <c r="C1102" i="8"/>
  <c r="D1102" i="8"/>
  <c r="A1103" i="8"/>
  <c r="B1103" i="8"/>
  <c r="C1103" i="8"/>
  <c r="D1103" i="8"/>
  <c r="A1104" i="8"/>
  <c r="B1104" i="8"/>
  <c r="C1104" i="8"/>
  <c r="D1104" i="8"/>
  <c r="A1105" i="8"/>
  <c r="B1105" i="8"/>
  <c r="C1105" i="8"/>
  <c r="D1105" i="8"/>
  <c r="A1106" i="8"/>
  <c r="B1106" i="8"/>
  <c r="C1106" i="8"/>
  <c r="D1106" i="8"/>
  <c r="A1107" i="8"/>
  <c r="B1107" i="8"/>
  <c r="C1107" i="8"/>
  <c r="D1107" i="8"/>
  <c r="A1108" i="8"/>
  <c r="B1108" i="8"/>
  <c r="C1108" i="8"/>
  <c r="D1108" i="8"/>
  <c r="A1109" i="8"/>
  <c r="B1109" i="8"/>
  <c r="C1109" i="8"/>
  <c r="D1109" i="8"/>
  <c r="A1110" i="8"/>
  <c r="B1110" i="8"/>
  <c r="C1110" i="8"/>
  <c r="D1110" i="8"/>
  <c r="A1111" i="8"/>
  <c r="B1111" i="8"/>
  <c r="C1111" i="8"/>
  <c r="D1111" i="8"/>
  <c r="A1112" i="8"/>
  <c r="B1112" i="8"/>
  <c r="C1112" i="8"/>
  <c r="D1112" i="8"/>
  <c r="A1113" i="8"/>
  <c r="B1113" i="8"/>
  <c r="C1113" i="8"/>
  <c r="D1113" i="8"/>
  <c r="A1114" i="8"/>
  <c r="B1114" i="8"/>
  <c r="C1114" i="8"/>
  <c r="D1114" i="8"/>
  <c r="A1115" i="8"/>
  <c r="B1115" i="8"/>
  <c r="C1115" i="8"/>
  <c r="D1115" i="8"/>
  <c r="A1116" i="8"/>
  <c r="B1116" i="8"/>
  <c r="C1116" i="8"/>
  <c r="D1116" i="8"/>
  <c r="A1117" i="8"/>
  <c r="B1117" i="8"/>
  <c r="C1117" i="8"/>
  <c r="D1117" i="8"/>
  <c r="A1118" i="8"/>
  <c r="B1118" i="8"/>
  <c r="C1118" i="8"/>
  <c r="D1118" i="8"/>
  <c r="A1119" i="8"/>
  <c r="B1119" i="8"/>
  <c r="C1119" i="8"/>
  <c r="D1119" i="8"/>
  <c r="A1120" i="8"/>
  <c r="B1120" i="8"/>
  <c r="C1120" i="8"/>
  <c r="D1120" i="8"/>
  <c r="A1121" i="8"/>
  <c r="B1121" i="8"/>
  <c r="C1121" i="8"/>
  <c r="D1121" i="8"/>
  <c r="A1122" i="8"/>
  <c r="B1122" i="8"/>
  <c r="C1122" i="8"/>
  <c r="D1122" i="8"/>
  <c r="A1123" i="8"/>
  <c r="B1123" i="8"/>
  <c r="C1123" i="8"/>
  <c r="D1123" i="8"/>
  <c r="A1124" i="8"/>
  <c r="B1124" i="8"/>
  <c r="C1124" i="8"/>
  <c r="D1124" i="8"/>
  <c r="A1125" i="8"/>
  <c r="B1125" i="8"/>
  <c r="C1125" i="8"/>
  <c r="D1125" i="8"/>
  <c r="A1126" i="8"/>
  <c r="B1126" i="8"/>
  <c r="C1126" i="8"/>
  <c r="D1126" i="8"/>
  <c r="A1127" i="8"/>
  <c r="B1127" i="8"/>
  <c r="C1127" i="8"/>
  <c r="D1127" i="8"/>
  <c r="A1128" i="8"/>
  <c r="B1128" i="8"/>
  <c r="C1128" i="8"/>
  <c r="D1128" i="8"/>
  <c r="A1129" i="8"/>
  <c r="B1129" i="8"/>
  <c r="C1129" i="8"/>
  <c r="D1129" i="8"/>
  <c r="A1130" i="8"/>
  <c r="B1130" i="8"/>
  <c r="C1130" i="8"/>
  <c r="D1130" i="8"/>
  <c r="A1131" i="8"/>
  <c r="B1131" i="8"/>
  <c r="C1131" i="8"/>
  <c r="D1131" i="8"/>
  <c r="A1132" i="8"/>
  <c r="B1132" i="8"/>
  <c r="C1132" i="8"/>
  <c r="D1132" i="8"/>
  <c r="A1133" i="8"/>
  <c r="B1133" i="8"/>
  <c r="C1133" i="8"/>
  <c r="D1133" i="8"/>
  <c r="A1134" i="8"/>
  <c r="B1134" i="8"/>
  <c r="C1134" i="8"/>
  <c r="D1134" i="8"/>
  <c r="A1135" i="8"/>
  <c r="B1135" i="8"/>
  <c r="C1135" i="8"/>
  <c r="D1135" i="8"/>
  <c r="A1136" i="8"/>
  <c r="B1136" i="8"/>
  <c r="C1136" i="8"/>
  <c r="D1136" i="8"/>
  <c r="A1137" i="8"/>
  <c r="B1137" i="8"/>
  <c r="C1137" i="8"/>
  <c r="D1137" i="8"/>
  <c r="A1138" i="8"/>
  <c r="B1138" i="8"/>
  <c r="C1138" i="8"/>
  <c r="D1138" i="8"/>
  <c r="A1139" i="8"/>
  <c r="B1139" i="8"/>
  <c r="C1139" i="8"/>
  <c r="D1139" i="8"/>
  <c r="A1140" i="8"/>
  <c r="B1140" i="8"/>
  <c r="C1140" i="8"/>
  <c r="D1140" i="8"/>
  <c r="A1141" i="8"/>
  <c r="B1141" i="8"/>
  <c r="C1141" i="8"/>
  <c r="D1141" i="8"/>
  <c r="A1142" i="8"/>
  <c r="B1142" i="8"/>
  <c r="C1142" i="8"/>
  <c r="D1142" i="8"/>
  <c r="A1143" i="8"/>
  <c r="B1143" i="8"/>
  <c r="C1143" i="8"/>
  <c r="D1143" i="8"/>
  <c r="A1144" i="8"/>
  <c r="B1144" i="8"/>
  <c r="C1144" i="8"/>
  <c r="D1144" i="8"/>
  <c r="A1145" i="8"/>
  <c r="B1145" i="8"/>
  <c r="C1145" i="8"/>
  <c r="D1145" i="8"/>
  <c r="A1146" i="8"/>
  <c r="B1146" i="8"/>
  <c r="C1146" i="8"/>
  <c r="D1146" i="8"/>
  <c r="A1147" i="8"/>
  <c r="B1147" i="8"/>
  <c r="C1147" i="8"/>
  <c r="D1147" i="8"/>
  <c r="A1148" i="8"/>
  <c r="B1148" i="8"/>
  <c r="C1148" i="8"/>
  <c r="D1148" i="8"/>
  <c r="A1149" i="8"/>
  <c r="B1149" i="8"/>
  <c r="C1149" i="8"/>
  <c r="D1149" i="8"/>
  <c r="A1150" i="8"/>
  <c r="B1150" i="8"/>
  <c r="C1150" i="8"/>
  <c r="D1150" i="8"/>
  <c r="A1151" i="8"/>
  <c r="B1151" i="8"/>
  <c r="C1151" i="8"/>
  <c r="D1151" i="8"/>
  <c r="A1152" i="8"/>
  <c r="B1152" i="8"/>
  <c r="C1152" i="8"/>
  <c r="D1152" i="8"/>
  <c r="A1153" i="8"/>
  <c r="B1153" i="8"/>
  <c r="C1153" i="8"/>
  <c r="D1153" i="8"/>
  <c r="A1154" i="8"/>
  <c r="B1154" i="8"/>
  <c r="C1154" i="8"/>
  <c r="D1154" i="8"/>
  <c r="A1155" i="8"/>
  <c r="B1155" i="8"/>
  <c r="C1155" i="8"/>
  <c r="D1155" i="8"/>
  <c r="A1156" i="8"/>
  <c r="B1156" i="8"/>
  <c r="C1156" i="8"/>
  <c r="D1156" i="8"/>
  <c r="A1157" i="8"/>
  <c r="B1157" i="8"/>
  <c r="C1157" i="8"/>
  <c r="D1157" i="8"/>
  <c r="A1158" i="8"/>
  <c r="B1158" i="8"/>
  <c r="C1158" i="8"/>
  <c r="D1158" i="8"/>
  <c r="A1159" i="8"/>
  <c r="B1159" i="8"/>
  <c r="C1159" i="8"/>
  <c r="D1159" i="8"/>
  <c r="A1160" i="8"/>
  <c r="B1160" i="8"/>
  <c r="C1160" i="8"/>
  <c r="D1160" i="8"/>
  <c r="A1161" i="8"/>
  <c r="B1161" i="8"/>
  <c r="C1161" i="8"/>
  <c r="D1161" i="8"/>
  <c r="A1162" i="8"/>
  <c r="B1162" i="8"/>
  <c r="C1162" i="8"/>
  <c r="D1162" i="8"/>
  <c r="A1163" i="8"/>
  <c r="B1163" i="8"/>
  <c r="C1163" i="8"/>
  <c r="D1163" i="8"/>
  <c r="A1164" i="8"/>
  <c r="B1164" i="8"/>
  <c r="C1164" i="8"/>
  <c r="D1164" i="8"/>
  <c r="A1165" i="8"/>
  <c r="B1165" i="8"/>
  <c r="C1165" i="8"/>
  <c r="D1165" i="8"/>
  <c r="A1166" i="8"/>
  <c r="B1166" i="8"/>
  <c r="C1166" i="8"/>
  <c r="D1166" i="8"/>
  <c r="A1167" i="8"/>
  <c r="B1167" i="8"/>
  <c r="C1167" i="8"/>
  <c r="D1167" i="8"/>
  <c r="A1168" i="8"/>
  <c r="B1168" i="8"/>
  <c r="C1168" i="8"/>
  <c r="D1168" i="8"/>
  <c r="A1169" i="8"/>
  <c r="B1169" i="8"/>
  <c r="C1169" i="8"/>
  <c r="D1169" i="8"/>
  <c r="A1170" i="8"/>
  <c r="B1170" i="8"/>
  <c r="C1170" i="8"/>
  <c r="D1170" i="8"/>
  <c r="A1171" i="8"/>
  <c r="B1171" i="8"/>
  <c r="C1171" i="8"/>
  <c r="D1171" i="8"/>
  <c r="A1172" i="8"/>
  <c r="B1172" i="8"/>
  <c r="C1172" i="8"/>
  <c r="D1172" i="8"/>
  <c r="A1173" i="8"/>
  <c r="B1173" i="8"/>
  <c r="C1173" i="8"/>
  <c r="D1173" i="8"/>
  <c r="A1174" i="8"/>
  <c r="B1174" i="8"/>
  <c r="C1174" i="8"/>
  <c r="D1174" i="8"/>
  <c r="A1175" i="8"/>
  <c r="B1175" i="8"/>
  <c r="C1175" i="8"/>
  <c r="D1175" i="8"/>
  <c r="A1176" i="8"/>
  <c r="B1176" i="8"/>
  <c r="C1176" i="8"/>
  <c r="D1176" i="8"/>
  <c r="A1177" i="8"/>
  <c r="B1177" i="8"/>
  <c r="C1177" i="8"/>
  <c r="D1177" i="8"/>
  <c r="A1178" i="8"/>
  <c r="B1178" i="8"/>
  <c r="C1178" i="8"/>
  <c r="D1178" i="8"/>
  <c r="A1179" i="8"/>
  <c r="B1179" i="8"/>
  <c r="C1179" i="8"/>
  <c r="D1179" i="8"/>
  <c r="A1180" i="8"/>
  <c r="B1180" i="8"/>
  <c r="C1180" i="8"/>
  <c r="D1180" i="8"/>
  <c r="A1181" i="8"/>
  <c r="B1181" i="8"/>
  <c r="C1181" i="8"/>
  <c r="D1181" i="8"/>
  <c r="A1182" i="8"/>
  <c r="B1182" i="8"/>
  <c r="C1182" i="8"/>
  <c r="D1182" i="8"/>
  <c r="A1183" i="8"/>
  <c r="B1183" i="8"/>
  <c r="C1183" i="8"/>
  <c r="D1183" i="8"/>
  <c r="A1184" i="8"/>
  <c r="B1184" i="8"/>
  <c r="C1184" i="8"/>
  <c r="D1184" i="8"/>
  <c r="A1185" i="8"/>
  <c r="B1185" i="8"/>
  <c r="C1185" i="8"/>
  <c r="D1185" i="8"/>
  <c r="A1186" i="8"/>
  <c r="B1186" i="8"/>
  <c r="C1186" i="8"/>
  <c r="D1186" i="8"/>
  <c r="A1187" i="8"/>
  <c r="B1187" i="8"/>
  <c r="C1187" i="8"/>
  <c r="D1187" i="8"/>
  <c r="A1188" i="8"/>
  <c r="B1188" i="8"/>
  <c r="C1188" i="8"/>
  <c r="D1188" i="8"/>
  <c r="A1189" i="8"/>
  <c r="B1189" i="8"/>
  <c r="C1189" i="8"/>
  <c r="D1189" i="8"/>
  <c r="A1190" i="8"/>
  <c r="B1190" i="8"/>
  <c r="C1190" i="8"/>
  <c r="D1190" i="8"/>
  <c r="A1191" i="8"/>
  <c r="B1191" i="8"/>
  <c r="C1191" i="8"/>
  <c r="D1191" i="8"/>
  <c r="A1192" i="8"/>
  <c r="B1192" i="8"/>
  <c r="C1192" i="8"/>
  <c r="D1192" i="8"/>
  <c r="A1193" i="8"/>
  <c r="B1193" i="8"/>
  <c r="C1193" i="8"/>
  <c r="D1193" i="8"/>
  <c r="A1194" i="8"/>
  <c r="B1194" i="8"/>
  <c r="C1194" i="8"/>
  <c r="D1194" i="8"/>
  <c r="A1195" i="8"/>
  <c r="B1195" i="8"/>
  <c r="C1195" i="8"/>
  <c r="D1195" i="8"/>
  <c r="A1196" i="8"/>
  <c r="B1196" i="8"/>
  <c r="C1196" i="8"/>
  <c r="D1196" i="8"/>
  <c r="A1197" i="8"/>
  <c r="B1197" i="8"/>
  <c r="C1197" i="8"/>
  <c r="D1197" i="8"/>
  <c r="A1198" i="8"/>
  <c r="B1198" i="8"/>
  <c r="C1198" i="8"/>
  <c r="D1198" i="8"/>
  <c r="A1199" i="8"/>
  <c r="B1199" i="8"/>
  <c r="C1199" i="8"/>
  <c r="D1199" i="8"/>
  <c r="A1200" i="8"/>
  <c r="B1200" i="8"/>
  <c r="C1200" i="8"/>
  <c r="D1200" i="8"/>
  <c r="A1201" i="8"/>
  <c r="B1201" i="8"/>
  <c r="C1201" i="8"/>
  <c r="D1201" i="8"/>
  <c r="A1202" i="8"/>
  <c r="B1202" i="8"/>
  <c r="C1202" i="8"/>
  <c r="D1202" i="8"/>
  <c r="A1203" i="8"/>
  <c r="B1203" i="8"/>
  <c r="C1203" i="8"/>
  <c r="D1203" i="8"/>
  <c r="A1204" i="8"/>
  <c r="B1204" i="8"/>
  <c r="C1204" i="8"/>
  <c r="D1204" i="8"/>
  <c r="A1205" i="8"/>
  <c r="B1205" i="8"/>
  <c r="C1205" i="8"/>
  <c r="D1205" i="8"/>
  <c r="A1206" i="8"/>
  <c r="B1206" i="8"/>
  <c r="C1206" i="8"/>
  <c r="D1206" i="8"/>
  <c r="A1207" i="8"/>
  <c r="B1207" i="8"/>
  <c r="C1207" i="8"/>
  <c r="D1207" i="8"/>
  <c r="A1208" i="8"/>
  <c r="B1208" i="8"/>
  <c r="C1208" i="8"/>
  <c r="D1208" i="8"/>
  <c r="A1209" i="8"/>
  <c r="B1209" i="8"/>
  <c r="C1209" i="8"/>
  <c r="D1209" i="8"/>
  <c r="A1210" i="8"/>
  <c r="B1210" i="8"/>
  <c r="C1210" i="8"/>
  <c r="D1210" i="8"/>
  <c r="A1211" i="8"/>
  <c r="B1211" i="8"/>
  <c r="C1211" i="8"/>
  <c r="D1211" i="8"/>
  <c r="A1212" i="8"/>
  <c r="B1212" i="8"/>
  <c r="C1212" i="8"/>
  <c r="D1212" i="8"/>
  <c r="A1213" i="8"/>
  <c r="B1213" i="8"/>
  <c r="C1213" i="8"/>
  <c r="D1213" i="8"/>
  <c r="A1214" i="8"/>
  <c r="B1214" i="8"/>
  <c r="C1214" i="8"/>
  <c r="D1214" i="8"/>
  <c r="A1215" i="8"/>
  <c r="B1215" i="8"/>
  <c r="C1215" i="8"/>
  <c r="D1215" i="8"/>
  <c r="A1216" i="8"/>
  <c r="B1216" i="8"/>
  <c r="C1216" i="8"/>
  <c r="D1216" i="8"/>
  <c r="A1217" i="8"/>
  <c r="B1217" i="8"/>
  <c r="C1217" i="8"/>
  <c r="D1217" i="8"/>
  <c r="A1218" i="8"/>
  <c r="B1218" i="8"/>
  <c r="C1218" i="8"/>
  <c r="D1218" i="8"/>
  <c r="A1219" i="8"/>
  <c r="B1219" i="8"/>
  <c r="C1219" i="8"/>
  <c r="D1219" i="8"/>
  <c r="A1220" i="8"/>
  <c r="B1220" i="8"/>
  <c r="C1220" i="8"/>
  <c r="D1220" i="8"/>
  <c r="A1221" i="8"/>
  <c r="B1221" i="8"/>
  <c r="C1221" i="8"/>
  <c r="D1221" i="8"/>
  <c r="A1222" i="8"/>
  <c r="B1222" i="8"/>
  <c r="C1222" i="8"/>
  <c r="D1222" i="8"/>
  <c r="A1223" i="8"/>
  <c r="B1223" i="8"/>
  <c r="C1223" i="8"/>
  <c r="D1223" i="8"/>
  <c r="A1224" i="8"/>
  <c r="B1224" i="8"/>
  <c r="C1224" i="8"/>
  <c r="D1224" i="8"/>
  <c r="A1225" i="8"/>
  <c r="B1225" i="8"/>
  <c r="C1225" i="8"/>
  <c r="D1225" i="8"/>
  <c r="A1226" i="8"/>
  <c r="B1226" i="8"/>
  <c r="C1226" i="8"/>
  <c r="D1226" i="8"/>
  <c r="A1227" i="8"/>
  <c r="B1227" i="8"/>
  <c r="C1227" i="8"/>
  <c r="D1227" i="8"/>
  <c r="A1228" i="8"/>
  <c r="B1228" i="8"/>
  <c r="C1228" i="8"/>
  <c r="D1228" i="8"/>
  <c r="A1229" i="8"/>
  <c r="B1229" i="8"/>
  <c r="C1229" i="8"/>
  <c r="D1229" i="8"/>
  <c r="A1230" i="8"/>
  <c r="B1230" i="8"/>
  <c r="C1230" i="8"/>
  <c r="D1230" i="8"/>
  <c r="A1231" i="8"/>
  <c r="B1231" i="8"/>
  <c r="C1231" i="8"/>
  <c r="D1231" i="8"/>
  <c r="A1232" i="8"/>
  <c r="B1232" i="8"/>
  <c r="C1232" i="8"/>
  <c r="D1232" i="8"/>
  <c r="A1233" i="8"/>
  <c r="B1233" i="8"/>
  <c r="C1233" i="8"/>
  <c r="D1233" i="8"/>
  <c r="A1234" i="8"/>
  <c r="B1234" i="8"/>
  <c r="C1234" i="8"/>
  <c r="D1234" i="8"/>
  <c r="A1235" i="8"/>
  <c r="B1235" i="8"/>
  <c r="C1235" i="8"/>
  <c r="D1235" i="8"/>
  <c r="A1236" i="8"/>
  <c r="B1236" i="8"/>
  <c r="C1236" i="8"/>
  <c r="D1236" i="8"/>
  <c r="A1237" i="8"/>
  <c r="B1237" i="8"/>
  <c r="C1237" i="8"/>
  <c r="D1237" i="8"/>
  <c r="A1238" i="8"/>
  <c r="B1238" i="8"/>
  <c r="C1238" i="8"/>
  <c r="D1238" i="8"/>
  <c r="A1239" i="8"/>
  <c r="B1239" i="8"/>
  <c r="C1239" i="8"/>
  <c r="D1239" i="8"/>
  <c r="A1240" i="8"/>
  <c r="B1240" i="8"/>
  <c r="C1240" i="8"/>
  <c r="D1240" i="8"/>
  <c r="A1241" i="8"/>
  <c r="B1241" i="8"/>
  <c r="C1241" i="8"/>
  <c r="D1241" i="8"/>
  <c r="A1242" i="8"/>
  <c r="B1242" i="8"/>
  <c r="C1242" i="8"/>
  <c r="D1242" i="8"/>
  <c r="A1243" i="8"/>
  <c r="B1243" i="8"/>
  <c r="C1243" i="8"/>
  <c r="D1243" i="8"/>
  <c r="A1244" i="8"/>
  <c r="B1244" i="8"/>
  <c r="C1244" i="8"/>
  <c r="D1244" i="8"/>
  <c r="A1245" i="8"/>
  <c r="B1245" i="8"/>
  <c r="C1245" i="8"/>
  <c r="D1245" i="8"/>
  <c r="A1246" i="8"/>
  <c r="B1246" i="8"/>
  <c r="C1246" i="8"/>
  <c r="D1246" i="8"/>
  <c r="A1247" i="8"/>
  <c r="B1247" i="8"/>
  <c r="C1247" i="8"/>
  <c r="D1247" i="8"/>
  <c r="A1248" i="8"/>
  <c r="B1248" i="8"/>
  <c r="C1248" i="8"/>
  <c r="D1248" i="8"/>
  <c r="A1249" i="8"/>
  <c r="B1249" i="8"/>
  <c r="C1249" i="8"/>
  <c r="D1249" i="8"/>
  <c r="A1250" i="8"/>
  <c r="B1250" i="8"/>
  <c r="C1250" i="8"/>
  <c r="D1250" i="8"/>
  <c r="A1251" i="8"/>
  <c r="B1251" i="8"/>
  <c r="C1251" i="8"/>
  <c r="D1251" i="8"/>
  <c r="A1252" i="8"/>
  <c r="B1252" i="8"/>
  <c r="C1252" i="8"/>
  <c r="D1252" i="8"/>
  <c r="A1253" i="8"/>
  <c r="B1253" i="8"/>
  <c r="C1253" i="8"/>
  <c r="D1253" i="8"/>
  <c r="A1254" i="8"/>
  <c r="B1254" i="8"/>
  <c r="C1254" i="8"/>
  <c r="D1254" i="8"/>
  <c r="A1255" i="8"/>
  <c r="B1255" i="8"/>
  <c r="C1255" i="8"/>
  <c r="D1255" i="8"/>
  <c r="A1256" i="8"/>
  <c r="B1256" i="8"/>
  <c r="C1256" i="8"/>
  <c r="D1256" i="8"/>
  <c r="A1257" i="8"/>
  <c r="B1257" i="8"/>
  <c r="C1257" i="8"/>
  <c r="D1257" i="8"/>
  <c r="A1258" i="8"/>
  <c r="B1258" i="8"/>
  <c r="C1258" i="8"/>
  <c r="D1258" i="8"/>
  <c r="A1259" i="8"/>
  <c r="B1259" i="8"/>
  <c r="C1259" i="8"/>
  <c r="D1259" i="8"/>
  <c r="A1260" i="8"/>
  <c r="B1260" i="8"/>
  <c r="C1260" i="8"/>
  <c r="D1260" i="8"/>
  <c r="A1261" i="8"/>
  <c r="B1261" i="8"/>
  <c r="C1261" i="8"/>
  <c r="D1261" i="8"/>
  <c r="A1262" i="8"/>
  <c r="B1262" i="8"/>
  <c r="C1262" i="8"/>
  <c r="D1262" i="8"/>
  <c r="A1263" i="8"/>
  <c r="B1263" i="8"/>
  <c r="C1263" i="8"/>
  <c r="D1263" i="8"/>
  <c r="A1264" i="8"/>
  <c r="B1264" i="8"/>
  <c r="C1264" i="8"/>
  <c r="D1264" i="8"/>
  <c r="A1265" i="8"/>
  <c r="B1265" i="8"/>
  <c r="C1265" i="8"/>
  <c r="D1265" i="8"/>
  <c r="A1266" i="8"/>
  <c r="B1266" i="8"/>
  <c r="C1266" i="8"/>
  <c r="D1266" i="8"/>
  <c r="A1267" i="8"/>
  <c r="B1267" i="8"/>
  <c r="C1267" i="8"/>
  <c r="D1267" i="8"/>
  <c r="A1268" i="8"/>
  <c r="B1268" i="8"/>
  <c r="C1268" i="8"/>
  <c r="D1268" i="8"/>
  <c r="A1269" i="8"/>
  <c r="B1269" i="8"/>
  <c r="C1269" i="8"/>
  <c r="D1269" i="8"/>
  <c r="A1270" i="8"/>
  <c r="B1270" i="8"/>
  <c r="C1270" i="8"/>
  <c r="D1270" i="8"/>
  <c r="A1271" i="8"/>
  <c r="B1271" i="8"/>
  <c r="C1271" i="8"/>
  <c r="D1271" i="8"/>
  <c r="A1272" i="8"/>
  <c r="B1272" i="8"/>
  <c r="C1272" i="8"/>
  <c r="D1272" i="8"/>
  <c r="A1273" i="8"/>
  <c r="B1273" i="8"/>
  <c r="C1273" i="8"/>
  <c r="D1273" i="8"/>
  <c r="A1274" i="8"/>
  <c r="B1274" i="8"/>
  <c r="C1274" i="8"/>
  <c r="D1274" i="8"/>
  <c r="A1275" i="8"/>
  <c r="B1275" i="8"/>
  <c r="C1275" i="8"/>
  <c r="D1275" i="8"/>
  <c r="A1276" i="8"/>
  <c r="B1276" i="8"/>
  <c r="C1276" i="8"/>
  <c r="D1276" i="8"/>
  <c r="A1277" i="8"/>
  <c r="B1277" i="8"/>
  <c r="C1277" i="8"/>
  <c r="D1277" i="8"/>
  <c r="A1278" i="8"/>
  <c r="B1278" i="8"/>
  <c r="C1278" i="8"/>
  <c r="D1278" i="8"/>
  <c r="A1279" i="8"/>
  <c r="B1279" i="8"/>
  <c r="C1279" i="8"/>
  <c r="D1279" i="8"/>
  <c r="A1280" i="8"/>
  <c r="B1280" i="8"/>
  <c r="C1280" i="8"/>
  <c r="D1280" i="8"/>
  <c r="A1281" i="8"/>
  <c r="B1281" i="8"/>
  <c r="C1281" i="8"/>
  <c r="D1281" i="8"/>
  <c r="A1282" i="8"/>
  <c r="B1282" i="8"/>
  <c r="C1282" i="8"/>
  <c r="D1282" i="8"/>
  <c r="A1283" i="8"/>
  <c r="B1283" i="8"/>
  <c r="C1283" i="8"/>
  <c r="D1283" i="8"/>
  <c r="A1284" i="8"/>
  <c r="B1284" i="8"/>
  <c r="C1284" i="8"/>
  <c r="D1284" i="8"/>
  <c r="A1285" i="8"/>
  <c r="B1285" i="8"/>
  <c r="C1285" i="8"/>
  <c r="D1285" i="8"/>
  <c r="A1286" i="8"/>
  <c r="B1286" i="8"/>
  <c r="C1286" i="8"/>
  <c r="D1286" i="8"/>
  <c r="A1287" i="8"/>
  <c r="B1287" i="8"/>
  <c r="C1287" i="8"/>
  <c r="D1287" i="8"/>
  <c r="A1288" i="8"/>
  <c r="B1288" i="8"/>
  <c r="C1288" i="8"/>
  <c r="D1288" i="8"/>
  <c r="A1289" i="8"/>
  <c r="B1289" i="8"/>
  <c r="C1289" i="8"/>
  <c r="D1289" i="8"/>
  <c r="A1290" i="8"/>
  <c r="B1290" i="8"/>
  <c r="C1290" i="8"/>
  <c r="D1290" i="8"/>
  <c r="A1291" i="8"/>
  <c r="B1291" i="8"/>
  <c r="C1291" i="8"/>
  <c r="D1291" i="8"/>
  <c r="A1292" i="8"/>
  <c r="B1292" i="8"/>
  <c r="C1292" i="8"/>
  <c r="D1292" i="8"/>
  <c r="A1293" i="8"/>
  <c r="B1293" i="8"/>
  <c r="C1293" i="8"/>
  <c r="D1293" i="8"/>
  <c r="A1294" i="8"/>
  <c r="B1294" i="8"/>
  <c r="C1294" i="8"/>
  <c r="D1294" i="8"/>
  <c r="A1295" i="8"/>
  <c r="B1295" i="8"/>
  <c r="C1295" i="8"/>
  <c r="D1295" i="8"/>
  <c r="A1296" i="8"/>
  <c r="B1296" i="8"/>
  <c r="C1296" i="8"/>
  <c r="D1296" i="8"/>
  <c r="A1297" i="8"/>
  <c r="B1297" i="8"/>
  <c r="C1297" i="8"/>
  <c r="D1297" i="8"/>
  <c r="A1298" i="8"/>
  <c r="B1298" i="8"/>
  <c r="C1298" i="8"/>
  <c r="D1298" i="8"/>
  <c r="A1299" i="8"/>
  <c r="B1299" i="8"/>
  <c r="C1299" i="8"/>
  <c r="D1299" i="8"/>
  <c r="A1300" i="8"/>
  <c r="B1300" i="8"/>
  <c r="C1300" i="8"/>
  <c r="D1300" i="8"/>
  <c r="A1301" i="8"/>
  <c r="B1301" i="8"/>
  <c r="C1301" i="8"/>
  <c r="D1301" i="8"/>
  <c r="A1302" i="8"/>
  <c r="B1302" i="8"/>
  <c r="C1302" i="8"/>
  <c r="D1302" i="8"/>
  <c r="A1303" i="8"/>
  <c r="B1303" i="8"/>
  <c r="C1303" i="8"/>
  <c r="D1303" i="8"/>
  <c r="A1304" i="8"/>
  <c r="B1304" i="8"/>
  <c r="C1304" i="8"/>
  <c r="D1304" i="8"/>
  <c r="A1305" i="8"/>
  <c r="B1305" i="8"/>
  <c r="C1305" i="8"/>
  <c r="D1305" i="8"/>
  <c r="A1306" i="8"/>
  <c r="B1306" i="8"/>
  <c r="C1306" i="8"/>
  <c r="D1306" i="8"/>
  <c r="A1307" i="8"/>
  <c r="B1307" i="8"/>
  <c r="C1307" i="8"/>
  <c r="D1307" i="8"/>
  <c r="A1308" i="8"/>
  <c r="B1308" i="8"/>
  <c r="C1308" i="8"/>
  <c r="D1308" i="8"/>
  <c r="A1309" i="8"/>
  <c r="B1309" i="8"/>
  <c r="C1309" i="8"/>
  <c r="D1309" i="8"/>
  <c r="A1310" i="8"/>
  <c r="B1310" i="8"/>
  <c r="C1310" i="8"/>
  <c r="D1310" i="8"/>
  <c r="A1311" i="8"/>
  <c r="B1311" i="8"/>
  <c r="C1311" i="8"/>
  <c r="D1311" i="8"/>
  <c r="A1312" i="8"/>
  <c r="B1312" i="8"/>
  <c r="C1312" i="8"/>
  <c r="D1312" i="8"/>
  <c r="A1313" i="8"/>
  <c r="B1313" i="8"/>
  <c r="C1313" i="8"/>
  <c r="D1313" i="8"/>
  <c r="A1314" i="8"/>
  <c r="B1314" i="8"/>
  <c r="C1314" i="8"/>
  <c r="D1314" i="8"/>
  <c r="A1315" i="8"/>
  <c r="B1315" i="8"/>
  <c r="C1315" i="8"/>
  <c r="D1315" i="8"/>
  <c r="A1316" i="8"/>
  <c r="B1316" i="8"/>
  <c r="C1316" i="8"/>
  <c r="D1316" i="8"/>
  <c r="A1317" i="8"/>
  <c r="B1317" i="8"/>
  <c r="C1317" i="8"/>
  <c r="D1317" i="8"/>
  <c r="A1318" i="8"/>
  <c r="B1318" i="8"/>
  <c r="C1318" i="8"/>
  <c r="D1318" i="8"/>
  <c r="A1319" i="8"/>
  <c r="B1319" i="8"/>
  <c r="C1319" i="8"/>
  <c r="D1319" i="8"/>
  <c r="A1320" i="8"/>
  <c r="B1320" i="8"/>
  <c r="C1320" i="8"/>
  <c r="D1320" i="8"/>
  <c r="A1321" i="8"/>
  <c r="B1321" i="8"/>
  <c r="C1321" i="8"/>
  <c r="D1321" i="8"/>
  <c r="A1322" i="8"/>
  <c r="B1322" i="8"/>
  <c r="C1322" i="8"/>
  <c r="D1322" i="8"/>
  <c r="A1323" i="8"/>
  <c r="B1323" i="8"/>
  <c r="C1323" i="8"/>
  <c r="D1323" i="8"/>
  <c r="A1324" i="8"/>
  <c r="B1324" i="8"/>
  <c r="C1324" i="8"/>
  <c r="D1324" i="8"/>
  <c r="A1325" i="8"/>
  <c r="B1325" i="8"/>
  <c r="C1325" i="8"/>
  <c r="D1325" i="8"/>
  <c r="A1326" i="8"/>
  <c r="B1326" i="8"/>
  <c r="C1326" i="8"/>
  <c r="D1326" i="8"/>
  <c r="A1327" i="8"/>
  <c r="B1327" i="8"/>
  <c r="C1327" i="8"/>
  <c r="D1327" i="8"/>
  <c r="A1328" i="8"/>
  <c r="B1328" i="8"/>
  <c r="C1328" i="8"/>
  <c r="D1328" i="8"/>
  <c r="A1329" i="8"/>
  <c r="B1329" i="8"/>
  <c r="C1329" i="8"/>
  <c r="D1329" i="8"/>
  <c r="A1330" i="8"/>
  <c r="B1330" i="8"/>
  <c r="C1330" i="8"/>
  <c r="D1330" i="8"/>
  <c r="A1331" i="8"/>
  <c r="B1331" i="8"/>
  <c r="C1331" i="8"/>
  <c r="D1331" i="8"/>
  <c r="A1332" i="8"/>
  <c r="B1332" i="8"/>
  <c r="C1332" i="8"/>
  <c r="D1332" i="8"/>
  <c r="A1333" i="8"/>
  <c r="B1333" i="8"/>
  <c r="C1333" i="8"/>
  <c r="D1333" i="8"/>
  <c r="A1334" i="8"/>
  <c r="B1334" i="8"/>
  <c r="C1334" i="8"/>
  <c r="D1334" i="8"/>
  <c r="A1335" i="8"/>
  <c r="B1335" i="8"/>
  <c r="C1335" i="8"/>
  <c r="D1335" i="8"/>
  <c r="A1336" i="8"/>
  <c r="B1336" i="8"/>
  <c r="C1336" i="8"/>
  <c r="D1336" i="8"/>
  <c r="A1337" i="8"/>
  <c r="B1337" i="8"/>
  <c r="C1337" i="8"/>
  <c r="D1337" i="8"/>
  <c r="A1338" i="8"/>
  <c r="B1338" i="8"/>
  <c r="C1338" i="8"/>
  <c r="D1338" i="8"/>
  <c r="A1339" i="8"/>
  <c r="B1339" i="8"/>
  <c r="C1339" i="8"/>
  <c r="D1339" i="8"/>
  <c r="A1340" i="8"/>
  <c r="B1340" i="8"/>
  <c r="C1340" i="8"/>
  <c r="D1340" i="8"/>
  <c r="A1341" i="8"/>
  <c r="B1341" i="8"/>
  <c r="C1341" i="8"/>
  <c r="D1341" i="8"/>
  <c r="A1342" i="8"/>
  <c r="B1342" i="8"/>
  <c r="C1342" i="8"/>
  <c r="D1342" i="8"/>
  <c r="A1343" i="8"/>
  <c r="B1343" i="8"/>
  <c r="C1343" i="8"/>
  <c r="D1343" i="8"/>
  <c r="A1344" i="8"/>
  <c r="B1344" i="8"/>
  <c r="C1344" i="8"/>
  <c r="D1344" i="8"/>
  <c r="A1345" i="8"/>
  <c r="B1345" i="8"/>
  <c r="C1345" i="8"/>
  <c r="D1345" i="8"/>
  <c r="A1346" i="8"/>
  <c r="B1346" i="8"/>
  <c r="C1346" i="8"/>
  <c r="D1346" i="8"/>
  <c r="A1347" i="8"/>
  <c r="B1347" i="8"/>
  <c r="C1347" i="8"/>
  <c r="D1347" i="8"/>
  <c r="A1348" i="8"/>
  <c r="B1348" i="8"/>
  <c r="C1348" i="8"/>
  <c r="D1348" i="8"/>
  <c r="A1349" i="8"/>
  <c r="B1349" i="8"/>
  <c r="C1349" i="8"/>
  <c r="D1349" i="8"/>
  <c r="A1350" i="8"/>
  <c r="B1350" i="8"/>
  <c r="C1350" i="8"/>
  <c r="D1350" i="8"/>
  <c r="A1351" i="8"/>
  <c r="B1351" i="8"/>
  <c r="C1351" i="8"/>
  <c r="D1351" i="8"/>
  <c r="A1352" i="8"/>
  <c r="B1352" i="8"/>
  <c r="C1352" i="8"/>
  <c r="D1352" i="8"/>
  <c r="A1353" i="8"/>
  <c r="B1353" i="8"/>
  <c r="C1353" i="8"/>
  <c r="D1353" i="8"/>
  <c r="A1354" i="8"/>
  <c r="B1354" i="8"/>
  <c r="C1354" i="8"/>
  <c r="D1354" i="8"/>
  <c r="A1355" i="8"/>
  <c r="B1355" i="8"/>
  <c r="C1355" i="8"/>
  <c r="D1355" i="8"/>
  <c r="A1356" i="8"/>
  <c r="B1356" i="8"/>
  <c r="C1356" i="8"/>
  <c r="D1356" i="8"/>
  <c r="A1357" i="8"/>
  <c r="B1357" i="8"/>
  <c r="C1357" i="8"/>
  <c r="D1357" i="8"/>
  <c r="A1358" i="8"/>
  <c r="B1358" i="8"/>
  <c r="C1358" i="8"/>
  <c r="D1358" i="8"/>
  <c r="A1359" i="8"/>
  <c r="B1359" i="8"/>
  <c r="C1359" i="8"/>
  <c r="D1359" i="8"/>
  <c r="A1360" i="8"/>
  <c r="B1360" i="8"/>
  <c r="C1360" i="8"/>
  <c r="D1360" i="8"/>
  <c r="A1361" i="8"/>
  <c r="B1361" i="8"/>
  <c r="C1361" i="8"/>
  <c r="D1361" i="8"/>
  <c r="A1362" i="8"/>
  <c r="B1362" i="8"/>
  <c r="C1362" i="8"/>
  <c r="D1362" i="8"/>
  <c r="A1363" i="8"/>
  <c r="B1363" i="8"/>
  <c r="C1363" i="8"/>
  <c r="D1363" i="8"/>
  <c r="A1364" i="8"/>
  <c r="B1364" i="8"/>
  <c r="C1364" i="8"/>
  <c r="D1364" i="8"/>
  <c r="A1365" i="8"/>
  <c r="B1365" i="8"/>
  <c r="C1365" i="8"/>
  <c r="D1365" i="8"/>
  <c r="A1366" i="8"/>
  <c r="B1366" i="8"/>
  <c r="C1366" i="8"/>
  <c r="D1366" i="8"/>
  <c r="A1367" i="8"/>
  <c r="B1367" i="8"/>
  <c r="C1367" i="8"/>
  <c r="D1367" i="8"/>
  <c r="A1368" i="8"/>
  <c r="B1368" i="8"/>
  <c r="C1368" i="8"/>
  <c r="D1368" i="8"/>
  <c r="A1369" i="8"/>
  <c r="B1369" i="8"/>
  <c r="C1369" i="8"/>
  <c r="D1369" i="8"/>
  <c r="A1370" i="8"/>
  <c r="B1370" i="8"/>
  <c r="C1370" i="8"/>
  <c r="D1370" i="8"/>
  <c r="A1371" i="8"/>
  <c r="B1371" i="8"/>
  <c r="C1371" i="8"/>
  <c r="D1371" i="8"/>
  <c r="A1372" i="8"/>
  <c r="B1372" i="8"/>
  <c r="C1372" i="8"/>
  <c r="D1372" i="8"/>
  <c r="A1373" i="8"/>
  <c r="B1373" i="8"/>
  <c r="C1373" i="8"/>
  <c r="D1373" i="8"/>
  <c r="A1374" i="8"/>
  <c r="B1374" i="8"/>
  <c r="C1374" i="8"/>
  <c r="D1374" i="8"/>
  <c r="A1375" i="8"/>
  <c r="B1375" i="8"/>
  <c r="C1375" i="8"/>
  <c r="D1375" i="8"/>
  <c r="A1376" i="8"/>
  <c r="B1376" i="8"/>
  <c r="C1376" i="8"/>
  <c r="D1376" i="8"/>
  <c r="A1377" i="8"/>
  <c r="B1377" i="8"/>
  <c r="C1377" i="8"/>
  <c r="D1377" i="8"/>
  <c r="A1378" i="8"/>
  <c r="B1378" i="8"/>
  <c r="C1378" i="8"/>
  <c r="D1378" i="8"/>
  <c r="A1379" i="8"/>
  <c r="B1379" i="8"/>
  <c r="C1379" i="8"/>
  <c r="D1379" i="8"/>
  <c r="A1380" i="8"/>
  <c r="B1380" i="8"/>
  <c r="C1380" i="8"/>
  <c r="D1380" i="8"/>
  <c r="A1381" i="8"/>
  <c r="B1381" i="8"/>
  <c r="C1381" i="8"/>
  <c r="D1381" i="8"/>
  <c r="A1382" i="8"/>
  <c r="B1382" i="8"/>
  <c r="C1382" i="8"/>
  <c r="D1382" i="8"/>
  <c r="A1383" i="8"/>
  <c r="B1383" i="8"/>
  <c r="C1383" i="8"/>
  <c r="D1383" i="8"/>
  <c r="A1384" i="8"/>
  <c r="B1384" i="8"/>
  <c r="C1384" i="8"/>
  <c r="D1384" i="8"/>
  <c r="A1385" i="8"/>
  <c r="B1385" i="8"/>
  <c r="C1385" i="8"/>
  <c r="D1385" i="8"/>
  <c r="A1386" i="8"/>
  <c r="B1386" i="8"/>
  <c r="C1386" i="8"/>
  <c r="D1386" i="8"/>
  <c r="A1387" i="8"/>
  <c r="B1387" i="8"/>
  <c r="C1387" i="8"/>
  <c r="D1387" i="8"/>
  <c r="A1388" i="8"/>
  <c r="B1388" i="8"/>
  <c r="C1388" i="8"/>
  <c r="D1388" i="8"/>
  <c r="A1389" i="8"/>
  <c r="B1389" i="8"/>
  <c r="C1389" i="8"/>
  <c r="D1389" i="8"/>
  <c r="A1390" i="8"/>
  <c r="B1390" i="8"/>
  <c r="C1390" i="8"/>
  <c r="D1390" i="8"/>
  <c r="A1391" i="8"/>
  <c r="B1391" i="8"/>
  <c r="C1391" i="8"/>
  <c r="D1391" i="8"/>
  <c r="A1392" i="8"/>
  <c r="B1392" i="8"/>
  <c r="C1392" i="8"/>
  <c r="D1392" i="8"/>
  <c r="A1393" i="8"/>
  <c r="B1393" i="8"/>
  <c r="C1393" i="8"/>
  <c r="D1393" i="8"/>
  <c r="A1394" i="8"/>
  <c r="B1394" i="8"/>
  <c r="C1394" i="8"/>
  <c r="D1394" i="8"/>
  <c r="A1395" i="8"/>
  <c r="B1395" i="8"/>
  <c r="C1395" i="8"/>
  <c r="D1395" i="8"/>
  <c r="A1396" i="8"/>
  <c r="B1396" i="8"/>
  <c r="C1396" i="8"/>
  <c r="D1396" i="8"/>
  <c r="A1397" i="8"/>
  <c r="B1397" i="8"/>
  <c r="C1397" i="8"/>
  <c r="D1397" i="8"/>
  <c r="A1398" i="8"/>
  <c r="B1398" i="8"/>
  <c r="C1398" i="8"/>
  <c r="D1398" i="8"/>
  <c r="A1399" i="8"/>
  <c r="B1399" i="8"/>
  <c r="C1399" i="8"/>
  <c r="D1399" i="8"/>
  <c r="A1400" i="8"/>
  <c r="B1400" i="8"/>
  <c r="C1400" i="8"/>
  <c r="D1400" i="8"/>
  <c r="A1401" i="8"/>
  <c r="B1401" i="8"/>
  <c r="C1401" i="8"/>
  <c r="D1401" i="8"/>
  <c r="A1402" i="8"/>
  <c r="B1402" i="8"/>
  <c r="C1402" i="8"/>
  <c r="D1402" i="8"/>
  <c r="A1403" i="8"/>
  <c r="B1403" i="8"/>
  <c r="C1403" i="8"/>
  <c r="D1403" i="8"/>
  <c r="A1404" i="8"/>
  <c r="B1404" i="8"/>
  <c r="C1404" i="8"/>
  <c r="D1404" i="8"/>
  <c r="A1405" i="8"/>
  <c r="B1405" i="8"/>
  <c r="C1405" i="8"/>
  <c r="D1405" i="8"/>
  <c r="A1406" i="8"/>
  <c r="B1406" i="8"/>
  <c r="C1406" i="8"/>
  <c r="D1406" i="8"/>
  <c r="A1407" i="8"/>
  <c r="B1407" i="8"/>
  <c r="C1407" i="8"/>
  <c r="D1407" i="8"/>
  <c r="A1408" i="8"/>
  <c r="B1408" i="8"/>
  <c r="C1408" i="8"/>
  <c r="D1408" i="8"/>
  <c r="A1409" i="8"/>
  <c r="B1409" i="8"/>
  <c r="C1409" i="8"/>
  <c r="D1409" i="8"/>
  <c r="A1410" i="8"/>
  <c r="B1410" i="8"/>
  <c r="C1410" i="8"/>
  <c r="D1410" i="8"/>
  <c r="A1411" i="8"/>
  <c r="B1411" i="8"/>
  <c r="C1411" i="8"/>
  <c r="D1411" i="8"/>
  <c r="A1412" i="8"/>
  <c r="B1412" i="8"/>
  <c r="C1412" i="8"/>
  <c r="D1412" i="8"/>
  <c r="A1413" i="8"/>
  <c r="B1413" i="8"/>
  <c r="C1413" i="8"/>
  <c r="D1413" i="8"/>
  <c r="A1414" i="8"/>
  <c r="B1414" i="8"/>
  <c r="C1414" i="8"/>
  <c r="D1414" i="8"/>
  <c r="A1415" i="8"/>
  <c r="B1415" i="8"/>
  <c r="C1415" i="8"/>
  <c r="D1415" i="8"/>
  <c r="A1416" i="8"/>
  <c r="B1416" i="8"/>
  <c r="C1416" i="8"/>
  <c r="D1416" i="8"/>
  <c r="A1417" i="8"/>
  <c r="B1417" i="8"/>
  <c r="C1417" i="8"/>
  <c r="D1417" i="8"/>
  <c r="A1418" i="8"/>
  <c r="B1418" i="8"/>
  <c r="C1418" i="8"/>
  <c r="D1418" i="8"/>
  <c r="A1419" i="8"/>
  <c r="B1419" i="8"/>
  <c r="C1419" i="8"/>
  <c r="D1419" i="8"/>
  <c r="A1420" i="8"/>
  <c r="B1420" i="8"/>
  <c r="C1420" i="8"/>
  <c r="D1420" i="8"/>
  <c r="A1421" i="8"/>
  <c r="B1421" i="8"/>
  <c r="C1421" i="8"/>
  <c r="D1421" i="8"/>
  <c r="A1422" i="8"/>
  <c r="B1422" i="8"/>
  <c r="C1422" i="8"/>
  <c r="D1422" i="8"/>
  <c r="A1423" i="8"/>
  <c r="B1423" i="8"/>
  <c r="C1423" i="8"/>
  <c r="D1423" i="8"/>
  <c r="A1424" i="8"/>
  <c r="B1424" i="8"/>
  <c r="C1424" i="8"/>
  <c r="D1424" i="8"/>
  <c r="A1425" i="8"/>
  <c r="B1425" i="8"/>
  <c r="C1425" i="8"/>
  <c r="D1425" i="8"/>
  <c r="A1426" i="8"/>
  <c r="B1426" i="8"/>
  <c r="C1426" i="8"/>
  <c r="D1426" i="8"/>
  <c r="A1427" i="8"/>
  <c r="B1427" i="8"/>
  <c r="C1427" i="8"/>
  <c r="D1427" i="8"/>
  <c r="A1428" i="8"/>
  <c r="B1428" i="8"/>
  <c r="C1428" i="8"/>
  <c r="D1428" i="8"/>
  <c r="A1429" i="8"/>
  <c r="B1429" i="8"/>
  <c r="C1429" i="8"/>
  <c r="D1429" i="8"/>
  <c r="A1430" i="8"/>
  <c r="B1430" i="8"/>
  <c r="C1430" i="8"/>
  <c r="D1430" i="8"/>
  <c r="A1431" i="8"/>
  <c r="B1431" i="8"/>
  <c r="C1431" i="8"/>
  <c r="D1431" i="8"/>
  <c r="A1432" i="8"/>
  <c r="B1432" i="8"/>
  <c r="C1432" i="8"/>
  <c r="D1432" i="8"/>
  <c r="A1433" i="8"/>
  <c r="B1433" i="8"/>
  <c r="C1433" i="8"/>
  <c r="D1433" i="8"/>
  <c r="A1434" i="8"/>
  <c r="B1434" i="8"/>
  <c r="C1434" i="8"/>
  <c r="D1434" i="8"/>
  <c r="A1435" i="8"/>
  <c r="B1435" i="8"/>
  <c r="C1435" i="8"/>
  <c r="D1435" i="8"/>
  <c r="A1436" i="8"/>
  <c r="B1436" i="8"/>
  <c r="C1436" i="8"/>
  <c r="D1436" i="8"/>
  <c r="A1437" i="8"/>
  <c r="B1437" i="8"/>
  <c r="C1437" i="8"/>
  <c r="D1437" i="8"/>
  <c r="A1438" i="8"/>
  <c r="B1438" i="8"/>
  <c r="C1438" i="8"/>
  <c r="D1438" i="8"/>
  <c r="A1439" i="8"/>
  <c r="B1439" i="8"/>
  <c r="C1439" i="8"/>
  <c r="D1439" i="8"/>
  <c r="A1440" i="8"/>
  <c r="B1440" i="8"/>
  <c r="C1440" i="8"/>
  <c r="D1440" i="8"/>
  <c r="A1441" i="8"/>
  <c r="B1441" i="8"/>
  <c r="C1441" i="8"/>
  <c r="D1441" i="8"/>
  <c r="A1442" i="8"/>
  <c r="B1442" i="8"/>
  <c r="C1442" i="8"/>
  <c r="D1442" i="8"/>
  <c r="A1443" i="8"/>
  <c r="B1443" i="8"/>
  <c r="C1443" i="8"/>
  <c r="D1443" i="8"/>
  <c r="A1444" i="8"/>
  <c r="B1444" i="8"/>
  <c r="C1444" i="8"/>
  <c r="D1444" i="8"/>
  <c r="A1445" i="8"/>
  <c r="B1445" i="8"/>
  <c r="C1445" i="8"/>
  <c r="D1445" i="8"/>
  <c r="A1446" i="8"/>
  <c r="B1446" i="8"/>
  <c r="C1446" i="8"/>
  <c r="D1446" i="8"/>
  <c r="A1447" i="8"/>
  <c r="B1447" i="8"/>
  <c r="C1447" i="8"/>
  <c r="D1447" i="8"/>
  <c r="A1448" i="8"/>
  <c r="B1448" i="8"/>
  <c r="C1448" i="8"/>
  <c r="D1448" i="8"/>
  <c r="A1449" i="8"/>
  <c r="B1449" i="8"/>
  <c r="C1449" i="8"/>
  <c r="D1449" i="8"/>
  <c r="A1450" i="8"/>
  <c r="B1450" i="8"/>
  <c r="C1450" i="8"/>
  <c r="D1450" i="8"/>
  <c r="A1451" i="8"/>
  <c r="B1451" i="8"/>
  <c r="C1451" i="8"/>
  <c r="D1451" i="8"/>
  <c r="A1452" i="8"/>
  <c r="B1452" i="8"/>
  <c r="C1452" i="8"/>
  <c r="D1452" i="8"/>
  <c r="A1453" i="8"/>
  <c r="B1453" i="8"/>
  <c r="C1453" i="8"/>
  <c r="D1453" i="8"/>
  <c r="A1454" i="8"/>
  <c r="B1454" i="8"/>
  <c r="C1454" i="8"/>
  <c r="D1454" i="8"/>
  <c r="A1455" i="8"/>
  <c r="B1455" i="8"/>
  <c r="C1455" i="8"/>
  <c r="D1455" i="8"/>
  <c r="A1456" i="8"/>
  <c r="B1456" i="8"/>
  <c r="C1456" i="8"/>
  <c r="D1456" i="8"/>
  <c r="A1457" i="8"/>
  <c r="B1457" i="8"/>
  <c r="C1457" i="8"/>
  <c r="D1457" i="8"/>
  <c r="A1458" i="8"/>
  <c r="B1458" i="8"/>
  <c r="C1458" i="8"/>
  <c r="D1458" i="8"/>
  <c r="A1459" i="8"/>
  <c r="B1459" i="8"/>
  <c r="C1459" i="8"/>
  <c r="D1459" i="8"/>
  <c r="A1460" i="8"/>
  <c r="B1460" i="8"/>
  <c r="C1460" i="8"/>
  <c r="D1460" i="8"/>
  <c r="A1461" i="8"/>
  <c r="B1461" i="8"/>
  <c r="C1461" i="8"/>
  <c r="D1461" i="8"/>
  <c r="A1462" i="8"/>
  <c r="B1462" i="8"/>
  <c r="C1462" i="8"/>
  <c r="D1462" i="8"/>
  <c r="A1463" i="8"/>
  <c r="B1463" i="8"/>
  <c r="C1463" i="8"/>
  <c r="D1463" i="8"/>
  <c r="A1464" i="8"/>
  <c r="B1464" i="8"/>
  <c r="C1464" i="8"/>
  <c r="D1464" i="8"/>
  <c r="A1465" i="8"/>
  <c r="B1465" i="8"/>
  <c r="C1465" i="8"/>
  <c r="D1465" i="8"/>
  <c r="A1466" i="8"/>
  <c r="B1466" i="8"/>
  <c r="C1466" i="8"/>
  <c r="D1466" i="8"/>
  <c r="A1467" i="8"/>
  <c r="B1467" i="8"/>
  <c r="C1467" i="8"/>
  <c r="D1467" i="8"/>
  <c r="A1468" i="8"/>
  <c r="B1468" i="8"/>
  <c r="C1468" i="8"/>
  <c r="D1468" i="8"/>
  <c r="A1469" i="8"/>
  <c r="B1469" i="8"/>
  <c r="C1469" i="8"/>
  <c r="D1469" i="8"/>
  <c r="A1470" i="8"/>
  <c r="B1470" i="8"/>
  <c r="C1470" i="8"/>
  <c r="D1470" i="8"/>
  <c r="A1471" i="8"/>
  <c r="B1471" i="8"/>
  <c r="C1471" i="8"/>
  <c r="D1471" i="8"/>
  <c r="A1472" i="8"/>
  <c r="B1472" i="8"/>
  <c r="C1472" i="8"/>
  <c r="D1472" i="8"/>
  <c r="A1473" i="8"/>
  <c r="B1473" i="8"/>
  <c r="C1473" i="8"/>
  <c r="D1473" i="8"/>
  <c r="A1474" i="8"/>
  <c r="B1474" i="8"/>
  <c r="C1474" i="8"/>
  <c r="D1474" i="8"/>
  <c r="A1475" i="8"/>
  <c r="B1475" i="8"/>
  <c r="C1475" i="8"/>
  <c r="D1475" i="8"/>
  <c r="A1476" i="8"/>
  <c r="B1476" i="8"/>
  <c r="C1476" i="8"/>
  <c r="D1476" i="8"/>
  <c r="A1477" i="8"/>
  <c r="B1477" i="8"/>
  <c r="C1477" i="8"/>
  <c r="D1477" i="8"/>
  <c r="A1478" i="8"/>
  <c r="B1478" i="8"/>
  <c r="C1478" i="8"/>
  <c r="D1478" i="8"/>
  <c r="A1479" i="8"/>
  <c r="B1479" i="8"/>
  <c r="C1479" i="8"/>
  <c r="D1479" i="8"/>
  <c r="A1480" i="8"/>
  <c r="B1480" i="8"/>
  <c r="C1480" i="8"/>
  <c r="D1480" i="8"/>
  <c r="A1481" i="8"/>
  <c r="B1481" i="8"/>
  <c r="C1481" i="8"/>
  <c r="D1481" i="8"/>
  <c r="A1482" i="8"/>
  <c r="B1482" i="8"/>
  <c r="C1482" i="8"/>
  <c r="D1482" i="8"/>
  <c r="A1483" i="8"/>
  <c r="B1483" i="8"/>
  <c r="C1483" i="8"/>
  <c r="D1483" i="8"/>
  <c r="A1484" i="8"/>
  <c r="B1484" i="8"/>
  <c r="C1484" i="8"/>
  <c r="D1484" i="8"/>
  <c r="A1485" i="8"/>
  <c r="B1485" i="8"/>
  <c r="C1485" i="8"/>
  <c r="D1485" i="8"/>
  <c r="A1486" i="8"/>
  <c r="B1486" i="8"/>
  <c r="C1486" i="8"/>
  <c r="D1486" i="8"/>
  <c r="A1487" i="8"/>
  <c r="B1487" i="8"/>
  <c r="C1487" i="8"/>
  <c r="D1487" i="8"/>
  <c r="A1488" i="8"/>
  <c r="B1488" i="8"/>
  <c r="C1488" i="8"/>
  <c r="D1488" i="8"/>
  <c r="A1489" i="8"/>
  <c r="B1489" i="8"/>
  <c r="C1489" i="8"/>
  <c r="D1489" i="8"/>
  <c r="A1490" i="8"/>
  <c r="B1490" i="8"/>
  <c r="C1490" i="8"/>
  <c r="D1490" i="8"/>
  <c r="A1491" i="8"/>
  <c r="B1491" i="8"/>
  <c r="C1491" i="8"/>
  <c r="D1491" i="8"/>
  <c r="A1492" i="8"/>
  <c r="B1492" i="8"/>
  <c r="C1492" i="8"/>
  <c r="D1492" i="8"/>
  <c r="A1493" i="8"/>
  <c r="B1493" i="8"/>
  <c r="C1493" i="8"/>
  <c r="D1493" i="8"/>
  <c r="A1494" i="8"/>
  <c r="B1494" i="8"/>
  <c r="C1494" i="8"/>
  <c r="D1494" i="8"/>
  <c r="A1495" i="8"/>
  <c r="B1495" i="8"/>
  <c r="C1495" i="8"/>
  <c r="D1495" i="8"/>
  <c r="A1496" i="8"/>
  <c r="B1496" i="8"/>
  <c r="C1496" i="8"/>
  <c r="D1496" i="8"/>
  <c r="A1497" i="8"/>
  <c r="B1497" i="8"/>
  <c r="C1497" i="8"/>
  <c r="D1497" i="8"/>
  <c r="A1498" i="8"/>
  <c r="B1498" i="8"/>
  <c r="C1498" i="8"/>
  <c r="D1498" i="8"/>
  <c r="A1499" i="8"/>
  <c r="B1499" i="8"/>
  <c r="C1499" i="8"/>
  <c r="D1499" i="8"/>
  <c r="A1500" i="8"/>
  <c r="B1500" i="8"/>
  <c r="C1500" i="8"/>
  <c r="D1500" i="8"/>
  <c r="A1501" i="8"/>
  <c r="B1501" i="8"/>
  <c r="C1501" i="8"/>
  <c r="D1501" i="8"/>
  <c r="A1502" i="8"/>
  <c r="B1502" i="8"/>
  <c r="C1502" i="8"/>
  <c r="D1502" i="8"/>
  <c r="A1503" i="8"/>
  <c r="B1503" i="8"/>
  <c r="C1503" i="8"/>
  <c r="D1503" i="8"/>
  <c r="A1504" i="8"/>
  <c r="B1504" i="8"/>
  <c r="C1504" i="8"/>
  <c r="D1504" i="8"/>
  <c r="A1505" i="8"/>
  <c r="B1505" i="8"/>
  <c r="C1505" i="8"/>
  <c r="D1505" i="8"/>
  <c r="A1506" i="8"/>
  <c r="B1506" i="8"/>
  <c r="C1506" i="8"/>
  <c r="D1506" i="8"/>
  <c r="A1507" i="8"/>
  <c r="B1507" i="8"/>
  <c r="C1507" i="8"/>
  <c r="D1507" i="8"/>
  <c r="A1508" i="8"/>
  <c r="B1508" i="8"/>
  <c r="C1508" i="8"/>
  <c r="D1508" i="8"/>
  <c r="A1509" i="8"/>
  <c r="B1509" i="8"/>
  <c r="C1509" i="8"/>
  <c r="D1509" i="8"/>
  <c r="A1510" i="8"/>
  <c r="B1510" i="8"/>
  <c r="C1510" i="8"/>
  <c r="D1510" i="8"/>
  <c r="A1511" i="8"/>
  <c r="B1511" i="8"/>
  <c r="C1511" i="8"/>
  <c r="D1511" i="8"/>
  <c r="A1512" i="8"/>
  <c r="B1512" i="8"/>
  <c r="C1512" i="8"/>
  <c r="D1512" i="8"/>
  <c r="A1513" i="8"/>
  <c r="B1513" i="8"/>
  <c r="C1513" i="8"/>
  <c r="D1513" i="8"/>
  <c r="A1514" i="8"/>
  <c r="B1514" i="8"/>
  <c r="C1514" i="8"/>
  <c r="D1514" i="8"/>
  <c r="A1515" i="8"/>
  <c r="B1515" i="8"/>
  <c r="C1515" i="8"/>
  <c r="D1515" i="8"/>
  <c r="A1516" i="8"/>
  <c r="B1516" i="8"/>
  <c r="C1516" i="8"/>
  <c r="D1516" i="8"/>
  <c r="A1517" i="8"/>
  <c r="B1517" i="8"/>
  <c r="C1517" i="8"/>
  <c r="D1517" i="8"/>
  <c r="A1518" i="8"/>
  <c r="B1518" i="8"/>
  <c r="C1518" i="8"/>
  <c r="D1518" i="8"/>
  <c r="A1519" i="8"/>
  <c r="B1519" i="8"/>
  <c r="C1519" i="8"/>
  <c r="D1519" i="8"/>
  <c r="A1520" i="8"/>
  <c r="B1520" i="8"/>
  <c r="C1520" i="8"/>
  <c r="D1520" i="8"/>
  <c r="A1521" i="8"/>
  <c r="B1521" i="8"/>
  <c r="C1521" i="8"/>
  <c r="D1521" i="8"/>
  <c r="A1522" i="8"/>
  <c r="B1522" i="8"/>
  <c r="C1522" i="8"/>
  <c r="D1522" i="8"/>
  <c r="A1523" i="8"/>
  <c r="B1523" i="8"/>
  <c r="C1523" i="8"/>
  <c r="D1523" i="8"/>
  <c r="A1524" i="8"/>
  <c r="B1524" i="8"/>
  <c r="C1524" i="8"/>
  <c r="D1524" i="8"/>
  <c r="A1525" i="8"/>
  <c r="B1525" i="8"/>
  <c r="C1525" i="8"/>
  <c r="D1525" i="8"/>
  <c r="A1526" i="8"/>
  <c r="B1526" i="8"/>
  <c r="C1526" i="8"/>
  <c r="D1526" i="8"/>
  <c r="A1527" i="8"/>
  <c r="B1527" i="8"/>
  <c r="C1527" i="8"/>
  <c r="D1527" i="8"/>
  <c r="A1528" i="8"/>
  <c r="B1528" i="8"/>
  <c r="C1528" i="8"/>
  <c r="D1528" i="8"/>
  <c r="A1529" i="8"/>
  <c r="B1529" i="8"/>
  <c r="C1529" i="8"/>
  <c r="D1529" i="8"/>
  <c r="A1530" i="8"/>
  <c r="B1530" i="8"/>
  <c r="C1530" i="8"/>
  <c r="D1530" i="8"/>
  <c r="A1531" i="8"/>
  <c r="B1531" i="8"/>
  <c r="C1531" i="8"/>
  <c r="D1531" i="8"/>
  <c r="A1532" i="8"/>
  <c r="B1532" i="8"/>
  <c r="C1532" i="8"/>
  <c r="D1532" i="8"/>
  <c r="A1533" i="8"/>
  <c r="B1533" i="8"/>
  <c r="C1533" i="8"/>
  <c r="D1533" i="8"/>
  <c r="A1534" i="8"/>
  <c r="B1534" i="8"/>
  <c r="C1534" i="8"/>
  <c r="D1534" i="8"/>
  <c r="A1535" i="8"/>
  <c r="B1535" i="8"/>
  <c r="C1535" i="8"/>
  <c r="D1535" i="8"/>
  <c r="A1536" i="8"/>
  <c r="B1536" i="8"/>
  <c r="C1536" i="8"/>
  <c r="D1536" i="8"/>
  <c r="A1537" i="8"/>
  <c r="B1537" i="8"/>
  <c r="C1537" i="8"/>
  <c r="D1537" i="8"/>
  <c r="A1538" i="8"/>
  <c r="B1538" i="8"/>
  <c r="C1538" i="8"/>
  <c r="D1538" i="8"/>
  <c r="A1539" i="8"/>
  <c r="B1539" i="8"/>
  <c r="C1539" i="8"/>
  <c r="D1539" i="8"/>
  <c r="A1540" i="8"/>
  <c r="B1540" i="8"/>
  <c r="C1540" i="8"/>
  <c r="D1540" i="8"/>
  <c r="A1541" i="8"/>
  <c r="B1541" i="8"/>
  <c r="C1541" i="8"/>
  <c r="D1541" i="8"/>
  <c r="A1542" i="8"/>
  <c r="B1542" i="8"/>
  <c r="C1542" i="8"/>
  <c r="D1542" i="8"/>
  <c r="A1543" i="8"/>
  <c r="B1543" i="8"/>
  <c r="C1543" i="8"/>
  <c r="D1543" i="8"/>
  <c r="A1544" i="8"/>
  <c r="B1544" i="8"/>
  <c r="C1544" i="8"/>
  <c r="D1544" i="8"/>
  <c r="A1545" i="8"/>
  <c r="B1545" i="8"/>
  <c r="C1545" i="8"/>
  <c r="D1545" i="8"/>
  <c r="A1546" i="8"/>
  <c r="B1546" i="8"/>
  <c r="C1546" i="8"/>
  <c r="D1546" i="8"/>
  <c r="A1547" i="8"/>
  <c r="B1547" i="8"/>
  <c r="C1547" i="8"/>
  <c r="D1547" i="8"/>
  <c r="A1548" i="8"/>
  <c r="B1548" i="8"/>
  <c r="C1548" i="8"/>
  <c r="D1548" i="8"/>
  <c r="A1549" i="8"/>
  <c r="B1549" i="8"/>
  <c r="C1549" i="8"/>
  <c r="D1549" i="8"/>
  <c r="A1550" i="8"/>
  <c r="B1550" i="8"/>
  <c r="C1550" i="8"/>
  <c r="D1550" i="8"/>
  <c r="A1551" i="8"/>
  <c r="B1551" i="8"/>
  <c r="C1551" i="8"/>
  <c r="D1551" i="8"/>
  <c r="A1552" i="8"/>
  <c r="B1552" i="8"/>
  <c r="C1552" i="8"/>
  <c r="D1552" i="8"/>
  <c r="A1553" i="8"/>
  <c r="B1553" i="8"/>
  <c r="C1553" i="8"/>
  <c r="D1553" i="8"/>
  <c r="A1554" i="8"/>
  <c r="B1554" i="8"/>
  <c r="C1554" i="8"/>
  <c r="D1554" i="8"/>
  <c r="A1555" i="8"/>
  <c r="B1555" i="8"/>
  <c r="C1555" i="8"/>
  <c r="D1555" i="8"/>
  <c r="A1556" i="8"/>
  <c r="B1556" i="8"/>
  <c r="C1556" i="8"/>
  <c r="D1556" i="8"/>
  <c r="A1557" i="8"/>
  <c r="B1557" i="8"/>
  <c r="C1557" i="8"/>
  <c r="D1557" i="8"/>
  <c r="A1558" i="8"/>
  <c r="B1558" i="8"/>
  <c r="C1558" i="8"/>
  <c r="D1558" i="8"/>
  <c r="A1559" i="8"/>
  <c r="B1559" i="8"/>
  <c r="C1559" i="8"/>
  <c r="D1559" i="8"/>
  <c r="A1560" i="8"/>
  <c r="B1560" i="8"/>
  <c r="C1560" i="8"/>
  <c r="D1560" i="8"/>
  <c r="A1561" i="8"/>
  <c r="B1561" i="8"/>
  <c r="C1561" i="8"/>
  <c r="D1561" i="8"/>
  <c r="A1562" i="8"/>
  <c r="B1562" i="8"/>
  <c r="C1562" i="8"/>
  <c r="D1562" i="8"/>
  <c r="A1563" i="8"/>
  <c r="B1563" i="8"/>
  <c r="C1563" i="8"/>
  <c r="D1563" i="8"/>
  <c r="A1564" i="8"/>
  <c r="B1564" i="8"/>
  <c r="C1564" i="8"/>
  <c r="D1564" i="8"/>
  <c r="A1565" i="8"/>
  <c r="B1565" i="8"/>
  <c r="C1565" i="8"/>
  <c r="D1565" i="8"/>
  <c r="A1566" i="8"/>
  <c r="B1566" i="8"/>
  <c r="C1566" i="8"/>
  <c r="D1566" i="8"/>
  <c r="A1567" i="8"/>
  <c r="B1567" i="8"/>
  <c r="C1567" i="8"/>
  <c r="D1567" i="8"/>
  <c r="A1568" i="8"/>
  <c r="B1568" i="8"/>
  <c r="C1568" i="8"/>
  <c r="D1568" i="8"/>
  <c r="A1569" i="8"/>
  <c r="B1569" i="8"/>
  <c r="C1569" i="8"/>
  <c r="D1569" i="8"/>
  <c r="A1570" i="8"/>
  <c r="B1570" i="8"/>
  <c r="C1570" i="8"/>
  <c r="D1570" i="8"/>
  <c r="A1571" i="8"/>
  <c r="B1571" i="8"/>
  <c r="C1571" i="8"/>
  <c r="D1571" i="8"/>
  <c r="A1572" i="8"/>
  <c r="B1572" i="8"/>
  <c r="C1572" i="8"/>
  <c r="D1572" i="8"/>
  <c r="A1573" i="8"/>
  <c r="B1573" i="8"/>
  <c r="C1573" i="8"/>
  <c r="D1573" i="8"/>
  <c r="A1574" i="8"/>
  <c r="B1574" i="8"/>
  <c r="C1574" i="8"/>
  <c r="D1574" i="8"/>
  <c r="A1575" i="8"/>
  <c r="B1575" i="8"/>
  <c r="C1575" i="8"/>
  <c r="D1575" i="8"/>
  <c r="A1576" i="8"/>
  <c r="B1576" i="8"/>
  <c r="C1576" i="8"/>
  <c r="D1576" i="8"/>
  <c r="A1577" i="8"/>
  <c r="B1577" i="8"/>
  <c r="C1577" i="8"/>
  <c r="D1577" i="8"/>
  <c r="A1578" i="8"/>
  <c r="B1578" i="8"/>
  <c r="C1578" i="8"/>
  <c r="D1578" i="8"/>
  <c r="A1579" i="8"/>
  <c r="B1579" i="8"/>
  <c r="C1579" i="8"/>
  <c r="D1579" i="8"/>
  <c r="A1580" i="8"/>
  <c r="B1580" i="8"/>
  <c r="C1580" i="8"/>
  <c r="D1580" i="8"/>
  <c r="A1581" i="8"/>
  <c r="B1581" i="8"/>
  <c r="C1581" i="8"/>
  <c r="D1581" i="8"/>
  <c r="A1582" i="8"/>
  <c r="B1582" i="8"/>
  <c r="C1582" i="8"/>
  <c r="D1582" i="8"/>
  <c r="A1583" i="8"/>
  <c r="B1583" i="8"/>
  <c r="C1583" i="8"/>
  <c r="D1583" i="8"/>
  <c r="A1584" i="8"/>
  <c r="B1584" i="8"/>
  <c r="C1584" i="8"/>
  <c r="D1584" i="8"/>
  <c r="A1585" i="8"/>
  <c r="B1585" i="8"/>
  <c r="C1585" i="8"/>
  <c r="D1585" i="8"/>
  <c r="A1586" i="8"/>
  <c r="B1586" i="8"/>
  <c r="C1586" i="8"/>
  <c r="D1586" i="8"/>
  <c r="A1587" i="8"/>
  <c r="B1587" i="8"/>
  <c r="C1587" i="8"/>
  <c r="D1587" i="8"/>
  <c r="A1588" i="8"/>
  <c r="B1588" i="8"/>
  <c r="C1588" i="8"/>
  <c r="D1588" i="8"/>
  <c r="A1589" i="8"/>
  <c r="B1589" i="8"/>
  <c r="C1589" i="8"/>
  <c r="D1589" i="8"/>
  <c r="A1590" i="8"/>
  <c r="B1590" i="8"/>
  <c r="C1590" i="8"/>
  <c r="D1590" i="8"/>
  <c r="A1591" i="8"/>
  <c r="B1591" i="8"/>
  <c r="C1591" i="8"/>
  <c r="D1591" i="8"/>
  <c r="A1592" i="8"/>
  <c r="B1592" i="8"/>
  <c r="C1592" i="8"/>
  <c r="D1592" i="8"/>
  <c r="A1593" i="8"/>
  <c r="B1593" i="8"/>
  <c r="C1593" i="8"/>
  <c r="D1593" i="8"/>
  <c r="A1594" i="8"/>
  <c r="B1594" i="8"/>
  <c r="C1594" i="8"/>
  <c r="D1594" i="8"/>
  <c r="A1595" i="8"/>
  <c r="B1595" i="8"/>
  <c r="C1595" i="8"/>
  <c r="D1595" i="8"/>
  <c r="A1596" i="8"/>
  <c r="B1596" i="8"/>
  <c r="C1596" i="8"/>
  <c r="D1596" i="8"/>
  <c r="A1597" i="8"/>
  <c r="B1597" i="8"/>
  <c r="C1597" i="8"/>
  <c r="D1597" i="8"/>
  <c r="A1598" i="8"/>
  <c r="B1598" i="8"/>
  <c r="C1598" i="8"/>
  <c r="D1598" i="8"/>
  <c r="A1599" i="8"/>
  <c r="B1599" i="8"/>
  <c r="C1599" i="8"/>
  <c r="D1599" i="8"/>
  <c r="A1600" i="8"/>
  <c r="B1600" i="8"/>
  <c r="C1600" i="8"/>
  <c r="D1600" i="8"/>
  <c r="A1601" i="8"/>
  <c r="B1601" i="8"/>
  <c r="C1601" i="8"/>
  <c r="D1601" i="8"/>
  <c r="A1602" i="8"/>
  <c r="B1602" i="8"/>
  <c r="C1602" i="8"/>
  <c r="D1602" i="8"/>
  <c r="A1603" i="8"/>
  <c r="B1603" i="8"/>
  <c r="C1603" i="8"/>
  <c r="D1603" i="8"/>
  <c r="A1604" i="8"/>
  <c r="B1604" i="8"/>
  <c r="C1604" i="8"/>
  <c r="D1604" i="8"/>
  <c r="A1605" i="8"/>
  <c r="B1605" i="8"/>
  <c r="C1605" i="8"/>
  <c r="D1605" i="8"/>
  <c r="A1606" i="8"/>
  <c r="B1606" i="8"/>
  <c r="C1606" i="8"/>
  <c r="D1606" i="8"/>
  <c r="A1607" i="8"/>
  <c r="B1607" i="8"/>
  <c r="C1607" i="8"/>
  <c r="D1607" i="8"/>
  <c r="A1608" i="8"/>
  <c r="B1608" i="8"/>
  <c r="C1608" i="8"/>
  <c r="D1608" i="8"/>
  <c r="A1609" i="8"/>
  <c r="B1609" i="8"/>
  <c r="C1609" i="8"/>
  <c r="D1609" i="8"/>
  <c r="A1610" i="8"/>
  <c r="B1610" i="8"/>
  <c r="C1610" i="8"/>
  <c r="D1610" i="8"/>
  <c r="A1611" i="8"/>
  <c r="B1611" i="8"/>
  <c r="C1611" i="8"/>
  <c r="D1611" i="8"/>
  <c r="A1612" i="8"/>
  <c r="B1612" i="8"/>
  <c r="C1612" i="8"/>
  <c r="D1612" i="8"/>
  <c r="A1613" i="8"/>
  <c r="B1613" i="8"/>
  <c r="C1613" i="8"/>
  <c r="D1613" i="8"/>
  <c r="A1614" i="8"/>
  <c r="B1614" i="8"/>
  <c r="C1614" i="8"/>
  <c r="D1614" i="8"/>
  <c r="A1615" i="8"/>
  <c r="B1615" i="8"/>
  <c r="C1615" i="8"/>
  <c r="D1615" i="8"/>
  <c r="A1616" i="8"/>
  <c r="B1616" i="8"/>
  <c r="C1616" i="8"/>
  <c r="D1616" i="8"/>
  <c r="A1617" i="8"/>
  <c r="B1617" i="8"/>
  <c r="C1617" i="8"/>
  <c r="D1617" i="8"/>
  <c r="A1618" i="8"/>
  <c r="B1618" i="8"/>
  <c r="C1618" i="8"/>
  <c r="D1618" i="8"/>
  <c r="A1619" i="8"/>
  <c r="B1619" i="8"/>
  <c r="C1619" i="8"/>
  <c r="D1619" i="8"/>
  <c r="A1620" i="8"/>
  <c r="B1620" i="8"/>
  <c r="C1620" i="8"/>
  <c r="D1620" i="8"/>
  <c r="A1621" i="8"/>
  <c r="B1621" i="8"/>
  <c r="C1621" i="8"/>
  <c r="D1621" i="8"/>
  <c r="A1622" i="8"/>
  <c r="B1622" i="8"/>
  <c r="C1622" i="8"/>
  <c r="D1622" i="8"/>
  <c r="A1623" i="8"/>
  <c r="B1623" i="8"/>
  <c r="C1623" i="8"/>
  <c r="D1623" i="8"/>
  <c r="A1624" i="8"/>
  <c r="B1624" i="8"/>
  <c r="C1624" i="8"/>
  <c r="D1624" i="8"/>
  <c r="A1625" i="8"/>
  <c r="B1625" i="8"/>
  <c r="C1625" i="8"/>
  <c r="D1625" i="8"/>
  <c r="A1626" i="8"/>
  <c r="B1626" i="8"/>
  <c r="C1626" i="8"/>
  <c r="D1626" i="8"/>
  <c r="A1627" i="8"/>
  <c r="B1627" i="8"/>
  <c r="C1627" i="8"/>
  <c r="D1627" i="8"/>
  <c r="A1628" i="8"/>
  <c r="B1628" i="8"/>
  <c r="C1628" i="8"/>
  <c r="D1628" i="8"/>
  <c r="A1629" i="8"/>
  <c r="B1629" i="8"/>
  <c r="C1629" i="8"/>
  <c r="D1629" i="8"/>
  <c r="A1630" i="8"/>
  <c r="B1630" i="8"/>
  <c r="C1630" i="8"/>
  <c r="D1630" i="8"/>
  <c r="A1631" i="8"/>
  <c r="B1631" i="8"/>
  <c r="C1631" i="8"/>
  <c r="D1631" i="8"/>
  <c r="A1632" i="8"/>
  <c r="B1632" i="8"/>
  <c r="C1632" i="8"/>
  <c r="D1632" i="8"/>
  <c r="A1633" i="8"/>
  <c r="B1633" i="8"/>
  <c r="C1633" i="8"/>
  <c r="D1633" i="8"/>
  <c r="A1634" i="8"/>
  <c r="B1634" i="8"/>
  <c r="C1634" i="8"/>
  <c r="D1634" i="8"/>
  <c r="A1635" i="8"/>
  <c r="B1635" i="8"/>
  <c r="C1635" i="8"/>
  <c r="D1635" i="8"/>
  <c r="A1636" i="8"/>
  <c r="B1636" i="8"/>
  <c r="C1636" i="8"/>
  <c r="D1636" i="8"/>
  <c r="A1637" i="8"/>
  <c r="B1637" i="8"/>
  <c r="C1637" i="8"/>
  <c r="D1637" i="8"/>
  <c r="A1638" i="8"/>
  <c r="B1638" i="8"/>
  <c r="C1638" i="8"/>
  <c r="D1638" i="8"/>
  <c r="A1639" i="8"/>
  <c r="B1639" i="8"/>
  <c r="C1639" i="8"/>
  <c r="D1639" i="8"/>
  <c r="A1640" i="8"/>
  <c r="B1640" i="8"/>
  <c r="C1640" i="8"/>
  <c r="D1640" i="8"/>
  <c r="A1641" i="8"/>
  <c r="B1641" i="8"/>
  <c r="C1641" i="8"/>
  <c r="D1641" i="8"/>
  <c r="A1642" i="8"/>
  <c r="B1642" i="8"/>
  <c r="C1642" i="8"/>
  <c r="D1642" i="8"/>
  <c r="A1643" i="8"/>
  <c r="B1643" i="8"/>
  <c r="C1643" i="8"/>
  <c r="D1643" i="8"/>
  <c r="A1644" i="8"/>
  <c r="B1644" i="8"/>
  <c r="C1644" i="8"/>
  <c r="D1644" i="8"/>
  <c r="A1645" i="8"/>
  <c r="B1645" i="8"/>
  <c r="C1645" i="8"/>
  <c r="D1645" i="8"/>
  <c r="A1646" i="8"/>
  <c r="B1646" i="8"/>
  <c r="C1646" i="8"/>
  <c r="D1646" i="8"/>
  <c r="A1647" i="8"/>
  <c r="B1647" i="8"/>
  <c r="C1647" i="8"/>
  <c r="D1647" i="8"/>
  <c r="A1648" i="8"/>
  <c r="B1648" i="8"/>
  <c r="C1648" i="8"/>
  <c r="D1648" i="8"/>
  <c r="A1649" i="8"/>
  <c r="B1649" i="8"/>
  <c r="C1649" i="8"/>
  <c r="D1649" i="8"/>
  <c r="A1650" i="8"/>
  <c r="B1650" i="8"/>
  <c r="C1650" i="8"/>
  <c r="D1650" i="8"/>
  <c r="A1651" i="8"/>
  <c r="B1651" i="8"/>
  <c r="C1651" i="8"/>
  <c r="D1651" i="8"/>
  <c r="A1652" i="8"/>
  <c r="B1652" i="8"/>
  <c r="C1652" i="8"/>
  <c r="D1652" i="8"/>
  <c r="A1653" i="8"/>
  <c r="B1653" i="8"/>
  <c r="C1653" i="8"/>
  <c r="D1653" i="8"/>
  <c r="A1654" i="8"/>
  <c r="B1654" i="8"/>
  <c r="C1654" i="8"/>
  <c r="D1654" i="8"/>
  <c r="A1655" i="8"/>
  <c r="B1655" i="8"/>
  <c r="C1655" i="8"/>
  <c r="D1655" i="8"/>
  <c r="A1656" i="8"/>
  <c r="B1656" i="8"/>
  <c r="C1656" i="8"/>
  <c r="D1656" i="8"/>
  <c r="A1657" i="8"/>
  <c r="B1657" i="8"/>
  <c r="C1657" i="8"/>
  <c r="D1657" i="8"/>
  <c r="A1658" i="8"/>
  <c r="B1658" i="8"/>
  <c r="C1658" i="8"/>
  <c r="D1658" i="8"/>
  <c r="A1659" i="8"/>
  <c r="B1659" i="8"/>
  <c r="C1659" i="8"/>
  <c r="D1659" i="8"/>
  <c r="A1660" i="8"/>
  <c r="B1660" i="8"/>
  <c r="C1660" i="8"/>
  <c r="D1660" i="8"/>
  <c r="A1661" i="8"/>
  <c r="B1661" i="8"/>
  <c r="C1661" i="8"/>
  <c r="D1661" i="8"/>
  <c r="A1662" i="8"/>
  <c r="B1662" i="8"/>
  <c r="C1662" i="8"/>
  <c r="D1662" i="8"/>
  <c r="A1663" i="8"/>
  <c r="B1663" i="8"/>
  <c r="C1663" i="8"/>
  <c r="D1663" i="8"/>
  <c r="A1664" i="8"/>
  <c r="B1664" i="8"/>
  <c r="C1664" i="8"/>
  <c r="D1664" i="8"/>
  <c r="A1665" i="8"/>
  <c r="B1665" i="8"/>
  <c r="C1665" i="8"/>
  <c r="D1665" i="8"/>
  <c r="A1666" i="8"/>
  <c r="B1666" i="8"/>
  <c r="C1666" i="8"/>
  <c r="D1666" i="8"/>
  <c r="A1667" i="8"/>
  <c r="B1667" i="8"/>
  <c r="C1667" i="8"/>
  <c r="D1667" i="8"/>
  <c r="A1668" i="8"/>
  <c r="B1668" i="8"/>
  <c r="C1668" i="8"/>
  <c r="D1668" i="8"/>
  <c r="A1669" i="8"/>
  <c r="B1669" i="8"/>
  <c r="C1669" i="8"/>
  <c r="D1669" i="8"/>
  <c r="A1670" i="8"/>
  <c r="B1670" i="8"/>
  <c r="C1670" i="8"/>
  <c r="D1670" i="8"/>
  <c r="A1671" i="8"/>
  <c r="B1671" i="8"/>
  <c r="C1671" i="8"/>
  <c r="D1671" i="8"/>
  <c r="A1672" i="8"/>
  <c r="B1672" i="8"/>
  <c r="C1672" i="8"/>
  <c r="D1672" i="8"/>
  <c r="A1673" i="8"/>
  <c r="B1673" i="8"/>
  <c r="C1673" i="8"/>
  <c r="D1673" i="8"/>
  <c r="A1674" i="8"/>
  <c r="B1674" i="8"/>
  <c r="C1674" i="8"/>
  <c r="D1674" i="8"/>
  <c r="A1675" i="8"/>
  <c r="B1675" i="8"/>
  <c r="C1675" i="8"/>
  <c r="D1675" i="8"/>
  <c r="A1676" i="8"/>
  <c r="B1676" i="8"/>
  <c r="C1676" i="8"/>
  <c r="D1676" i="8"/>
  <c r="A1677" i="8"/>
  <c r="B1677" i="8"/>
  <c r="C1677" i="8"/>
  <c r="D1677" i="8"/>
  <c r="A1678" i="8"/>
  <c r="B1678" i="8"/>
  <c r="C1678" i="8"/>
  <c r="D1678" i="8"/>
  <c r="A1679" i="8"/>
  <c r="B1679" i="8"/>
  <c r="C1679" i="8"/>
  <c r="D1679" i="8"/>
  <c r="A1680" i="8"/>
  <c r="B1680" i="8"/>
  <c r="C1680" i="8"/>
  <c r="D1680" i="8"/>
  <c r="A1681" i="8"/>
  <c r="B1681" i="8"/>
  <c r="C1681" i="8"/>
  <c r="D1681" i="8"/>
  <c r="A1682" i="8"/>
  <c r="B1682" i="8"/>
  <c r="C1682" i="8"/>
  <c r="D1682" i="8"/>
  <c r="A1683" i="8"/>
  <c r="B1683" i="8"/>
  <c r="C1683" i="8"/>
  <c r="D1683" i="8"/>
  <c r="A1684" i="8"/>
  <c r="B1684" i="8"/>
  <c r="C1684" i="8"/>
  <c r="D1684" i="8"/>
  <c r="A1685" i="8"/>
  <c r="B1685" i="8"/>
  <c r="C1685" i="8"/>
  <c r="D1685" i="8"/>
  <c r="A1686" i="8"/>
  <c r="B1686" i="8"/>
  <c r="C1686" i="8"/>
  <c r="D1686" i="8"/>
  <c r="A1687" i="8"/>
  <c r="B1687" i="8"/>
  <c r="C1687" i="8"/>
  <c r="D1687" i="8"/>
  <c r="A1688" i="8"/>
  <c r="B1688" i="8"/>
  <c r="C1688" i="8"/>
  <c r="D1688" i="8"/>
  <c r="A1689" i="8"/>
  <c r="B1689" i="8"/>
  <c r="C1689" i="8"/>
  <c r="D1689" i="8"/>
  <c r="A1690" i="8"/>
  <c r="B1690" i="8"/>
  <c r="C1690" i="8"/>
  <c r="D1690" i="8"/>
  <c r="A1691" i="8"/>
  <c r="B1691" i="8"/>
  <c r="C1691" i="8"/>
  <c r="D1691" i="8"/>
  <c r="A1692" i="8"/>
  <c r="B1692" i="8"/>
  <c r="C1692" i="8"/>
  <c r="D1692" i="8"/>
  <c r="A1693" i="8"/>
  <c r="B1693" i="8"/>
  <c r="C1693" i="8"/>
  <c r="D1693" i="8"/>
  <c r="A1694" i="8"/>
  <c r="B1694" i="8"/>
  <c r="C1694" i="8"/>
  <c r="D1694" i="8"/>
  <c r="A1695" i="8"/>
  <c r="B1695" i="8"/>
  <c r="C1695" i="8"/>
  <c r="D1695" i="8"/>
  <c r="A1696" i="8"/>
  <c r="B1696" i="8"/>
  <c r="C1696" i="8"/>
  <c r="D1696" i="8"/>
  <c r="A1697" i="8"/>
  <c r="B1697" i="8"/>
  <c r="C1697" i="8"/>
  <c r="D1697" i="8"/>
  <c r="A1698" i="8"/>
  <c r="B1698" i="8"/>
  <c r="C1698" i="8"/>
  <c r="D1698" i="8"/>
  <c r="A1699" i="8"/>
  <c r="B1699" i="8"/>
  <c r="C1699" i="8"/>
  <c r="D1699" i="8"/>
  <c r="A1700" i="8"/>
  <c r="B1700" i="8"/>
  <c r="C1700" i="8"/>
  <c r="D1700" i="8"/>
  <c r="A1701" i="8"/>
  <c r="B1701" i="8"/>
  <c r="C1701" i="8"/>
  <c r="D1701" i="8"/>
  <c r="A1702" i="8"/>
  <c r="B1702" i="8"/>
  <c r="C1702" i="8"/>
  <c r="D1702" i="8"/>
  <c r="A1703" i="8"/>
  <c r="B1703" i="8"/>
  <c r="C1703" i="8"/>
  <c r="D1703" i="8"/>
  <c r="A1704" i="8"/>
  <c r="B1704" i="8"/>
  <c r="C1704" i="8"/>
  <c r="D1704" i="8"/>
  <c r="A1705" i="8"/>
  <c r="B1705" i="8"/>
  <c r="C1705" i="8"/>
  <c r="D1705" i="8"/>
  <c r="A1706" i="8"/>
  <c r="B1706" i="8"/>
  <c r="C1706" i="8"/>
  <c r="D1706" i="8"/>
  <c r="A1707" i="8"/>
  <c r="B1707" i="8"/>
  <c r="C1707" i="8"/>
  <c r="D1707" i="8"/>
  <c r="A1708" i="8"/>
  <c r="B1708" i="8"/>
  <c r="C1708" i="8"/>
  <c r="D1708" i="8"/>
  <c r="A1709" i="8"/>
  <c r="B1709" i="8"/>
  <c r="C1709" i="8"/>
  <c r="D1709" i="8"/>
  <c r="A1710" i="8"/>
  <c r="B1710" i="8"/>
  <c r="C1710" i="8"/>
  <c r="D1710" i="8"/>
  <c r="A1711" i="8"/>
  <c r="B1711" i="8"/>
  <c r="C1711" i="8"/>
  <c r="D1711" i="8"/>
  <c r="A1712" i="8"/>
  <c r="B1712" i="8"/>
  <c r="C1712" i="8"/>
  <c r="D1712" i="8"/>
  <c r="A1713" i="8"/>
  <c r="B1713" i="8"/>
  <c r="C1713" i="8"/>
  <c r="D1713" i="8"/>
  <c r="A1714" i="8"/>
  <c r="B1714" i="8"/>
  <c r="C1714" i="8"/>
  <c r="D1714" i="8"/>
  <c r="A1715" i="8"/>
  <c r="B1715" i="8"/>
  <c r="C1715" i="8"/>
  <c r="D1715" i="8"/>
  <c r="A1716" i="8"/>
  <c r="B1716" i="8"/>
  <c r="C1716" i="8"/>
  <c r="D1716" i="8"/>
  <c r="A1717" i="8"/>
  <c r="B1717" i="8"/>
  <c r="C1717" i="8"/>
  <c r="D1717" i="8"/>
  <c r="A1718" i="8"/>
  <c r="B1718" i="8"/>
  <c r="C1718" i="8"/>
  <c r="D1718" i="8"/>
  <c r="A1719" i="8"/>
  <c r="B1719" i="8"/>
  <c r="C1719" i="8"/>
  <c r="D1719" i="8"/>
  <c r="A1720" i="8"/>
  <c r="B1720" i="8"/>
  <c r="C1720" i="8"/>
  <c r="D1720" i="8"/>
  <c r="A1721" i="8"/>
  <c r="B1721" i="8"/>
  <c r="C1721" i="8"/>
  <c r="D1721" i="8"/>
  <c r="A1722" i="8"/>
  <c r="B1722" i="8"/>
  <c r="C1722" i="8"/>
  <c r="D1722" i="8"/>
  <c r="A1723" i="8"/>
  <c r="B1723" i="8"/>
  <c r="C1723" i="8"/>
  <c r="D1723" i="8"/>
  <c r="A1724" i="8"/>
  <c r="B1724" i="8"/>
  <c r="C1724" i="8"/>
  <c r="D1724" i="8"/>
  <c r="A1725" i="8"/>
  <c r="B1725" i="8"/>
  <c r="C1725" i="8"/>
  <c r="D1725" i="8"/>
  <c r="A1726" i="8"/>
  <c r="B1726" i="8"/>
  <c r="C1726" i="8"/>
  <c r="D1726" i="8"/>
  <c r="A1727" i="8"/>
  <c r="B1727" i="8"/>
  <c r="C1727" i="8"/>
  <c r="D1727" i="8"/>
  <c r="A1728" i="8"/>
  <c r="B1728" i="8"/>
  <c r="C1728" i="8"/>
  <c r="D1728" i="8"/>
  <c r="A1729" i="8"/>
  <c r="B1729" i="8"/>
  <c r="C1729" i="8"/>
  <c r="D1729" i="8"/>
  <c r="A1730" i="8"/>
  <c r="B1730" i="8"/>
  <c r="C1730" i="8"/>
  <c r="D1730" i="8"/>
  <c r="A1731" i="8"/>
  <c r="B1731" i="8"/>
  <c r="C1731" i="8"/>
  <c r="D1731" i="8"/>
  <c r="A1732" i="8"/>
  <c r="B1732" i="8"/>
  <c r="C1732" i="8"/>
  <c r="D1732" i="8"/>
  <c r="A1733" i="8"/>
  <c r="B1733" i="8"/>
  <c r="C1733" i="8"/>
  <c r="D1733" i="8"/>
  <c r="A1734" i="8"/>
  <c r="B1734" i="8"/>
  <c r="C1734" i="8"/>
  <c r="D1734" i="8"/>
  <c r="A1735" i="8"/>
  <c r="B1735" i="8"/>
  <c r="C1735" i="8"/>
  <c r="D1735" i="8"/>
  <c r="A1736" i="8"/>
  <c r="B1736" i="8"/>
  <c r="C1736" i="8"/>
  <c r="D1736" i="8"/>
  <c r="A1737" i="8"/>
  <c r="B1737" i="8"/>
  <c r="C1737" i="8"/>
  <c r="D1737" i="8"/>
  <c r="A1738" i="8"/>
  <c r="B1738" i="8"/>
  <c r="C1738" i="8"/>
  <c r="D1738" i="8"/>
  <c r="A1739" i="8"/>
  <c r="B1739" i="8"/>
  <c r="C1739" i="8"/>
  <c r="D1739" i="8"/>
  <c r="A1740" i="8"/>
  <c r="B1740" i="8"/>
  <c r="C1740" i="8"/>
  <c r="D1740" i="8"/>
  <c r="A1741" i="8"/>
  <c r="B1741" i="8"/>
  <c r="C1741" i="8"/>
  <c r="D1741" i="8"/>
  <c r="A1742" i="8"/>
  <c r="B1742" i="8"/>
  <c r="C1742" i="8"/>
  <c r="D1742" i="8"/>
  <c r="A1743" i="8"/>
  <c r="B1743" i="8"/>
  <c r="C1743" i="8"/>
  <c r="D1743" i="8"/>
  <c r="A1744" i="8"/>
  <c r="B1744" i="8"/>
  <c r="C1744" i="8"/>
  <c r="D1744" i="8"/>
  <c r="A1745" i="8"/>
  <c r="B1745" i="8"/>
  <c r="C1745" i="8"/>
  <c r="D1745" i="8"/>
  <c r="A1746" i="8"/>
  <c r="B1746" i="8"/>
  <c r="C1746" i="8"/>
  <c r="D1746" i="8"/>
  <c r="A1747" i="8"/>
  <c r="B1747" i="8"/>
  <c r="C1747" i="8"/>
  <c r="D1747" i="8"/>
  <c r="A1748" i="8"/>
  <c r="B1748" i="8"/>
  <c r="C1748" i="8"/>
  <c r="D1748" i="8"/>
  <c r="A1749" i="8"/>
  <c r="B1749" i="8"/>
  <c r="C1749" i="8"/>
  <c r="D1749" i="8"/>
  <c r="A1750" i="8"/>
  <c r="B1750" i="8"/>
  <c r="C1750" i="8"/>
  <c r="D1750" i="8"/>
  <c r="A1751" i="8"/>
  <c r="B1751" i="8"/>
  <c r="C1751" i="8"/>
  <c r="D1751" i="8"/>
  <c r="A1752" i="8"/>
  <c r="B1752" i="8"/>
  <c r="C1752" i="8"/>
  <c r="D1752" i="8"/>
  <c r="A1753" i="8"/>
  <c r="B1753" i="8"/>
  <c r="C1753" i="8"/>
  <c r="D1753" i="8"/>
  <c r="A1754" i="8"/>
  <c r="B1754" i="8"/>
  <c r="C1754" i="8"/>
  <c r="D1754" i="8"/>
  <c r="A1755" i="8"/>
  <c r="B1755" i="8"/>
  <c r="C1755" i="8"/>
  <c r="D1755" i="8"/>
  <c r="A1756" i="8"/>
  <c r="B1756" i="8"/>
  <c r="C1756" i="8"/>
  <c r="D1756" i="8"/>
  <c r="A1757" i="8"/>
  <c r="B1757" i="8"/>
  <c r="C1757" i="8"/>
  <c r="D1757" i="8"/>
  <c r="A1758" i="8"/>
  <c r="B1758" i="8"/>
  <c r="C1758" i="8"/>
  <c r="D1758" i="8"/>
  <c r="A1759" i="8"/>
  <c r="B1759" i="8"/>
  <c r="C1759" i="8"/>
  <c r="D1759" i="8"/>
  <c r="A1760" i="8"/>
  <c r="B1760" i="8"/>
  <c r="C1760" i="8"/>
  <c r="D1760" i="8"/>
  <c r="A1761" i="8"/>
  <c r="B1761" i="8"/>
  <c r="C1761" i="8"/>
  <c r="D1761" i="8"/>
  <c r="A1762" i="8"/>
  <c r="B1762" i="8"/>
  <c r="C1762" i="8"/>
  <c r="D1762" i="8"/>
  <c r="A1763" i="8"/>
  <c r="B1763" i="8"/>
  <c r="C1763" i="8"/>
  <c r="D1763" i="8"/>
  <c r="A1764" i="8"/>
  <c r="B1764" i="8"/>
  <c r="C1764" i="8"/>
  <c r="D1764" i="8"/>
  <c r="A1765" i="8"/>
  <c r="B1765" i="8"/>
  <c r="C1765" i="8"/>
  <c r="D1765" i="8"/>
  <c r="A1766" i="8"/>
  <c r="B1766" i="8"/>
  <c r="C1766" i="8"/>
  <c r="D1766" i="8"/>
  <c r="A1767" i="8"/>
  <c r="B1767" i="8"/>
  <c r="C1767" i="8"/>
  <c r="D1767" i="8"/>
  <c r="A1768" i="8"/>
  <c r="B1768" i="8"/>
  <c r="C1768" i="8"/>
  <c r="D1768" i="8"/>
  <c r="A1769" i="8"/>
  <c r="B1769" i="8"/>
  <c r="C1769" i="8"/>
  <c r="D1769" i="8"/>
  <c r="A1770" i="8"/>
  <c r="B1770" i="8"/>
  <c r="C1770" i="8"/>
  <c r="D1770" i="8"/>
  <c r="A1771" i="8"/>
  <c r="B1771" i="8"/>
  <c r="C1771" i="8"/>
  <c r="D1771" i="8"/>
  <c r="A1772" i="8"/>
  <c r="B1772" i="8"/>
  <c r="C1772" i="8"/>
  <c r="D1772" i="8"/>
  <c r="A1773" i="8"/>
  <c r="B1773" i="8"/>
  <c r="C1773" i="8"/>
  <c r="D1773" i="8"/>
  <c r="A1774" i="8"/>
  <c r="B1774" i="8"/>
  <c r="C1774" i="8"/>
  <c r="D1774" i="8"/>
  <c r="A1775" i="8"/>
  <c r="B1775" i="8"/>
  <c r="C1775" i="8"/>
  <c r="D1775" i="8"/>
  <c r="A1776" i="8"/>
  <c r="B1776" i="8"/>
  <c r="C1776" i="8"/>
  <c r="D1776" i="8"/>
  <c r="A1777" i="8"/>
  <c r="B1777" i="8"/>
  <c r="C1777" i="8"/>
  <c r="D1777" i="8"/>
  <c r="A1778" i="8"/>
  <c r="B1778" i="8"/>
  <c r="C1778" i="8"/>
  <c r="D1778" i="8"/>
  <c r="A1779" i="8"/>
  <c r="B1779" i="8"/>
  <c r="C1779" i="8"/>
  <c r="D1779" i="8"/>
  <c r="A1780" i="8"/>
  <c r="B1780" i="8"/>
  <c r="C1780" i="8"/>
  <c r="D1780" i="8"/>
  <c r="A1781" i="8"/>
  <c r="B1781" i="8"/>
  <c r="C1781" i="8"/>
  <c r="D1781" i="8"/>
  <c r="A1782" i="8"/>
  <c r="B1782" i="8"/>
  <c r="C1782" i="8"/>
  <c r="D1782" i="8"/>
  <c r="A1783" i="8"/>
  <c r="B1783" i="8"/>
  <c r="C1783" i="8"/>
  <c r="D1783" i="8"/>
  <c r="A1784" i="8"/>
  <c r="B1784" i="8"/>
  <c r="C1784" i="8"/>
  <c r="D1784" i="8"/>
  <c r="A1785" i="8"/>
  <c r="B1785" i="8"/>
  <c r="C1785" i="8"/>
  <c r="D1785" i="8"/>
  <c r="A1786" i="8"/>
  <c r="B1786" i="8"/>
  <c r="C1786" i="8"/>
  <c r="D1786" i="8"/>
  <c r="A1787" i="8"/>
  <c r="B1787" i="8"/>
  <c r="C1787" i="8"/>
  <c r="D1787" i="8"/>
  <c r="A1788" i="8"/>
  <c r="B1788" i="8"/>
  <c r="C1788" i="8"/>
  <c r="D1788" i="8"/>
  <c r="A1789" i="8"/>
  <c r="B1789" i="8"/>
  <c r="C1789" i="8"/>
  <c r="D1789" i="8"/>
  <c r="A1790" i="8"/>
  <c r="B1790" i="8"/>
  <c r="C1790" i="8"/>
  <c r="D1790" i="8"/>
  <c r="A1791" i="8"/>
  <c r="B1791" i="8"/>
  <c r="C1791" i="8"/>
  <c r="D1791" i="8"/>
  <c r="A1792" i="8"/>
  <c r="B1792" i="8"/>
  <c r="C1792" i="8"/>
  <c r="D1792" i="8"/>
  <c r="D1794" i="8"/>
  <c r="C1794" i="8"/>
  <c r="B1794" i="8"/>
  <c r="A1794" i="8"/>
  <c r="D1793" i="8"/>
  <c r="C1793" i="8"/>
  <c r="B1793" i="8"/>
  <c r="A1793" i="8"/>
  <c r="F147" i="9" l="1"/>
  <c r="G146" i="9"/>
  <c r="E52" i="15"/>
  <c r="E51" i="16"/>
  <c r="G50" i="16"/>
  <c r="F49" i="15"/>
  <c r="G48" i="15"/>
  <c r="E160" i="9"/>
  <c r="Y5" i="9"/>
  <c r="A1776" i="6"/>
  <c r="B1776" i="6"/>
  <c r="C1776" i="6"/>
  <c r="D1776" i="6"/>
  <c r="E1776" i="6"/>
  <c r="A1777" i="6"/>
  <c r="B1777" i="6"/>
  <c r="C1777" i="6"/>
  <c r="D1777" i="6"/>
  <c r="E1777" i="6"/>
  <c r="A1778" i="6"/>
  <c r="B1778" i="6"/>
  <c r="C1778" i="6"/>
  <c r="D1778" i="6"/>
  <c r="E1778" i="6"/>
  <c r="A1779" i="6"/>
  <c r="B1779" i="6"/>
  <c r="C1779" i="6"/>
  <c r="D1779" i="6"/>
  <c r="E1779" i="6"/>
  <c r="A1780" i="6"/>
  <c r="B1780" i="6"/>
  <c r="C1780" i="6"/>
  <c r="D1780" i="6"/>
  <c r="E1780" i="6"/>
  <c r="A1781" i="6"/>
  <c r="B1781" i="6"/>
  <c r="C1781" i="6"/>
  <c r="D1781" i="6"/>
  <c r="E1781" i="6"/>
  <c r="A1782" i="6"/>
  <c r="B1782" i="6"/>
  <c r="C1782" i="6"/>
  <c r="D1782" i="6"/>
  <c r="E1782" i="6"/>
  <c r="A1783" i="6"/>
  <c r="B1783" i="6"/>
  <c r="C1783" i="6"/>
  <c r="D1783" i="6"/>
  <c r="E1783" i="6"/>
  <c r="A1784" i="6"/>
  <c r="B1784" i="6"/>
  <c r="C1784" i="6"/>
  <c r="D1784" i="6"/>
  <c r="E1784" i="6"/>
  <c r="A1785" i="6"/>
  <c r="B1785" i="6"/>
  <c r="C1785" i="6"/>
  <c r="D1785" i="6"/>
  <c r="E1785" i="6"/>
  <c r="A1786" i="6"/>
  <c r="B1786" i="6"/>
  <c r="C1786" i="6"/>
  <c r="D1786" i="6"/>
  <c r="E1786" i="6"/>
  <c r="A1787" i="6"/>
  <c r="B1787" i="6"/>
  <c r="C1787" i="6"/>
  <c r="D1787" i="6"/>
  <c r="E1787" i="6"/>
  <c r="A1788" i="6"/>
  <c r="B1788" i="6"/>
  <c r="C1788" i="6"/>
  <c r="D1788" i="6"/>
  <c r="E1788" i="6"/>
  <c r="A1789" i="6"/>
  <c r="B1789" i="6"/>
  <c r="C1789" i="6"/>
  <c r="D1789" i="6"/>
  <c r="E1789" i="6"/>
  <c r="A1790" i="6"/>
  <c r="B1790" i="6"/>
  <c r="C1790" i="6"/>
  <c r="D1790" i="6"/>
  <c r="E1790" i="6"/>
  <c r="A1791" i="6"/>
  <c r="B1791" i="6"/>
  <c r="C1791" i="6"/>
  <c r="D1791" i="6"/>
  <c r="E1791" i="6"/>
  <c r="A1792" i="6"/>
  <c r="B1792" i="6"/>
  <c r="C1792" i="6"/>
  <c r="D1792" i="6"/>
  <c r="E1792" i="6"/>
  <c r="A1793" i="6"/>
  <c r="B1793" i="6"/>
  <c r="C1793" i="6"/>
  <c r="D1793" i="6"/>
  <c r="E1793" i="6"/>
  <c r="A1794" i="6"/>
  <c r="B1794" i="6"/>
  <c r="C1794" i="6"/>
  <c r="D1794" i="6"/>
  <c r="E1794" i="6"/>
  <c r="F148" i="9" l="1"/>
  <c r="G147" i="9"/>
  <c r="G51" i="16"/>
  <c r="E52" i="16"/>
  <c r="E53" i="15"/>
  <c r="F50" i="15"/>
  <c r="G49" i="15"/>
  <c r="E161" i="9"/>
  <c r="C6" i="9"/>
  <c r="V7" i="8"/>
  <c r="F149" i="9" l="1"/>
  <c r="G148" i="9"/>
  <c r="E54" i="15"/>
  <c r="E53" i="16"/>
  <c r="G52" i="16"/>
  <c r="F51" i="15"/>
  <c r="G50" i="15"/>
  <c r="E162" i="9"/>
  <c r="Y6" i="9"/>
  <c r="C7" i="9"/>
  <c r="F150" i="9" l="1"/>
  <c r="G149" i="9"/>
  <c r="G53" i="16"/>
  <c r="E54" i="16"/>
  <c r="E55" i="15"/>
  <c r="F52" i="15"/>
  <c r="G51" i="15"/>
  <c r="E163" i="9"/>
  <c r="C9" i="9"/>
  <c r="C8" i="9"/>
  <c r="Y7" i="9"/>
  <c r="A1768" i="6"/>
  <c r="B1768" i="6"/>
  <c r="C1768" i="6"/>
  <c r="D1768" i="6"/>
  <c r="E1768" i="6"/>
  <c r="A1769" i="6"/>
  <c r="B1769" i="6"/>
  <c r="C1769" i="6"/>
  <c r="D1769" i="6"/>
  <c r="E1769" i="6"/>
  <c r="A1770" i="6"/>
  <c r="B1770" i="6"/>
  <c r="C1770" i="6"/>
  <c r="D1770" i="6"/>
  <c r="E1770" i="6"/>
  <c r="A1771" i="6"/>
  <c r="B1771" i="6"/>
  <c r="C1771" i="6"/>
  <c r="D1771" i="6"/>
  <c r="E1771" i="6"/>
  <c r="A1772" i="6"/>
  <c r="B1772" i="6"/>
  <c r="C1772" i="6"/>
  <c r="D1772" i="6"/>
  <c r="E1772" i="6"/>
  <c r="A1773" i="6"/>
  <c r="B1773" i="6"/>
  <c r="C1773" i="6"/>
  <c r="D1773" i="6"/>
  <c r="E1773" i="6"/>
  <c r="A1774" i="6"/>
  <c r="B1774" i="6"/>
  <c r="C1774" i="6"/>
  <c r="D1774" i="6"/>
  <c r="E1774" i="6"/>
  <c r="A1775" i="6"/>
  <c r="B1775" i="6"/>
  <c r="C1775" i="6"/>
  <c r="D1775" i="6"/>
  <c r="E1775" i="6"/>
  <c r="E1767" i="6"/>
  <c r="D1767" i="6"/>
  <c r="C1767" i="6"/>
  <c r="B1767" i="6"/>
  <c r="A1767" i="6"/>
  <c r="E1766" i="6"/>
  <c r="D1766" i="6"/>
  <c r="C1766" i="6"/>
  <c r="B1766" i="6"/>
  <c r="A1766" i="6"/>
  <c r="E1765" i="6"/>
  <c r="D1765" i="6"/>
  <c r="C1765" i="6"/>
  <c r="B1765" i="6"/>
  <c r="A1765" i="6"/>
  <c r="E1764" i="6"/>
  <c r="D1764" i="6"/>
  <c r="C1764" i="6"/>
  <c r="B1764" i="6"/>
  <c r="A1764" i="6"/>
  <c r="E1763" i="6"/>
  <c r="D1763" i="6"/>
  <c r="C1763" i="6"/>
  <c r="B1763" i="6"/>
  <c r="A1763" i="6"/>
  <c r="E1762" i="6"/>
  <c r="D1762" i="6"/>
  <c r="C1762" i="6"/>
  <c r="B1762" i="6"/>
  <c r="A1762" i="6"/>
  <c r="E1761" i="6"/>
  <c r="D1761" i="6"/>
  <c r="C1761" i="6"/>
  <c r="B1761" i="6"/>
  <c r="A1761" i="6"/>
  <c r="E1760" i="6"/>
  <c r="D1760" i="6"/>
  <c r="C1760" i="6"/>
  <c r="B1760" i="6"/>
  <c r="A1760" i="6"/>
  <c r="E1759" i="6"/>
  <c r="D1759" i="6"/>
  <c r="C1759" i="6"/>
  <c r="B1759" i="6"/>
  <c r="A1759" i="6"/>
  <c r="E1758" i="6"/>
  <c r="D1758" i="6"/>
  <c r="C1758" i="6"/>
  <c r="B1758" i="6"/>
  <c r="A1758" i="6"/>
  <c r="E1757" i="6"/>
  <c r="D1757" i="6"/>
  <c r="C1757" i="6"/>
  <c r="B1757" i="6"/>
  <c r="A1757" i="6"/>
  <c r="E1756" i="6"/>
  <c r="D1756" i="6"/>
  <c r="C1756" i="6"/>
  <c r="B1756" i="6"/>
  <c r="A1756" i="6"/>
  <c r="E1755" i="6"/>
  <c r="D1755" i="6"/>
  <c r="C1755" i="6"/>
  <c r="B1755" i="6"/>
  <c r="A1755" i="6"/>
  <c r="H6" i="6"/>
  <c r="H5" i="6"/>
  <c r="I2" i="6"/>
  <c r="E155" i="8"/>
  <c r="E667" i="8"/>
  <c r="E175" i="8"/>
  <c r="E687" i="8"/>
  <c r="E89" i="8"/>
  <c r="E482" i="8"/>
  <c r="E704" i="8"/>
  <c r="E491" i="8"/>
  <c r="E489" i="8"/>
  <c r="E44" i="8"/>
  <c r="E446" i="8"/>
  <c r="E684" i="8"/>
  <c r="E37" i="8"/>
  <c r="E310" i="8"/>
  <c r="E128" i="8"/>
  <c r="E330" i="8"/>
  <c r="E168" i="8"/>
  <c r="E244" i="8"/>
  <c r="E832" i="8"/>
  <c r="E97" i="8"/>
  <c r="E198" i="8"/>
  <c r="E173" i="8"/>
  <c r="E218" i="8"/>
  <c r="E213" i="8"/>
  <c r="E387" i="8"/>
  <c r="E678" i="8"/>
  <c r="E583" i="8"/>
  <c r="E238" i="8"/>
  <c r="E174" i="8"/>
  <c r="E740" i="8"/>
  <c r="E311" i="8"/>
  <c r="E606" i="8"/>
  <c r="E1022" i="8"/>
  <c r="E1106" i="8"/>
  <c r="E674" i="8"/>
  <c r="E1183" i="8"/>
  <c r="E304" i="8"/>
  <c r="E1057" i="8"/>
  <c r="E727" i="8"/>
  <c r="E521" i="8"/>
  <c r="E955" i="8"/>
  <c r="E444" i="8"/>
  <c r="E645" i="8"/>
  <c r="E897" i="8"/>
  <c r="E595" i="8"/>
  <c r="E332" i="8"/>
  <c r="E209" i="8"/>
  <c r="E681" i="8"/>
  <c r="E1103" i="8"/>
  <c r="E721" i="8"/>
  <c r="E783" i="8"/>
  <c r="E917" i="8"/>
  <c r="E660" i="8"/>
  <c r="E151" i="8"/>
  <c r="E389" i="8"/>
  <c r="E922" i="8"/>
  <c r="E956" i="8"/>
  <c r="E514" i="8"/>
  <c r="E1052" i="8"/>
  <c r="E618" i="8"/>
  <c r="E1137" i="8"/>
  <c r="E658" i="8"/>
  <c r="E1168" i="8"/>
  <c r="E278" i="8"/>
  <c r="E64" i="8"/>
  <c r="E298" i="8"/>
  <c r="E104" i="8"/>
  <c r="E116" i="8"/>
  <c r="E800" i="8"/>
  <c r="E743" i="8"/>
  <c r="E107" i="8"/>
  <c r="E619" i="8"/>
  <c r="E127" i="8"/>
  <c r="E639" i="8"/>
  <c r="E707" i="8"/>
  <c r="E386" i="8"/>
  <c r="E656" i="8"/>
  <c r="E443" i="8"/>
  <c r="E393" i="8"/>
  <c r="E463" i="8"/>
  <c r="E350" i="8"/>
  <c r="E636" i="8"/>
  <c r="E124" i="8"/>
  <c r="E804" i="8"/>
  <c r="E331" i="8"/>
  <c r="E169" i="8"/>
  <c r="E351" i="8"/>
  <c r="E126" i="8"/>
  <c r="E524" i="8"/>
  <c r="E327" i="8"/>
  <c r="E622" i="8"/>
  <c r="E495" i="8"/>
  <c r="E113" i="8"/>
  <c r="E50" i="8"/>
  <c r="E465" i="8"/>
  <c r="E1078" i="8"/>
  <c r="E541" i="8"/>
  <c r="E845" i="8"/>
  <c r="E879" i="8"/>
  <c r="E398" i="8"/>
  <c r="E499" i="8"/>
  <c r="E471" i="8"/>
  <c r="E764" i="8"/>
  <c r="E1231" i="8"/>
  <c r="E1332" i="8"/>
  <c r="E798" i="8"/>
  <c r="E1311" i="8"/>
  <c r="E83" i="8"/>
  <c r="E662" i="8"/>
  <c r="E5" i="8"/>
  <c r="E844" i="8"/>
  <c r="E538" i="8"/>
  <c r="E1072" i="8"/>
  <c r="E878" i="8"/>
  <c r="E977" i="8"/>
  <c r="E659" i="8"/>
  <c r="E396" i="8"/>
  <c r="E249" i="8"/>
  <c r="E713" i="8"/>
  <c r="E1147" i="8"/>
  <c r="E761" i="8"/>
  <c r="E799" i="8"/>
  <c r="E1005" i="8"/>
  <c r="E851" i="8"/>
  <c r="E837" i="8"/>
  <c r="E871" i="8"/>
  <c r="E1555" i="8"/>
  <c r="E406" i="8"/>
  <c r="E329" i="8"/>
  <c r="E117" i="8"/>
  <c r="E80" i="8"/>
  <c r="E487" i="8"/>
  <c r="E486" i="8"/>
  <c r="E747" i="8"/>
  <c r="E8" i="8"/>
  <c r="E400" i="8"/>
  <c r="E135" i="8"/>
  <c r="E59" i="8"/>
  <c r="E137" i="8"/>
  <c r="E204" i="8"/>
  <c r="E611" i="8"/>
  <c r="E295" i="8"/>
  <c r="E933" i="8"/>
  <c r="E416" i="8"/>
  <c r="E223" i="8"/>
  <c r="E382" i="8"/>
  <c r="E66" i="8"/>
  <c r="E752" i="8"/>
  <c r="E293" i="8"/>
  <c r="E808" i="8"/>
  <c r="E121" i="8"/>
  <c r="E705" i="8"/>
  <c r="E1226" i="8"/>
  <c r="E741" i="8"/>
  <c r="E211" i="8"/>
  <c r="E210" i="8"/>
  <c r="E509" i="8"/>
  <c r="E634" i="8"/>
  <c r="E926" i="8"/>
  <c r="E1105" i="8"/>
  <c r="E435" i="8"/>
  <c r="E370" i="8"/>
  <c r="E670" i="8"/>
  <c r="E778" i="8"/>
  <c r="E1031" i="8"/>
  <c r="E1232" i="8"/>
  <c r="E241" i="8"/>
  <c r="E69" i="8"/>
  <c r="E412" i="8"/>
  <c r="E637" i="8"/>
  <c r="E894" i="8"/>
  <c r="E865" i="8"/>
  <c r="E981" i="8"/>
  <c r="E967" i="8"/>
  <c r="E1514" i="8"/>
  <c r="E100" i="8"/>
  <c r="E47" i="8"/>
  <c r="E30" i="8"/>
  <c r="E732" i="8"/>
  <c r="E576" i="8"/>
  <c r="E260" i="8"/>
  <c r="E378" i="8"/>
  <c r="E190" i="8"/>
  <c r="E469" i="8"/>
  <c r="E225" i="8"/>
  <c r="E141" i="8"/>
  <c r="E458" i="8"/>
  <c r="E719" i="8"/>
  <c r="E646" i="8"/>
  <c r="E441" i="8"/>
  <c r="E75" i="8"/>
  <c r="E90" i="8"/>
  <c r="E200" i="8"/>
  <c r="E643" i="8"/>
  <c r="E152" i="8"/>
  <c r="E494" i="8"/>
  <c r="E125" i="8"/>
  <c r="E55" i="8"/>
  <c r="E812" i="8"/>
  <c r="E874" i="8"/>
  <c r="E333" i="8"/>
  <c r="E1397" i="8"/>
  <c r="E564" i="8"/>
  <c r="E440" i="8"/>
  <c r="E769" i="8"/>
  <c r="E859" i="8"/>
  <c r="E1158" i="8"/>
  <c r="E1079" i="8"/>
  <c r="E644" i="8"/>
  <c r="E631" i="8"/>
  <c r="E300" i="8"/>
  <c r="E940" i="8"/>
  <c r="E549" i="8"/>
  <c r="E302" i="8"/>
  <c r="E856" i="8"/>
  <c r="E664" i="8"/>
  <c r="E1144" i="8"/>
  <c r="E1305" i="8"/>
  <c r="E1160" i="8"/>
  <c r="E818" i="8"/>
  <c r="E1441" i="8"/>
  <c r="E1363" i="8"/>
  <c r="E86" i="8"/>
  <c r="E228" i="8"/>
  <c r="E106" i="8"/>
  <c r="E268" i="8"/>
  <c r="E163" i="8"/>
  <c r="E405" i="8"/>
  <c r="E216" i="8"/>
  <c r="E422" i="8"/>
  <c r="E352" i="8"/>
  <c r="E442" i="8"/>
  <c r="E392" i="8"/>
  <c r="E144" i="8"/>
  <c r="E945" i="8"/>
  <c r="E401" i="8"/>
  <c r="E251" i="8"/>
  <c r="E9" i="8"/>
  <c r="E271" i="8"/>
  <c r="E49" i="8"/>
  <c r="E345" i="8"/>
  <c r="E167" i="8"/>
  <c r="E421" i="8"/>
  <c r="E139" i="8"/>
  <c r="E651" i="8"/>
  <c r="E159" i="8"/>
  <c r="E671" i="8"/>
  <c r="E25" i="8"/>
  <c r="E450" i="8"/>
  <c r="E688" i="8"/>
  <c r="E276" i="8"/>
  <c r="E176" i="8"/>
  <c r="E1019" i="8"/>
  <c r="E695" i="8"/>
  <c r="E476" i="8"/>
  <c r="E939" i="8"/>
  <c r="E316" i="8"/>
  <c r="E613" i="8"/>
  <c r="E852" i="8"/>
  <c r="E628" i="8"/>
  <c r="E87" i="8"/>
  <c r="E760" i="8"/>
  <c r="E889" i="8"/>
  <c r="E924" i="8"/>
  <c r="E397" i="8"/>
  <c r="E993" i="8"/>
  <c r="E411" i="8"/>
  <c r="E170" i="8"/>
  <c r="E360" i="8"/>
  <c r="E604" i="8"/>
  <c r="E472" i="8"/>
  <c r="E235" i="8"/>
  <c r="E250" i="8"/>
  <c r="E511" i="8"/>
  <c r="E305" i="8"/>
  <c r="E647" i="8"/>
  <c r="E315" i="8"/>
  <c r="E74" i="8"/>
  <c r="E591" i="8"/>
  <c r="E507" i="8"/>
  <c r="E88" i="8"/>
  <c r="E454" i="8"/>
  <c r="E715" i="8"/>
  <c r="E479" i="8"/>
  <c r="E272" i="8"/>
  <c r="E71" i="8"/>
  <c r="E820" i="8"/>
  <c r="E339" i="8"/>
  <c r="E1182" i="8"/>
  <c r="E616" i="8"/>
  <c r="E730" i="8"/>
  <c r="E633" i="8"/>
  <c r="E1034" i="8"/>
  <c r="E321" i="8"/>
  <c r="E215" i="8"/>
  <c r="E892" i="8"/>
  <c r="E701" i="8"/>
  <c r="E578" i="8"/>
  <c r="E1207" i="8"/>
  <c r="E516" i="8"/>
  <c r="E375" i="8"/>
  <c r="E973" i="8"/>
  <c r="E811" i="8"/>
  <c r="E738" i="8"/>
  <c r="E641" i="8"/>
  <c r="E694" i="8"/>
  <c r="E663" i="8"/>
  <c r="E428" i="8"/>
  <c r="E1099" i="8"/>
  <c r="E581" i="8"/>
  <c r="E729" i="8"/>
  <c r="E1599" i="8"/>
  <c r="E725" i="8"/>
  <c r="E22" i="8"/>
  <c r="E539" i="8"/>
  <c r="E303" i="8"/>
  <c r="E35" i="8"/>
  <c r="E226" i="8"/>
  <c r="E102" i="8"/>
  <c r="E224" i="8"/>
  <c r="E383" i="8"/>
  <c r="E195" i="8"/>
  <c r="E880" i="8"/>
  <c r="E182" i="8"/>
  <c r="E384" i="8"/>
  <c r="E207" i="8"/>
  <c r="E355" i="8"/>
  <c r="E34" i="8"/>
  <c r="E736" i="8"/>
  <c r="E196" i="8"/>
  <c r="E346" i="8"/>
  <c r="E607" i="8"/>
  <c r="E341" i="8"/>
  <c r="E145" i="8"/>
  <c r="E20" i="8"/>
  <c r="E612" i="8"/>
  <c r="E156" i="8"/>
  <c r="E1194" i="8"/>
  <c r="E907" i="8"/>
  <c r="E846" i="8"/>
  <c r="E686" i="8"/>
  <c r="E888" i="8"/>
  <c r="E337" i="8"/>
  <c r="E825" i="8"/>
  <c r="E1367" i="8"/>
  <c r="E831" i="8"/>
  <c r="E900" i="8"/>
  <c r="E969" i="8"/>
  <c r="E520" i="8"/>
  <c r="E905" i="8"/>
  <c r="E1085" i="8"/>
  <c r="E911" i="8"/>
  <c r="E467" i="8"/>
  <c r="E402" i="8"/>
  <c r="E702" i="8"/>
  <c r="E794" i="8"/>
  <c r="E1071" i="8"/>
  <c r="E1257" i="8"/>
  <c r="E356" i="8"/>
  <c r="E301" i="8"/>
  <c r="E1385" i="8"/>
  <c r="E342" i="8"/>
  <c r="E192" i="8"/>
  <c r="E362" i="8"/>
  <c r="E232" i="8"/>
  <c r="E93" i="8"/>
  <c r="E864" i="8"/>
  <c r="E185" i="8"/>
  <c r="E171" i="8"/>
  <c r="E683" i="8"/>
  <c r="E191" i="8"/>
  <c r="E703" i="8"/>
  <c r="E129" i="8"/>
  <c r="E7" i="8"/>
  <c r="E720" i="8"/>
  <c r="E36" i="8"/>
  <c r="E10" i="8"/>
  <c r="E76" i="8"/>
  <c r="E478" i="8"/>
  <c r="E700" i="8"/>
  <c r="E101" i="8"/>
  <c r="E868" i="8"/>
  <c r="E395" i="8"/>
  <c r="E297" i="8"/>
  <c r="E415" i="8"/>
  <c r="E254" i="8"/>
  <c r="E588" i="8"/>
  <c r="E455" i="8"/>
  <c r="E750" i="8"/>
  <c r="E627" i="8"/>
  <c r="E281" i="8"/>
  <c r="E178" i="8"/>
  <c r="E552" i="8"/>
  <c r="E77" i="8"/>
  <c r="E426" i="8"/>
  <c r="E286" i="8"/>
  <c r="E582" i="8"/>
  <c r="E353" i="8"/>
  <c r="E237" i="8"/>
  <c r="E506" i="8"/>
  <c r="E17" i="8"/>
  <c r="E742" i="8"/>
  <c r="E528" i="8"/>
  <c r="E164" i="8"/>
  <c r="E79" i="8"/>
  <c r="E94" i="8"/>
  <c r="E277" i="8"/>
  <c r="E608" i="8"/>
  <c r="E203" i="8"/>
  <c r="E425" i="8"/>
  <c r="E456" i="8"/>
  <c r="E217" i="8"/>
  <c r="E188" i="8"/>
  <c r="E243" i="8"/>
  <c r="E531" i="8"/>
  <c r="E306" i="8"/>
  <c r="E941" i="8"/>
  <c r="E1024" i="8"/>
  <c r="E974" i="8"/>
  <c r="E561" i="8"/>
  <c r="E692" i="8"/>
  <c r="E197" i="8"/>
  <c r="E577" i="8"/>
  <c r="E994" i="8"/>
  <c r="E927" i="8"/>
  <c r="E526" i="8"/>
  <c r="E309" i="8"/>
  <c r="E248" i="8"/>
  <c r="E777" i="8"/>
  <c r="E1213" i="8"/>
  <c r="E1033" i="8"/>
  <c r="E147" i="8"/>
  <c r="E988" i="8"/>
  <c r="E536" i="8"/>
  <c r="E570" i="8"/>
  <c r="E1174" i="8"/>
  <c r="E928" i="8"/>
  <c r="E947" i="8"/>
  <c r="E609" i="8"/>
  <c r="E1016" i="8"/>
  <c r="E27" i="8"/>
  <c r="E73" i="8"/>
  <c r="E140" i="8"/>
  <c r="E547" i="8"/>
  <c r="E231" i="8"/>
  <c r="E358" i="8"/>
  <c r="E233" i="8"/>
  <c r="E21" i="8"/>
  <c r="E157" i="8"/>
  <c r="E391" i="8"/>
  <c r="E438" i="8"/>
  <c r="E699" i="8"/>
  <c r="E181" i="8"/>
  <c r="E208" i="8"/>
  <c r="E39" i="8"/>
  <c r="E70" i="8"/>
  <c r="E160" i="8"/>
  <c r="E95" i="8"/>
  <c r="E131" i="8"/>
  <c r="E848" i="8"/>
  <c r="E624" i="8"/>
  <c r="E836" i="8"/>
  <c r="E598" i="8"/>
  <c r="E567" i="8"/>
  <c r="E873" i="8"/>
  <c r="E1018" i="8"/>
  <c r="E468" i="8"/>
  <c r="E148" i="8"/>
  <c r="E150" i="8"/>
  <c r="E320" i="8"/>
  <c r="E431" i="8"/>
  <c r="E291" i="8"/>
  <c r="E929" i="8"/>
  <c r="E230" i="8"/>
  <c r="E480" i="8"/>
  <c r="E255" i="8"/>
  <c r="E451" i="8"/>
  <c r="E130" i="8"/>
  <c r="E54" i="8"/>
  <c r="E571" i="8"/>
  <c r="E335" i="8"/>
  <c r="E99" i="8"/>
  <c r="E290" i="8"/>
  <c r="E590" i="8"/>
  <c r="E459" i="8"/>
  <c r="E474" i="8"/>
  <c r="E735" i="8"/>
  <c r="E652" i="8"/>
  <c r="E481" i="8"/>
  <c r="E253" i="8"/>
  <c r="E449" i="8"/>
  <c r="E120" i="8"/>
  <c r="E617" i="8"/>
  <c r="E779" i="8"/>
  <c r="E975" i="8"/>
  <c r="E46" i="8"/>
  <c r="E758" i="8"/>
  <c r="E568" i="8"/>
  <c r="E954" i="8"/>
  <c r="E1149" i="8"/>
  <c r="E960" i="8"/>
  <c r="E270" i="8"/>
  <c r="E840" i="8"/>
  <c r="E648" i="8"/>
  <c r="E1100" i="8"/>
  <c r="E1280" i="8"/>
  <c r="E1118" i="8"/>
  <c r="E112" i="8"/>
  <c r="E146" i="8"/>
  <c r="E860" i="8"/>
  <c r="E923" i="8"/>
  <c r="E893" i="8"/>
  <c r="E1036" i="8"/>
  <c r="E685" i="8"/>
  <c r="E966" i="8"/>
  <c r="E1656" i="8"/>
  <c r="E283" i="8"/>
  <c r="E42" i="8"/>
  <c r="E559" i="8"/>
  <c r="E433" i="8"/>
  <c r="E229" i="8"/>
  <c r="E363" i="8"/>
  <c r="E122" i="8"/>
  <c r="E264" i="8"/>
  <c r="E556" i="8"/>
  <c r="E280" i="8"/>
  <c r="E187" i="8"/>
  <c r="E202" i="8"/>
  <c r="E424" i="8"/>
  <c r="E177" i="8"/>
  <c r="E551" i="8"/>
  <c r="E326" i="8"/>
  <c r="E587" i="8"/>
  <c r="E236" i="8"/>
  <c r="E29" i="8"/>
  <c r="E322" i="8"/>
  <c r="E949" i="8"/>
  <c r="E19" i="8"/>
  <c r="E937" i="8"/>
  <c r="E744" i="8"/>
  <c r="E445" i="8"/>
  <c r="E965" i="8"/>
  <c r="E1387" i="8"/>
  <c r="E723" i="8"/>
  <c r="E513" i="8"/>
  <c r="E826" i="8"/>
  <c r="E1275" i="8"/>
  <c r="E114" i="8"/>
  <c r="E906" i="8"/>
  <c r="E1025" i="8"/>
  <c r="E407" i="8"/>
  <c r="E827" i="8"/>
  <c r="E689" i="8"/>
  <c r="E838" i="8"/>
  <c r="E91" i="8"/>
  <c r="E111" i="8"/>
  <c r="E675" i="8"/>
  <c r="E640" i="8"/>
  <c r="E361" i="8"/>
  <c r="E318" i="8"/>
  <c r="E60" i="8"/>
  <c r="E269" i="8"/>
  <c r="E40" i="8"/>
  <c r="E768" i="8"/>
  <c r="E134" i="8"/>
  <c r="E154" i="8"/>
  <c r="E259" i="8"/>
  <c r="E408" i="8"/>
  <c r="E14" i="8"/>
  <c r="E183" i="8"/>
  <c r="E529" i="8"/>
  <c r="E972" i="8"/>
  <c r="E910" i="8"/>
  <c r="E51" i="8"/>
  <c r="E953" i="8"/>
  <c r="E501" i="8"/>
  <c r="E504" i="8"/>
  <c r="E1009" i="8"/>
  <c r="E895" i="8"/>
  <c r="E78" i="8"/>
  <c r="E708" i="8"/>
  <c r="E247" i="8"/>
  <c r="E542" i="8"/>
  <c r="E970" i="8"/>
  <c r="E1027" i="8"/>
  <c r="E610" i="8"/>
  <c r="E1131" i="8"/>
  <c r="E61" i="8"/>
  <c r="E921" i="8"/>
  <c r="E535" i="8"/>
  <c r="E1152" i="8"/>
  <c r="E858" i="8"/>
  <c r="E1415" i="8"/>
  <c r="E404" i="8"/>
  <c r="E801" i="8"/>
  <c r="E557" i="8"/>
  <c r="E1220" i="8"/>
  <c r="E597" i="8"/>
  <c r="E1601" i="8"/>
  <c r="E414" i="8"/>
  <c r="E96" i="8"/>
  <c r="E816" i="8"/>
  <c r="E143" i="8"/>
  <c r="E672" i="8"/>
  <c r="E543" i="8"/>
  <c r="E371" i="8"/>
  <c r="E1030" i="8"/>
  <c r="E357" i="8"/>
  <c r="E753" i="8"/>
  <c r="E772" i="8"/>
  <c r="E841" i="8"/>
  <c r="E307" i="8"/>
  <c r="E698" i="8"/>
  <c r="E1042" i="8"/>
  <c r="E1757" i="8"/>
  <c r="E1264" i="8"/>
  <c r="E1731" i="8"/>
  <c r="E1271" i="8"/>
  <c r="E522" i="8"/>
  <c r="E1060" i="8"/>
  <c r="E562" i="8"/>
  <c r="E1093" i="8"/>
  <c r="E1261" i="8"/>
  <c r="E1015" i="8"/>
  <c r="E1270" i="8"/>
  <c r="E1021" i="8"/>
  <c r="E682" i="8"/>
  <c r="E1189" i="8"/>
  <c r="E722" i="8"/>
  <c r="E1218" i="8"/>
  <c r="E1014" i="8"/>
  <c r="E1146" i="8"/>
  <c r="E1020" i="8"/>
  <c r="E931" i="8"/>
  <c r="E1566" i="8"/>
  <c r="E951" i="8"/>
  <c r="E1608" i="8"/>
  <c r="E1362" i="8"/>
  <c r="E1569" i="8"/>
  <c r="E1368" i="8"/>
  <c r="E1600" i="8"/>
  <c r="E1398" i="8"/>
  <c r="E1494" i="8"/>
  <c r="E1159" i="8"/>
  <c r="E1602" i="8"/>
  <c r="E1249" i="8"/>
  <c r="E1291" i="8"/>
  <c r="E1455" i="8"/>
  <c r="E1708" i="8"/>
  <c r="E1084" i="8"/>
  <c r="E1500" i="8"/>
  <c r="E1142" i="8"/>
  <c r="E1211" i="8"/>
  <c r="E1778" i="8"/>
  <c r="E1664" i="8"/>
  <c r="E1339" i="8"/>
  <c r="E1717" i="8"/>
  <c r="E1413" i="8"/>
  <c r="E1705" i="8"/>
  <c r="E1235" i="8"/>
  <c r="E1755" i="8"/>
  <c r="E1341" i="8"/>
  <c r="E214" i="8"/>
  <c r="E419" i="8"/>
  <c r="E555" i="8"/>
  <c r="E258" i="8"/>
  <c r="E399" i="8"/>
  <c r="E718" i="8"/>
  <c r="E81" i="8"/>
  <c r="E240" i="8"/>
  <c r="E745" i="8"/>
  <c r="E206" i="8"/>
  <c r="E1059" i="8"/>
  <c r="E430" i="8"/>
  <c r="E317" i="8"/>
  <c r="E432" i="8"/>
  <c r="E992" i="8"/>
  <c r="E787" i="8"/>
  <c r="E1191" i="8"/>
  <c r="E914" i="8"/>
  <c r="E1217" i="8"/>
  <c r="E989" i="8"/>
  <c r="E650" i="8"/>
  <c r="E1162" i="8"/>
  <c r="E690" i="8"/>
  <c r="E1195" i="8"/>
  <c r="E1793" i="8"/>
  <c r="E1120" i="8"/>
  <c r="E987" i="8"/>
  <c r="E1127" i="8"/>
  <c r="E786" i="8"/>
  <c r="E1293" i="8"/>
  <c r="E806" i="8"/>
  <c r="E1336" i="8"/>
  <c r="E1119" i="8"/>
  <c r="E1248" i="8"/>
  <c r="E1124" i="8"/>
  <c r="E1006" i="8"/>
  <c r="E1753" i="8"/>
  <c r="E1054" i="8"/>
  <c r="E1787" i="8"/>
  <c r="E1475" i="8"/>
  <c r="E1316" i="8"/>
  <c r="E1483" i="8"/>
  <c r="E1322" i="8"/>
  <c r="E1526" i="8"/>
  <c r="E1515" i="8"/>
  <c r="E1260" i="8"/>
  <c r="E1788" i="8"/>
  <c r="E1365" i="8"/>
  <c r="E1401" i="8"/>
  <c r="E1478" i="8"/>
  <c r="E1646" i="8"/>
  <c r="E1186" i="8"/>
  <c r="E1641" i="8"/>
  <c r="E1278" i="8"/>
  <c r="E1315" i="8"/>
  <c r="E1179" i="8"/>
  <c r="E1277" i="8"/>
  <c r="E490" i="8"/>
  <c r="E512" i="8"/>
  <c r="E62" i="8"/>
  <c r="E13" i="8"/>
  <c r="E518" i="8"/>
  <c r="E26" i="8"/>
  <c r="E165" i="8"/>
  <c r="E434" i="8"/>
  <c r="E1112" i="8"/>
  <c r="E184" i="8"/>
  <c r="E1001" i="8"/>
  <c r="E500" i="8"/>
  <c r="E340" i="8"/>
  <c r="E600" i="8"/>
  <c r="E1003" i="8"/>
  <c r="E1188" i="8"/>
  <c r="E1482" i="8"/>
  <c r="E1524" i="8"/>
  <c r="E1489" i="8"/>
  <c r="E1618" i="8"/>
  <c r="E803" i="8"/>
  <c r="E789" i="8"/>
  <c r="E823" i="8"/>
  <c r="E1426" i="8"/>
  <c r="E1633" i="8"/>
  <c r="E1433" i="8"/>
  <c r="E1643" i="8"/>
  <c r="E1495" i="8"/>
  <c r="E883" i="8"/>
  <c r="E869" i="8"/>
  <c r="E903" i="8"/>
  <c r="E1640" i="8"/>
  <c r="E1445" i="8"/>
  <c r="E1649" i="8"/>
  <c r="E1039" i="8"/>
  <c r="E1284" i="8"/>
  <c r="E1221" i="8"/>
  <c r="E1327" i="8"/>
  <c r="E1628" i="8"/>
  <c r="E1200" i="8"/>
  <c r="E1645" i="8"/>
  <c r="E1223" i="8"/>
  <c r="E1765" i="8"/>
  <c r="E1279" i="8"/>
  <c r="E1652" i="8"/>
  <c r="E1324" i="8"/>
  <c r="E1063" i="8"/>
  <c r="E1522" i="8"/>
  <c r="E1538" i="8"/>
  <c r="E1383" i="8"/>
  <c r="E38" i="8"/>
  <c r="E282" i="8"/>
  <c r="E161" i="8"/>
  <c r="E574" i="8"/>
  <c r="E1698" i="8"/>
  <c r="E853" i="8"/>
  <c r="E1609" i="8"/>
  <c r="E934" i="8"/>
  <c r="E1394" i="8"/>
  <c r="E1040" i="8"/>
  <c r="E1381" i="8"/>
  <c r="E1035" i="8"/>
  <c r="E1665" i="8"/>
  <c r="E1380" i="8"/>
  <c r="E1010" i="8"/>
  <c r="E1769" i="8"/>
  <c r="E1785" i="8"/>
  <c r="E1406" i="8"/>
  <c r="E1320" i="8"/>
  <c r="E1537" i="8"/>
  <c r="E1638" i="8"/>
  <c r="E1044" i="8"/>
  <c r="E1037" i="8"/>
  <c r="E1267" i="8"/>
  <c r="E748" i="8"/>
  <c r="E366" i="8"/>
  <c r="E962" i="8"/>
  <c r="E746" i="8"/>
  <c r="E1493" i="8"/>
  <c r="E1794" i="8"/>
  <c r="E466" i="8"/>
  <c r="E388" i="8"/>
  <c r="E765" i="8"/>
  <c r="E119" i="8"/>
  <c r="E605" i="8"/>
  <c r="E558" i="8"/>
  <c r="E312" i="8"/>
  <c r="E1269" i="8"/>
  <c r="E1125" i="8"/>
  <c r="E436" i="8"/>
  <c r="E347" i="8"/>
  <c r="E367" i="8"/>
  <c r="E540" i="8"/>
  <c r="E166" i="8"/>
  <c r="E186" i="8"/>
  <c r="E323" i="8"/>
  <c r="E519" i="8"/>
  <c r="E505" i="8"/>
  <c r="E527" i="8"/>
  <c r="E162" i="8"/>
  <c r="E390" i="8"/>
  <c r="E410" i="8"/>
  <c r="E16" i="8"/>
  <c r="E313" i="8"/>
  <c r="E179" i="8"/>
  <c r="E133" i="8"/>
  <c r="E938" i="8"/>
  <c r="E1123" i="8"/>
  <c r="E944" i="8"/>
  <c r="E189" i="8"/>
  <c r="E82" i="8"/>
  <c r="E828" i="8"/>
  <c r="E890" i="8"/>
  <c r="E861" i="8"/>
  <c r="E1423" i="8"/>
  <c r="E275" i="8"/>
  <c r="E776" i="8"/>
  <c r="E261" i="8"/>
  <c r="E908" i="8"/>
  <c r="E666" i="8"/>
  <c r="E1176" i="8"/>
  <c r="E943" i="8"/>
  <c r="E364" i="8"/>
  <c r="E57" i="8"/>
  <c r="E18" i="8"/>
  <c r="E417" i="8"/>
  <c r="E1004" i="8"/>
  <c r="E508" i="8"/>
  <c r="E829" i="8"/>
  <c r="E863" i="8"/>
  <c r="E1166" i="8"/>
  <c r="E916" i="8"/>
  <c r="E901" i="8"/>
  <c r="E936" i="8"/>
  <c r="E475" i="8"/>
  <c r="E668" i="8"/>
  <c r="E314" i="8"/>
  <c r="E33" i="8"/>
  <c r="E655" i="8"/>
  <c r="E11" i="8"/>
  <c r="E515" i="8"/>
  <c r="E84" i="8"/>
  <c r="E810" i="8"/>
  <c r="E496" i="8"/>
  <c r="E795" i="8"/>
  <c r="E580" i="8"/>
  <c r="E875" i="8"/>
  <c r="E792" i="8"/>
  <c r="E1201" i="8"/>
  <c r="E1786" i="8"/>
  <c r="E1170" i="8"/>
  <c r="E1314" i="8"/>
  <c r="E1178" i="8"/>
  <c r="E1330" i="8"/>
  <c r="E898" i="8"/>
  <c r="E1498" i="8"/>
  <c r="E919" i="8"/>
  <c r="E1540" i="8"/>
  <c r="E1300" i="8"/>
  <c r="E1621" i="8"/>
  <c r="E1306" i="8"/>
  <c r="E1682" i="8"/>
  <c r="E980" i="8"/>
  <c r="E1697" i="8"/>
  <c r="E1013" i="8"/>
  <c r="E1764" i="8"/>
  <c r="E1442" i="8"/>
  <c r="E1273" i="8"/>
  <c r="E1451" i="8"/>
  <c r="E653" i="8"/>
  <c r="E569" i="8"/>
  <c r="E693" i="8"/>
  <c r="E1449" i="8"/>
  <c r="E1450" i="8"/>
  <c r="E1457" i="8"/>
  <c r="E1458" i="8"/>
  <c r="E1549" i="8"/>
  <c r="E1497" i="8"/>
  <c r="E1107" i="8"/>
  <c r="E1503" i="8"/>
  <c r="E1701" i="8"/>
  <c r="E1616" i="8"/>
  <c r="E1707" i="8"/>
  <c r="E1516" i="8"/>
  <c r="E995" i="8"/>
  <c r="E1647" i="8"/>
  <c r="E1596" i="8"/>
  <c r="E1666" i="8"/>
  <c r="E1750" i="8"/>
  <c r="E1203" i="8"/>
  <c r="E1312" i="8"/>
  <c r="E1758" i="8"/>
  <c r="E1703" i="8"/>
  <c r="E1230" i="8"/>
  <c r="E1208" i="8"/>
  <c r="E1625" i="8"/>
  <c r="E1419" i="8"/>
  <c r="E1706" i="8"/>
  <c r="E205" i="8"/>
  <c r="E710" i="8"/>
  <c r="E63" i="8"/>
  <c r="E592" i="8"/>
  <c r="E222" i="8"/>
  <c r="E267" i="8"/>
  <c r="E385" i="8"/>
  <c r="E691" i="8"/>
  <c r="E324" i="8"/>
  <c r="E756" i="8"/>
  <c r="E1150" i="8"/>
  <c r="E534" i="8"/>
  <c r="E1375" i="8"/>
  <c r="E1141" i="8"/>
  <c r="E593" i="8"/>
  <c r="E773" i="8"/>
  <c r="E1274" i="8"/>
  <c r="E1422" i="8"/>
  <c r="E1281" i="8"/>
  <c r="E1476" i="8"/>
  <c r="E963" i="8"/>
  <c r="E1637" i="8"/>
  <c r="E984" i="8"/>
  <c r="E1712" i="8"/>
  <c r="E1411" i="8"/>
  <c r="E1225" i="8"/>
  <c r="E1417" i="8"/>
  <c r="E1244" i="8"/>
  <c r="E1126" i="8"/>
  <c r="E1713" i="8"/>
  <c r="E308" i="8"/>
  <c r="E1418" i="8"/>
  <c r="E1576" i="8"/>
  <c r="E991" i="8"/>
  <c r="E1585" i="8"/>
  <c r="E771" i="8"/>
  <c r="E737" i="8"/>
  <c r="E791" i="8"/>
  <c r="E1772" i="8"/>
  <c r="E1573" i="8"/>
  <c r="E1779" i="8"/>
  <c r="E1580" i="8"/>
  <c r="E1737" i="8"/>
  <c r="E1619" i="8"/>
  <c r="E1234" i="8"/>
  <c r="E1678" i="8"/>
  <c r="E1510" i="8"/>
  <c r="E1692" i="8"/>
  <c r="E1567" i="8"/>
  <c r="E1070" i="8"/>
  <c r="E1133" i="8"/>
  <c r="E1548" i="8"/>
  <c r="E1739" i="8"/>
  <c r="E1683" i="8"/>
  <c r="E1431" i="8"/>
  <c r="E1243" i="8"/>
  <c r="E1459" i="8"/>
  <c r="E488" i="8"/>
  <c r="E299" i="8"/>
  <c r="E473" i="8"/>
  <c r="E138" i="8"/>
  <c r="E344" i="8"/>
  <c r="E108" i="8"/>
  <c r="E884" i="8"/>
  <c r="E680" i="8"/>
  <c r="E1233" i="8"/>
  <c r="E957" i="8"/>
  <c r="E601" i="8"/>
  <c r="E1109" i="8"/>
  <c r="E785" i="8"/>
  <c r="E665" i="8"/>
  <c r="E913" i="8"/>
  <c r="E1726" i="8"/>
  <c r="E1491" i="8"/>
  <c r="E1544" i="8"/>
  <c r="E1507" i="8"/>
  <c r="E946" i="8"/>
  <c r="E1169" i="8"/>
  <c r="E1132" i="8"/>
  <c r="E1258" i="8"/>
  <c r="E1484" i="8"/>
  <c r="E1592" i="8"/>
  <c r="E1499" i="8"/>
  <c r="E1623" i="8"/>
  <c r="E349" i="8"/>
  <c r="E1399" i="8"/>
  <c r="E429" i="8"/>
  <c r="E1012" i="8"/>
  <c r="E1553" i="8"/>
  <c r="E1329" i="8"/>
  <c r="E1584" i="8"/>
  <c r="E802" i="8"/>
  <c r="E1317" i="8"/>
  <c r="E822" i="8"/>
  <c r="E1361" i="8"/>
  <c r="E1145" i="8"/>
  <c r="E1276" i="8"/>
  <c r="E1151" i="8"/>
  <c r="E1283" i="8"/>
  <c r="E1184" i="8"/>
  <c r="E998" i="8"/>
  <c r="E1346" i="8"/>
  <c r="E1356" i="8"/>
  <c r="E1255" i="8"/>
  <c r="E1360" i="8"/>
  <c r="E1577" i="8"/>
  <c r="E1436" i="8"/>
  <c r="E67" i="8"/>
  <c r="E711" i="8"/>
  <c r="E767" i="8"/>
  <c r="E1156" i="8"/>
  <c r="E1611" i="8"/>
  <c r="E887" i="8"/>
  <c r="E1388" i="8"/>
  <c r="E968" i="8"/>
  <c r="E413" i="8"/>
  <c r="E1696" i="8"/>
  <c r="E1236" i="8"/>
  <c r="E1165" i="8"/>
  <c r="E1425" i="8"/>
  <c r="E1468" i="8"/>
  <c r="E1017" i="8"/>
  <c r="E1752" i="8"/>
  <c r="E1405" i="8"/>
  <c r="E1722" i="8"/>
  <c r="E1744" i="8"/>
  <c r="E1318" i="8"/>
  <c r="E1256" i="8"/>
  <c r="E1053" i="8"/>
  <c r="E1771" i="8"/>
  <c r="E1655" i="8"/>
  <c r="E394" i="8"/>
  <c r="E734" i="8"/>
  <c r="E961" i="8"/>
  <c r="E1520" i="8"/>
  <c r="E1210" i="8"/>
  <c r="E1746" i="8"/>
  <c r="E696" i="8"/>
  <c r="E48" i="8"/>
  <c r="E877" i="8"/>
  <c r="E997" i="8"/>
  <c r="E1323" i="8"/>
  <c r="E603" i="8"/>
  <c r="E354" i="8"/>
  <c r="E447" i="8"/>
  <c r="E246" i="8"/>
  <c r="E483" i="8"/>
  <c r="E45" i="8"/>
  <c r="E550" i="8"/>
  <c r="E676" i="8"/>
  <c r="E602" i="8"/>
  <c r="E1080" i="8"/>
  <c r="E220" i="8"/>
  <c r="E573" i="8"/>
  <c r="E833" i="8"/>
  <c r="E1097" i="8"/>
  <c r="E553" i="8"/>
  <c r="E537" i="8"/>
  <c r="E788" i="8"/>
  <c r="E23" i="8"/>
  <c r="E857" i="8"/>
  <c r="E1242" i="8"/>
  <c r="E477" i="8"/>
  <c r="E530" i="8"/>
  <c r="E457" i="8"/>
  <c r="E136" i="8"/>
  <c r="E739" i="8"/>
  <c r="E194" i="8"/>
  <c r="E1342" i="8"/>
  <c r="E999" i="8"/>
  <c r="E1197" i="8"/>
  <c r="E959" i="8"/>
  <c r="E1660" i="8"/>
  <c r="E1672" i="8"/>
  <c r="E589" i="8"/>
  <c r="E629" i="8"/>
  <c r="E1730" i="8"/>
  <c r="E1740" i="8"/>
  <c r="E749" i="8"/>
  <c r="E775" i="8"/>
  <c r="E1543" i="8"/>
  <c r="E1550" i="8"/>
  <c r="E950" i="8"/>
  <c r="E1453" i="8"/>
  <c r="E1469" i="8"/>
  <c r="E1562" i="8"/>
  <c r="E1781" i="8"/>
  <c r="E1177" i="8"/>
  <c r="E1297" i="8"/>
  <c r="E1593" i="8"/>
  <c r="E1735" i="8"/>
  <c r="E1216" i="8"/>
  <c r="E1557" i="8"/>
  <c r="E1008" i="8"/>
  <c r="E1435" i="8"/>
  <c r="E1325" i="8"/>
  <c r="E234" i="8"/>
  <c r="E575" i="8"/>
  <c r="E572" i="8"/>
  <c r="E199" i="8"/>
  <c r="E781" i="8"/>
  <c r="E706" i="8"/>
  <c r="E814" i="8"/>
  <c r="E709" i="8"/>
  <c r="E1677" i="8"/>
  <c r="E1690" i="8"/>
  <c r="E717" i="8"/>
  <c r="E757" i="8"/>
  <c r="E1513" i="8"/>
  <c r="E1519" i="8"/>
  <c r="E819" i="8"/>
  <c r="E839" i="8"/>
  <c r="E1670" i="8"/>
  <c r="E881" i="8"/>
  <c r="E1051" i="8"/>
  <c r="E1642" i="8"/>
  <c r="E1668" i="8"/>
  <c r="E1444" i="8"/>
  <c r="E1466" i="8"/>
  <c r="E1357" i="8"/>
  <c r="E1409" i="8"/>
  <c r="E1650" i="8"/>
  <c r="E1252" i="8"/>
  <c r="E1334" i="8"/>
  <c r="E470" i="8"/>
  <c r="E105" i="8"/>
  <c r="E53" i="8"/>
  <c r="E510" i="8"/>
  <c r="E809" i="8"/>
  <c r="E762" i="8"/>
  <c r="E842" i="8"/>
  <c r="E763" i="8"/>
  <c r="E1366" i="8"/>
  <c r="E1378" i="8"/>
  <c r="E770" i="8"/>
  <c r="E790" i="8"/>
  <c r="E1095" i="8"/>
  <c r="E1101" i="8"/>
  <c r="E850" i="8"/>
  <c r="E870" i="8"/>
  <c r="E1219" i="8"/>
  <c r="E1227" i="8"/>
  <c r="E1763" i="8"/>
  <c r="E1448" i="8"/>
  <c r="E1023" i="8"/>
  <c r="E1029" i="8"/>
  <c r="E1615" i="8"/>
  <c r="E1443" i="8"/>
  <c r="E1530" i="8"/>
  <c r="E1590" i="8"/>
  <c r="E439" i="8"/>
  <c r="E1272" i="8"/>
  <c r="E1594" i="8"/>
  <c r="E1382" i="8"/>
  <c r="E1369" i="8"/>
  <c r="E1681" i="8"/>
  <c r="E1326" i="8"/>
  <c r="E996" i="8"/>
  <c r="E1784" i="8"/>
  <c r="E1535" i="8"/>
  <c r="E1028" i="8"/>
  <c r="E751" i="8"/>
  <c r="E1287" i="8"/>
  <c r="E1454" i="8"/>
  <c r="E1301" i="8"/>
  <c r="E1087" i="8"/>
  <c r="E1043" i="8"/>
  <c r="E886" i="8"/>
  <c r="E1253" i="8"/>
  <c r="E1056" i="8"/>
  <c r="E1760" i="8"/>
  <c r="E1172" i="8"/>
  <c r="E1421" i="8"/>
  <c r="E1680" i="8"/>
  <c r="E1586" i="8"/>
  <c r="E1635" i="8"/>
  <c r="E219" i="8"/>
  <c r="E296" i="8"/>
  <c r="E1185" i="8"/>
  <c r="E452" i="8"/>
  <c r="E1067" i="8"/>
  <c r="E834" i="8"/>
  <c r="E1196" i="8"/>
  <c r="E915" i="8"/>
  <c r="E1338" i="8"/>
  <c r="E1130" i="8"/>
  <c r="E1129" i="8"/>
  <c r="E1343" i="8"/>
  <c r="E1694" i="8"/>
  <c r="E1490" i="8"/>
  <c r="E1512" i="8"/>
  <c r="E1597" i="8"/>
  <c r="E1209" i="8"/>
  <c r="E1545" i="8"/>
  <c r="E1651" i="8"/>
  <c r="E1134" i="8"/>
  <c r="E1624" i="8"/>
  <c r="E374" i="8"/>
  <c r="E437" i="8"/>
  <c r="E545" i="8"/>
  <c r="E774" i="8"/>
  <c r="E1349" i="8"/>
  <c r="E1511" i="8"/>
  <c r="E1086" i="8"/>
  <c r="E1667" i="8"/>
  <c r="E899" i="8"/>
  <c r="E1536" i="8"/>
  <c r="E1663" i="8"/>
  <c r="E1148" i="8"/>
  <c r="E1790" i="8"/>
  <c r="E1776" i="8"/>
  <c r="E1675" i="8"/>
  <c r="E1673" i="8"/>
  <c r="E1505" i="8"/>
  <c r="E1064" i="8"/>
  <c r="E1720" i="8"/>
  <c r="E1408" i="8"/>
  <c r="E1098" i="8"/>
  <c r="E1581" i="8"/>
  <c r="E1268" i="8"/>
  <c r="E1038" i="8"/>
  <c r="E1716" i="8"/>
  <c r="E1606" i="8"/>
  <c r="E1561" i="8"/>
  <c r="E1364" i="8"/>
  <c r="E1644" i="8"/>
  <c r="E1588" i="8"/>
  <c r="E1393" i="8"/>
  <c r="E142" i="8"/>
  <c r="E1117" i="8"/>
  <c r="E1246" i="8"/>
  <c r="E1092" i="8"/>
  <c r="E1068" i="8"/>
  <c r="E193" i="8"/>
  <c r="E461" i="8"/>
  <c r="E793" i="8"/>
  <c r="E1355" i="8"/>
  <c r="E201" i="8"/>
  <c r="E359" i="8"/>
  <c r="E149" i="8"/>
  <c r="E502" i="8"/>
  <c r="E464" i="8"/>
  <c r="E288" i="8"/>
  <c r="E912" i="8"/>
  <c r="E726" i="8"/>
  <c r="E669" i="8"/>
  <c r="E1122" i="8"/>
  <c r="E599" i="8"/>
  <c r="E1046" i="8"/>
  <c r="E285" i="8"/>
  <c r="E242" i="8"/>
  <c r="E625" i="8"/>
  <c r="E942" i="8"/>
  <c r="E462" i="8"/>
  <c r="E92" i="8"/>
  <c r="E381" i="8"/>
  <c r="E830" i="8"/>
  <c r="E882" i="8"/>
  <c r="E902" i="8"/>
  <c r="E12" i="8"/>
  <c r="E180" i="8"/>
  <c r="E418" i="8"/>
  <c r="E560" i="8"/>
  <c r="E1115" i="8"/>
  <c r="E1077" i="8"/>
  <c r="E1319" i="8"/>
  <c r="E492" i="8"/>
  <c r="E1751" i="8"/>
  <c r="E1761" i="8"/>
  <c r="E932" i="8"/>
  <c r="E952" i="8"/>
  <c r="E1733" i="8"/>
  <c r="E1759" i="8"/>
  <c r="E1045" i="8"/>
  <c r="E1094" i="8"/>
  <c r="E1636" i="8"/>
  <c r="E586" i="8"/>
  <c r="E626" i="8"/>
  <c r="E1328" i="8"/>
  <c r="E1333" i="8"/>
  <c r="E1390" i="8"/>
  <c r="E1452" i="8"/>
  <c r="E1266" i="8"/>
  <c r="E1723" i="8"/>
  <c r="E1570" i="8"/>
  <c r="E1192" i="8"/>
  <c r="E1762" i="8"/>
  <c r="E1239" i="8"/>
  <c r="E1754" i="8"/>
  <c r="E1773" i="8"/>
  <c r="E1376" i="8"/>
  <c r="E245" i="8"/>
  <c r="E579" i="8"/>
  <c r="E423" i="8"/>
  <c r="E485" i="8"/>
  <c r="E815" i="8"/>
  <c r="E1206" i="8"/>
  <c r="E1348" i="8"/>
  <c r="E930" i="8"/>
  <c r="E1612" i="8"/>
  <c r="E1631" i="8"/>
  <c r="E1007" i="8"/>
  <c r="E1055" i="8"/>
  <c r="E1559" i="8"/>
  <c r="E1582" i="8"/>
  <c r="E1247" i="8"/>
  <c r="E1295" i="8"/>
  <c r="E1724" i="8"/>
  <c r="E714" i="8"/>
  <c r="E754" i="8"/>
  <c r="E1041" i="8"/>
  <c r="E1047" i="8"/>
  <c r="E1082" i="8"/>
  <c r="E1648" i="8"/>
  <c r="E1528" i="8"/>
  <c r="E1446" i="8"/>
  <c r="E1598" i="8"/>
  <c r="E1296" i="8"/>
  <c r="E1439" i="8"/>
  <c r="E448" i="8"/>
  <c r="E319" i="8"/>
  <c r="E227" i="8"/>
  <c r="E716" i="8"/>
  <c r="E843" i="8"/>
  <c r="E1251" i="8"/>
  <c r="E1391" i="8"/>
  <c r="E958" i="8"/>
  <c r="E1386" i="8"/>
  <c r="E1392" i="8"/>
  <c r="E1081" i="8"/>
  <c r="E1135" i="8"/>
  <c r="E1542" i="8"/>
  <c r="E1552" i="8"/>
  <c r="E484" i="8"/>
  <c r="E533" i="8"/>
  <c r="E1766" i="8"/>
  <c r="E1774" i="8"/>
  <c r="E821" i="8"/>
  <c r="E1518" i="8"/>
  <c r="E1525" i="8"/>
  <c r="E1579" i="8"/>
  <c r="E1374" i="8"/>
  <c r="E1743" i="8"/>
  <c r="E1372" i="8"/>
  <c r="E239" i="8"/>
  <c r="E782" i="8"/>
  <c r="E1603" i="8"/>
  <c r="E1302" i="8"/>
  <c r="E1653" i="8"/>
  <c r="E1734" i="8"/>
  <c r="E1709" i="8"/>
  <c r="E979" i="8"/>
  <c r="E1749" i="8"/>
  <c r="E1282" i="8"/>
  <c r="E1684" i="8"/>
  <c r="E1434" i="8"/>
  <c r="E132" i="8"/>
  <c r="E649" i="8"/>
  <c r="E1430" i="8"/>
  <c r="E1462" i="8"/>
  <c r="E594" i="8"/>
  <c r="E1310" i="8"/>
  <c r="E1473" i="8"/>
  <c r="E1676" i="8"/>
  <c r="E1467" i="8"/>
  <c r="E1110" i="8"/>
  <c r="E1661" i="8"/>
  <c r="E1429" i="8"/>
  <c r="E1026" i="8"/>
  <c r="E1402" i="8"/>
  <c r="E1286" i="8"/>
  <c r="E257" i="8"/>
  <c r="E262" i="8"/>
  <c r="E563" i="8"/>
  <c r="E724" i="8"/>
  <c r="E1198" i="8"/>
  <c r="E1379" i="8"/>
  <c r="E1352" i="8"/>
  <c r="E1532" i="8"/>
  <c r="E1470" i="8"/>
  <c r="E565" i="8"/>
  <c r="E1639" i="8"/>
  <c r="E1741" i="8"/>
  <c r="E1463" i="8"/>
  <c r="E1354" i="8"/>
  <c r="E1556" i="8"/>
  <c r="E1049" i="8"/>
  <c r="E1578" i="8"/>
  <c r="E1215" i="8"/>
  <c r="E1412" i="8"/>
  <c r="E1370" i="8"/>
  <c r="E731" i="8"/>
  <c r="E221" i="8"/>
  <c r="E1307" i="8"/>
  <c r="E813" i="8"/>
  <c r="E1508" i="8"/>
  <c r="E420" i="8"/>
  <c r="E1715" i="8"/>
  <c r="E621" i="8"/>
  <c r="E1420" i="8"/>
  <c r="E885" i="8"/>
  <c r="E1699" i="8"/>
  <c r="E1560" i="8"/>
  <c r="E1173" i="8"/>
  <c r="E1424" i="8"/>
  <c r="E1558" i="8"/>
  <c r="E1654" i="8"/>
  <c r="E1613" i="8"/>
  <c r="E1292" i="8"/>
  <c r="E1634" i="8"/>
  <c r="E1347" i="8"/>
  <c r="E273" i="8"/>
  <c r="E1351" i="8"/>
  <c r="E866" i="8"/>
  <c r="E1288" i="8"/>
  <c r="E1404" i="8"/>
  <c r="E797" i="8"/>
  <c r="E325" i="8"/>
  <c r="E532" i="8"/>
  <c r="E766" i="8"/>
  <c r="E1480" i="8"/>
  <c r="E623" i="8"/>
  <c r="E427" i="8"/>
  <c r="E620" i="8"/>
  <c r="E266" i="8"/>
  <c r="E679" i="8"/>
  <c r="E85" i="8"/>
  <c r="E110" i="8"/>
  <c r="E453" i="8"/>
  <c r="E909" i="8"/>
  <c r="E153" i="8"/>
  <c r="E284" i="8"/>
  <c r="E862" i="8"/>
  <c r="E368" i="8"/>
  <c r="E759" i="8"/>
  <c r="E971" i="8"/>
  <c r="E677" i="8"/>
  <c r="E596" i="8"/>
  <c r="E728" i="8"/>
  <c r="E891" i="8"/>
  <c r="E1340" i="8"/>
  <c r="E1032" i="8"/>
  <c r="E1066" i="8"/>
  <c r="E252" i="8"/>
  <c r="E123" i="8"/>
  <c r="E523" i="8"/>
  <c r="E872" i="8"/>
  <c r="E338" i="8"/>
  <c r="E498" i="8"/>
  <c r="E56" i="8"/>
  <c r="E1091" i="8"/>
  <c r="E1050" i="8"/>
  <c r="E1058" i="8"/>
  <c r="E380" i="8"/>
  <c r="E1632" i="8"/>
  <c r="E1181" i="8"/>
  <c r="E1187" i="8"/>
  <c r="E697" i="8"/>
  <c r="E1669" i="8"/>
  <c r="E1685" i="8"/>
  <c r="E964" i="8"/>
  <c r="E986" i="8"/>
  <c r="E1414" i="8"/>
  <c r="E1437" i="8"/>
  <c r="E1529" i="8"/>
  <c r="E1605" i="8"/>
  <c r="E1285" i="8"/>
  <c r="E1607" i="8"/>
  <c r="E1732" i="8"/>
  <c r="E1199" i="8"/>
  <c r="E1630" i="8"/>
  <c r="E1250" i="8"/>
  <c r="E1471" i="8"/>
  <c r="E1523" i="8"/>
  <c r="E1371" i="8"/>
  <c r="E615" i="8"/>
  <c r="E379" i="8"/>
  <c r="E41" i="8"/>
  <c r="E460" i="8"/>
  <c r="E343" i="8"/>
  <c r="E28" i="8"/>
  <c r="E65" i="8"/>
  <c r="E807" i="8"/>
  <c r="E1154" i="8"/>
  <c r="E1161" i="8"/>
  <c r="E657" i="8"/>
  <c r="E1583" i="8"/>
  <c r="E1591" i="8"/>
  <c r="E1725" i="8"/>
  <c r="E805" i="8"/>
  <c r="E1472" i="8"/>
  <c r="E1488" i="8"/>
  <c r="E1083" i="8"/>
  <c r="E1138" i="8"/>
  <c r="E1721" i="8"/>
  <c r="E1742" i="8"/>
  <c r="E1531" i="8"/>
  <c r="E1657" i="8"/>
  <c r="E1395" i="8"/>
  <c r="E1304" i="8"/>
  <c r="E1693" i="8"/>
  <c r="E1309" i="8"/>
  <c r="E1504" i="8"/>
  <c r="E336" i="8"/>
  <c r="E263" i="8"/>
  <c r="E6" i="8"/>
  <c r="E654" i="8"/>
  <c r="E403" i="8"/>
  <c r="E212" i="8"/>
  <c r="E409" i="8"/>
  <c r="E1128" i="8"/>
  <c r="E1096" i="8"/>
  <c r="E1102" i="8"/>
  <c r="E1263" i="8"/>
  <c r="E1299" i="8"/>
  <c r="E1222" i="8"/>
  <c r="E1229" i="8"/>
  <c r="E1403" i="8"/>
  <c r="E1440" i="8"/>
  <c r="E1400" i="8"/>
  <c r="E292" i="8"/>
  <c r="E372" i="8"/>
  <c r="E1610" i="8"/>
  <c r="E1620" i="8"/>
  <c r="E1688" i="8"/>
  <c r="E1477" i="8"/>
  <c r="E1479" i="8"/>
  <c r="E1237" i="8"/>
  <c r="E256" i="8"/>
  <c r="E377" i="8"/>
  <c r="E1456" i="8"/>
  <c r="E1659" i="8"/>
  <c r="E1000" i="8"/>
  <c r="E1679" i="8"/>
  <c r="E1627" i="8"/>
  <c r="E1321" i="8"/>
  <c r="E1496" i="8"/>
  <c r="E1116" i="8"/>
  <c r="E1313" i="8"/>
  <c r="E1155" i="8"/>
  <c r="E348" i="8"/>
  <c r="E373" i="8"/>
  <c r="E1074" i="8"/>
  <c r="E1711" i="8"/>
  <c r="E158" i="8"/>
  <c r="E109" i="8"/>
  <c r="E614" i="8"/>
  <c r="E15" i="8"/>
  <c r="E544" i="8"/>
  <c r="E328" i="8"/>
  <c r="E115" i="8"/>
  <c r="E876" i="8"/>
  <c r="E546" i="8"/>
  <c r="E630" i="8"/>
  <c r="E1163" i="8"/>
  <c r="E517" i="8"/>
  <c r="E369" i="8"/>
  <c r="E584" i="8"/>
  <c r="E733" i="8"/>
  <c r="E976" i="8"/>
  <c r="E566" i="8"/>
  <c r="E796" i="8"/>
  <c r="E985" i="8"/>
  <c r="E1373" i="8"/>
  <c r="E1465" i="8"/>
  <c r="E1506" i="8"/>
  <c r="E294" i="8"/>
  <c r="E635" i="8"/>
  <c r="E31" i="8"/>
  <c r="E376" i="8"/>
  <c r="E632" i="8"/>
  <c r="E712" i="8"/>
  <c r="E925" i="8"/>
  <c r="E1674" i="8"/>
  <c r="E1563" i="8"/>
  <c r="E1617" i="8"/>
  <c r="E918" i="8"/>
  <c r="E1768" i="8"/>
  <c r="E1777" i="8"/>
  <c r="E849" i="8"/>
  <c r="E1011" i="8"/>
  <c r="E1718" i="8"/>
  <c r="E1747" i="8"/>
  <c r="E1111" i="8"/>
  <c r="E1143" i="8"/>
  <c r="E1069" i="8"/>
  <c r="E1075" i="8"/>
  <c r="E1745" i="8"/>
  <c r="E1139" i="8"/>
  <c r="E1695" i="8"/>
  <c r="E1461" i="8"/>
  <c r="E1061" i="8"/>
  <c r="E1738" i="8"/>
  <c r="E1486" i="8"/>
  <c r="E1294" i="8"/>
  <c r="E1153" i="8"/>
  <c r="E1214" i="8"/>
  <c r="E1775" i="8"/>
  <c r="E43" i="8"/>
  <c r="E265" i="8"/>
  <c r="E287" i="8"/>
  <c r="E289" i="8"/>
  <c r="E638" i="8"/>
  <c r="E780" i="8"/>
  <c r="E585" i="8"/>
  <c r="E1686" i="8"/>
  <c r="E1736" i="8"/>
  <c r="E817" i="8"/>
  <c r="E983" i="8"/>
  <c r="E1604" i="8"/>
  <c r="E1622" i="8"/>
  <c r="E978" i="8"/>
  <c r="E1175" i="8"/>
  <c r="E1551" i="8"/>
  <c r="E1575" i="8"/>
  <c r="E1212" i="8"/>
  <c r="E1245" i="8"/>
  <c r="E1171" i="8"/>
  <c r="E1180" i="8"/>
  <c r="E1254" i="8"/>
  <c r="E1240" i="8"/>
  <c r="E1521" i="8"/>
  <c r="E1335" i="8"/>
  <c r="E1164" i="8"/>
  <c r="E1416" i="8"/>
  <c r="E1481" i="8"/>
  <c r="E98" i="8"/>
  <c r="E118" i="8"/>
  <c r="E68" i="8"/>
  <c r="E548" i="8"/>
  <c r="E824" i="8"/>
  <c r="E904" i="8"/>
  <c r="E274" i="8"/>
  <c r="E1088" i="8"/>
  <c r="E1714" i="8"/>
  <c r="E1767" i="8"/>
  <c r="E1658" i="8"/>
  <c r="E1727" i="8"/>
  <c r="E1384" i="8"/>
  <c r="E1396" i="8"/>
  <c r="E1048" i="8"/>
  <c r="E1541" i="8"/>
  <c r="E1104" i="8"/>
  <c r="E835" i="8"/>
  <c r="E855" i="8"/>
  <c r="E1710" i="8"/>
  <c r="E1719" i="8"/>
  <c r="E1770" i="8"/>
  <c r="E1427" i="8"/>
  <c r="E1331" i="8"/>
  <c r="E1359" i="8"/>
  <c r="E896" i="8"/>
  <c r="E847" i="8"/>
  <c r="E867" i="8"/>
  <c r="E948" i="8"/>
  <c r="E493" i="8"/>
  <c r="E1485" i="8"/>
  <c r="E1502" i="8"/>
  <c r="E1547" i="8"/>
  <c r="E1289" i="8"/>
  <c r="E1626" i="8"/>
  <c r="E1114" i="8"/>
  <c r="E1568" i="8"/>
  <c r="E72" i="8"/>
  <c r="E990" i="8"/>
  <c r="E365" i="8"/>
  <c r="E554" i="8"/>
  <c r="E1533" i="8"/>
  <c r="E1389" i="8"/>
  <c r="E1108" i="8"/>
  <c r="E1262" i="8"/>
  <c r="E334" i="8"/>
  <c r="E1238" i="8"/>
  <c r="E1410" i="8"/>
  <c r="E1574" i="8"/>
  <c r="E1789" i="8"/>
  <c r="E1614" i="8"/>
  <c r="E1090" i="8"/>
  <c r="E1783" i="8"/>
  <c r="E1589" i="8"/>
  <c r="E1140" i="8"/>
  <c r="E784" i="8"/>
  <c r="E642" i="8"/>
  <c r="E497" i="8"/>
  <c r="E661" i="8"/>
  <c r="E1704" i="8"/>
  <c r="E1546" i="8"/>
  <c r="E1298" i="8"/>
  <c r="E1167" i="8"/>
  <c r="E1438" i="8"/>
  <c r="E1534" i="8"/>
  <c r="E58" i="8"/>
  <c r="E1062" i="8"/>
  <c r="E1073" i="8"/>
  <c r="E1202" i="8"/>
  <c r="E1344" i="8"/>
  <c r="E1136" i="8"/>
  <c r="E1756" i="8"/>
  <c r="E1564" i="8"/>
  <c r="E1089" i="8"/>
  <c r="E1350" i="8"/>
  <c r="E103" i="8"/>
  <c r="E1228" i="8"/>
  <c r="E1337" i="8"/>
  <c r="E1076" i="8"/>
  <c r="E1205" i="8"/>
  <c r="E1554" i="8"/>
  <c r="E1780" i="8"/>
  <c r="E1509" i="8"/>
  <c r="E1460" i="8"/>
  <c r="E1501" i="8"/>
  <c r="E1791" i="8"/>
  <c r="E1432" i="8"/>
  <c r="E1527" i="8"/>
  <c r="E1353" i="8"/>
  <c r="E1193" i="8"/>
  <c r="E24" i="8"/>
  <c r="E755" i="8"/>
  <c r="E1204" i="8"/>
  <c r="E1358" i="8"/>
  <c r="E525" i="8"/>
  <c r="E1702" i="8"/>
  <c r="E1689" i="8"/>
  <c r="E1572" i="8"/>
  <c r="E1700" i="8"/>
  <c r="E1407" i="8"/>
  <c r="E172" i="8"/>
  <c r="E673" i="8"/>
  <c r="E1517" i="8"/>
  <c r="E1728" i="8"/>
  <c r="E1428" i="8"/>
  <c r="E1748" i="8"/>
  <c r="E1259" i="8"/>
  <c r="E1539" i="8"/>
  <c r="E1190" i="8"/>
  <c r="E1492" i="8"/>
  <c r="E1447" i="8"/>
  <c r="E1782" i="8"/>
  <c r="E1224" i="8"/>
  <c r="E1671" i="8"/>
  <c r="E1587" i="8"/>
  <c r="E1290" i="8"/>
  <c r="E1729" i="8"/>
  <c r="E1487" i="8"/>
  <c r="E52" i="8"/>
  <c r="E1065" i="8"/>
  <c r="E854" i="8"/>
  <c r="E935" i="8"/>
  <c r="E1571" i="8"/>
  <c r="E1565" i="8"/>
  <c r="E1474" i="8"/>
  <c r="E1157" i="8"/>
  <c r="E1303" i="8"/>
  <c r="E1002" i="8"/>
  <c r="E32" i="8"/>
  <c r="E279" i="8"/>
  <c r="E982" i="8"/>
  <c r="E503" i="8"/>
  <c r="E920" i="8"/>
  <c r="E1792" i="8"/>
  <c r="E1265" i="8"/>
  <c r="E1308" i="8"/>
  <c r="E1345" i="8"/>
  <c r="E1691" i="8"/>
  <c r="E1377" i="8"/>
  <c r="E1464" i="8"/>
  <c r="E1687" i="8"/>
  <c r="E1595" i="8"/>
  <c r="E1629" i="8"/>
  <c r="E1113" i="8"/>
  <c r="E1121" i="8"/>
  <c r="E1662" i="8"/>
  <c r="E1241" i="8"/>
  <c r="H6" i="8" l="1"/>
  <c r="V9" i="8"/>
  <c r="V10" i="8" s="1"/>
  <c r="V11" i="8" s="1"/>
  <c r="H5" i="8"/>
  <c r="W8" i="8"/>
  <c r="X8" i="8" s="1"/>
  <c r="F151" i="9"/>
  <c r="G150" i="9"/>
  <c r="E56" i="15"/>
  <c r="E55" i="16"/>
  <c r="G54" i="16"/>
  <c r="F53" i="15"/>
  <c r="G52" i="15"/>
  <c r="E164" i="9"/>
  <c r="C10" i="9"/>
  <c r="H7" i="6"/>
  <c r="W10" i="8" l="1"/>
  <c r="W9" i="8"/>
  <c r="X10" i="8" s="1"/>
  <c r="H7" i="8"/>
  <c r="X9" i="8"/>
  <c r="F152" i="9"/>
  <c r="G151" i="9"/>
  <c r="E57" i="15"/>
  <c r="G55" i="16"/>
  <c r="E56" i="16"/>
  <c r="F54" i="15"/>
  <c r="G53" i="15"/>
  <c r="E165" i="9"/>
  <c r="J11" i="9"/>
  <c r="W11" i="9" s="1"/>
  <c r="Y8" i="9"/>
  <c r="W11" i="8"/>
  <c r="V12" i="8"/>
  <c r="V13" i="8" s="1"/>
  <c r="V14" i="8" s="1"/>
  <c r="V15" i="8" s="1"/>
  <c r="V16" i="8" s="1"/>
  <c r="V17" i="8" s="1"/>
  <c r="I7" i="6"/>
  <c r="H8" i="6"/>
  <c r="I7" i="8" l="1"/>
  <c r="H8" i="8"/>
  <c r="X11" i="8"/>
  <c r="F153" i="9"/>
  <c r="G152" i="9"/>
  <c r="E57" i="16"/>
  <c r="G56" i="16"/>
  <c r="F55" i="15"/>
  <c r="G54" i="15"/>
  <c r="E58" i="15"/>
  <c r="E166" i="9"/>
  <c r="C11" i="9"/>
  <c r="W12" i="8"/>
  <c r="I8" i="6"/>
  <c r="N8" i="6" s="1"/>
  <c r="H9" i="6"/>
  <c r="I8" i="8" l="1"/>
  <c r="N8" i="8" s="1"/>
  <c r="H9" i="8"/>
  <c r="F154" i="9"/>
  <c r="G153" i="9"/>
  <c r="F56" i="15"/>
  <c r="G55" i="15"/>
  <c r="G57" i="16"/>
  <c r="E58" i="16"/>
  <c r="G58" i="16" s="1"/>
  <c r="E167" i="9"/>
  <c r="Y9" i="9"/>
  <c r="X12" i="8"/>
  <c r="W13" i="8"/>
  <c r="I9" i="6"/>
  <c r="N9" i="6" s="1"/>
  <c r="H10" i="6"/>
  <c r="H10" i="8" l="1"/>
  <c r="I9" i="8"/>
  <c r="N9" i="8" s="1"/>
  <c r="F155" i="9"/>
  <c r="G154" i="9"/>
  <c r="F57" i="15"/>
  <c r="G56" i="15"/>
  <c r="J12" i="9"/>
  <c r="W12" i="9" s="1"/>
  <c r="X13" i="8"/>
  <c r="W14" i="8"/>
  <c r="X14" i="8" s="1"/>
  <c r="I10" i="6"/>
  <c r="N10" i="6" s="1"/>
  <c r="O10" i="6" s="1"/>
  <c r="H11" i="6"/>
  <c r="H11" i="8" l="1"/>
  <c r="I10" i="8"/>
  <c r="N10" i="8" s="1"/>
  <c r="F156" i="9"/>
  <c r="G155" i="9"/>
  <c r="F58" i="15"/>
  <c r="G58" i="15" s="1"/>
  <c r="G57" i="15"/>
  <c r="C12" i="9"/>
  <c r="Y10" i="9"/>
  <c r="W15" i="8"/>
  <c r="I11" i="6"/>
  <c r="N11" i="6" s="1"/>
  <c r="O11" i="6" s="1"/>
  <c r="H12" i="6"/>
  <c r="V7" i="3"/>
  <c r="V8" i="3" s="1"/>
  <c r="H6" i="3"/>
  <c r="H5" i="3"/>
  <c r="I2" i="3"/>
  <c r="H12" i="8" l="1"/>
  <c r="I11" i="8"/>
  <c r="N11" i="8" s="1"/>
  <c r="F157" i="9"/>
  <c r="G156" i="9"/>
  <c r="J13" i="9"/>
  <c r="W13" i="9" s="1"/>
  <c r="W16" i="8"/>
  <c r="W17" i="8"/>
  <c r="X15" i="8"/>
  <c r="I12" i="6"/>
  <c r="N12" i="6" s="1"/>
  <c r="O12" i="6" s="1"/>
  <c r="H13" i="6"/>
  <c r="W8" i="3"/>
  <c r="X8" i="3" s="1"/>
  <c r="H7" i="3"/>
  <c r="I7" i="3" s="1"/>
  <c r="H13" i="8" l="1"/>
  <c r="I12" i="8"/>
  <c r="N12" i="8" s="1"/>
  <c r="X17" i="8"/>
  <c r="F158" i="9"/>
  <c r="G157" i="9"/>
  <c r="C13" i="9"/>
  <c r="Y11" i="9"/>
  <c r="X16" i="8"/>
  <c r="I13" i="6"/>
  <c r="N13" i="6" s="1"/>
  <c r="O13" i="6" s="1"/>
  <c r="H14" i="6"/>
  <c r="H8" i="3"/>
  <c r="I8" i="3" s="1"/>
  <c r="N8" i="3" s="1"/>
  <c r="H14" i="8" l="1"/>
  <c r="I13" i="8"/>
  <c r="N13" i="8" s="1"/>
  <c r="F159" i="9"/>
  <c r="G158" i="9"/>
  <c r="J14" i="9"/>
  <c r="W14" i="9" s="1"/>
  <c r="H9" i="3"/>
  <c r="I9" i="3" s="1"/>
  <c r="N9" i="3" s="1"/>
  <c r="I14" i="6"/>
  <c r="N14" i="6" s="1"/>
  <c r="O14" i="6" s="1"/>
  <c r="H15" i="6"/>
  <c r="V9" i="3"/>
  <c r="I14" i="8" l="1"/>
  <c r="N14" i="8" s="1"/>
  <c r="H15" i="8"/>
  <c r="F160" i="9"/>
  <c r="G159" i="9"/>
  <c r="C14" i="9"/>
  <c r="Y12" i="9"/>
  <c r="H10" i="3"/>
  <c r="H11" i="3" s="1"/>
  <c r="V10" i="3"/>
  <c r="W10" i="3" s="1"/>
  <c r="H16" i="6"/>
  <c r="I15" i="6"/>
  <c r="N15" i="6" s="1"/>
  <c r="O15" i="6" s="1"/>
  <c r="W9" i="3"/>
  <c r="H16" i="8" l="1"/>
  <c r="I15" i="8"/>
  <c r="N15" i="8" s="1"/>
  <c r="F161" i="9"/>
  <c r="G160" i="9"/>
  <c r="J15" i="9"/>
  <c r="W15" i="9" s="1"/>
  <c r="I10" i="3"/>
  <c r="N10" i="3" s="1"/>
  <c r="O10" i="3" s="1"/>
  <c r="X10" i="3"/>
  <c r="X9" i="3"/>
  <c r="I16" i="6"/>
  <c r="N16" i="6" s="1"/>
  <c r="O16" i="6" s="1"/>
  <c r="H17" i="6"/>
  <c r="I11" i="3"/>
  <c r="N11" i="3" s="1"/>
  <c r="H12" i="3"/>
  <c r="H17" i="8" l="1"/>
  <c r="I16" i="8"/>
  <c r="N16" i="8" s="1"/>
  <c r="O11" i="3"/>
  <c r="F162" i="9"/>
  <c r="G161" i="9"/>
  <c r="C15" i="9"/>
  <c r="Y13" i="9"/>
  <c r="V11" i="3"/>
  <c r="I17" i="6"/>
  <c r="N17" i="6" s="1"/>
  <c r="H18" i="6"/>
  <c r="I12" i="3"/>
  <c r="N12" i="3" s="1"/>
  <c r="H13" i="3"/>
  <c r="I17" i="8" l="1"/>
  <c r="N17" i="8" s="1"/>
  <c r="H18" i="8"/>
  <c r="F163" i="9"/>
  <c r="G162" i="9"/>
  <c r="O12" i="3"/>
  <c r="J16" i="9"/>
  <c r="W16" i="9" s="1"/>
  <c r="S17" i="6"/>
  <c r="O17" i="6"/>
  <c r="P17" i="6" s="1"/>
  <c r="Q17" i="6" s="1"/>
  <c r="V12" i="3"/>
  <c r="W12" i="3" s="1"/>
  <c r="W11" i="3"/>
  <c r="X11" i="3" s="1"/>
  <c r="I18" i="6"/>
  <c r="N18" i="6" s="1"/>
  <c r="H19" i="6"/>
  <c r="I13" i="3"/>
  <c r="N13" i="3" s="1"/>
  <c r="H14" i="3"/>
  <c r="I18" i="8" l="1"/>
  <c r="N18" i="8" s="1"/>
  <c r="H19" i="8"/>
  <c r="O18" i="6"/>
  <c r="P18" i="6" s="1"/>
  <c r="Q18" i="6" s="1"/>
  <c r="S18" i="6" s="1"/>
  <c r="O13" i="3"/>
  <c r="F164" i="9"/>
  <c r="G163" i="9"/>
  <c r="C16" i="9"/>
  <c r="Y14" i="9"/>
  <c r="V13" i="3"/>
  <c r="W13" i="3" s="1"/>
  <c r="X13" i="3" s="1"/>
  <c r="X12" i="3"/>
  <c r="I19" i="6"/>
  <c r="N19" i="6" s="1"/>
  <c r="H20" i="6"/>
  <c r="I14" i="3"/>
  <c r="N14" i="3" s="1"/>
  <c r="H15" i="3"/>
  <c r="I19" i="8" l="1"/>
  <c r="N19" i="8" s="1"/>
  <c r="H20" i="8"/>
  <c r="O19" i="6"/>
  <c r="P19" i="6" s="1"/>
  <c r="Q19" i="6" s="1"/>
  <c r="S19" i="6" s="1"/>
  <c r="F165" i="9"/>
  <c r="G164" i="9"/>
  <c r="O14" i="3"/>
  <c r="J17" i="9"/>
  <c r="W17" i="9" s="1"/>
  <c r="V14" i="3"/>
  <c r="W14" i="3" s="1"/>
  <c r="X14" i="3" s="1"/>
  <c r="I20" i="6"/>
  <c r="N20" i="6" s="1"/>
  <c r="H21" i="6"/>
  <c r="I15" i="3"/>
  <c r="N15" i="3" s="1"/>
  <c r="H16" i="3"/>
  <c r="O20" i="6" l="1"/>
  <c r="P20" i="6" s="1"/>
  <c r="Q20" i="6" s="1"/>
  <c r="S20" i="6" s="1"/>
  <c r="H21" i="8"/>
  <c r="I20" i="8"/>
  <c r="N20" i="8" s="1"/>
  <c r="O15" i="3"/>
  <c r="F166" i="9"/>
  <c r="G165" i="9"/>
  <c r="C17" i="9"/>
  <c r="Y15" i="9"/>
  <c r="V15" i="3"/>
  <c r="V16" i="3" s="1"/>
  <c r="I21" i="6"/>
  <c r="N21" i="6" s="1"/>
  <c r="H22" i="6"/>
  <c r="I16" i="3"/>
  <c r="N16" i="3" s="1"/>
  <c r="H17" i="3"/>
  <c r="I21" i="8" l="1"/>
  <c r="N21" i="8" s="1"/>
  <c r="H22" i="8"/>
  <c r="W16" i="3"/>
  <c r="V17" i="3"/>
  <c r="F167" i="9"/>
  <c r="G167" i="9" s="1"/>
  <c r="G166" i="9"/>
  <c r="O16" i="3"/>
  <c r="J18" i="9"/>
  <c r="W18" i="9" s="1"/>
  <c r="O21" i="6"/>
  <c r="P21" i="6" s="1"/>
  <c r="Q21" i="6" s="1"/>
  <c r="S21" i="6" s="1"/>
  <c r="W15" i="3"/>
  <c r="X15" i="3" s="1"/>
  <c r="I22" i="6"/>
  <c r="N22" i="6" s="1"/>
  <c r="H23" i="6"/>
  <c r="I17" i="3"/>
  <c r="N17" i="3" s="1"/>
  <c r="H18" i="3"/>
  <c r="I22" i="8" l="1"/>
  <c r="N22" i="8" s="1"/>
  <c r="H23" i="8"/>
  <c r="S17" i="3"/>
  <c r="V18" i="3" s="1"/>
  <c r="W18" i="3" s="1"/>
  <c r="O17" i="3"/>
  <c r="P17" i="3" s="1"/>
  <c r="Q17" i="3" s="1"/>
  <c r="C18" i="9"/>
  <c r="Y16" i="9"/>
  <c r="O22" i="6"/>
  <c r="P22" i="6" s="1"/>
  <c r="Q22" i="6" s="1"/>
  <c r="S22" i="6"/>
  <c r="X16" i="3"/>
  <c r="H24" i="6"/>
  <c r="I23" i="6"/>
  <c r="N23" i="6" s="1"/>
  <c r="W17" i="3"/>
  <c r="I18" i="3"/>
  <c r="N18" i="3" s="1"/>
  <c r="H19" i="3"/>
  <c r="H24" i="8" l="1"/>
  <c r="I23" i="8"/>
  <c r="N23" i="8" s="1"/>
  <c r="O23" i="6"/>
  <c r="P23" i="6" s="1"/>
  <c r="Q23" i="6" s="1"/>
  <c r="S23" i="6" s="1"/>
  <c r="O18" i="3"/>
  <c r="J19" i="9"/>
  <c r="W19" i="9" s="1"/>
  <c r="X18" i="3"/>
  <c r="X17" i="3"/>
  <c r="I24" i="6"/>
  <c r="N24" i="6" s="1"/>
  <c r="H25" i="6"/>
  <c r="I19" i="3"/>
  <c r="N19" i="3" s="1"/>
  <c r="H20" i="3"/>
  <c r="H25" i="8" l="1"/>
  <c r="I24" i="8"/>
  <c r="N24" i="8" s="1"/>
  <c r="O24" i="6"/>
  <c r="P24" i="6" s="1"/>
  <c r="Q24" i="6" s="1"/>
  <c r="S24" i="6" s="1"/>
  <c r="O19" i="3"/>
  <c r="P18" i="3"/>
  <c r="Q18" i="3" s="1"/>
  <c r="S18" i="3" s="1"/>
  <c r="V19" i="3" s="1"/>
  <c r="W19" i="3" s="1"/>
  <c r="C19" i="9"/>
  <c r="Y17" i="9"/>
  <c r="I25" i="6"/>
  <c r="N25" i="6" s="1"/>
  <c r="H26" i="6"/>
  <c r="I20" i="3"/>
  <c r="N20" i="3" s="1"/>
  <c r="H21" i="3"/>
  <c r="O25" i="6" l="1"/>
  <c r="P25" i="6" s="1"/>
  <c r="Q25" i="6" s="1"/>
  <c r="S25" i="6" s="1"/>
  <c r="I25" i="8"/>
  <c r="N25" i="8" s="1"/>
  <c r="H26" i="8"/>
  <c r="O20" i="3"/>
  <c r="P19" i="3"/>
  <c r="Q19" i="3" s="1"/>
  <c r="S19" i="3" s="1"/>
  <c r="J20" i="9"/>
  <c r="W20" i="9" s="1"/>
  <c r="X19" i="3"/>
  <c r="I26" i="6"/>
  <c r="N26" i="6" s="1"/>
  <c r="O26" i="6" s="1"/>
  <c r="P26" i="6" s="1"/>
  <c r="Q26" i="6" s="1"/>
  <c r="S26" i="6" s="1"/>
  <c r="H27" i="6"/>
  <c r="I21" i="3"/>
  <c r="N21" i="3" s="1"/>
  <c r="H22" i="3"/>
  <c r="I26" i="8" l="1"/>
  <c r="N26" i="8" s="1"/>
  <c r="H27" i="8"/>
  <c r="V20" i="3"/>
  <c r="O21" i="3"/>
  <c r="P21" i="3" s="1"/>
  <c r="Q21" i="3" s="1"/>
  <c r="P20" i="3"/>
  <c r="Q20" i="3" s="1"/>
  <c r="S20" i="3" s="1"/>
  <c r="C20" i="9"/>
  <c r="Y18" i="9"/>
  <c r="I27" i="6"/>
  <c r="N27" i="6" s="1"/>
  <c r="O27" i="6" s="1"/>
  <c r="P27" i="6" s="1"/>
  <c r="Q27" i="6" s="1"/>
  <c r="S27" i="6" s="1"/>
  <c r="H28" i="6"/>
  <c r="I22" i="3"/>
  <c r="N22" i="3" s="1"/>
  <c r="H23" i="3"/>
  <c r="I27" i="8" l="1"/>
  <c r="N27" i="8" s="1"/>
  <c r="H28" i="8"/>
  <c r="S21" i="3"/>
  <c r="V21" i="3"/>
  <c r="W20" i="3"/>
  <c r="S22" i="3"/>
  <c r="O22" i="3"/>
  <c r="J21" i="9"/>
  <c r="W21" i="9" s="1"/>
  <c r="I28" i="6"/>
  <c r="N28" i="6" s="1"/>
  <c r="H29" i="6"/>
  <c r="I23" i="3"/>
  <c r="N23" i="3" s="1"/>
  <c r="H24" i="3"/>
  <c r="I28" i="8" l="1"/>
  <c r="N28" i="8" s="1"/>
  <c r="H29" i="8"/>
  <c r="O23" i="3"/>
  <c r="P22" i="3"/>
  <c r="Q22" i="3" s="1"/>
  <c r="X20" i="3"/>
  <c r="V22" i="3"/>
  <c r="W21" i="3"/>
  <c r="C21" i="9"/>
  <c r="Y19" i="9"/>
  <c r="O28" i="6"/>
  <c r="P28" i="6" s="1"/>
  <c r="Q28" i="6" s="1"/>
  <c r="S28" i="6"/>
  <c r="I29" i="6"/>
  <c r="N29" i="6" s="1"/>
  <c r="H30" i="6"/>
  <c r="I24" i="3"/>
  <c r="N24" i="3" s="1"/>
  <c r="H25" i="3"/>
  <c r="I29" i="8" l="1"/>
  <c r="N29" i="8" s="1"/>
  <c r="H30" i="8"/>
  <c r="O29" i="6"/>
  <c r="P29" i="6" s="1"/>
  <c r="Q29" i="6" s="1"/>
  <c r="S29" i="6" s="1"/>
  <c r="X21" i="3"/>
  <c r="V23" i="3"/>
  <c r="W22" i="3"/>
  <c r="X22" i="3" s="1"/>
  <c r="O24" i="3"/>
  <c r="P23" i="3"/>
  <c r="Q23" i="3" s="1"/>
  <c r="S23" i="3" s="1"/>
  <c r="J22" i="9"/>
  <c r="W22" i="9" s="1"/>
  <c r="I30" i="6"/>
  <c r="N30" i="6" s="1"/>
  <c r="H31" i="6"/>
  <c r="I25" i="3"/>
  <c r="N25" i="3" s="1"/>
  <c r="H26" i="3"/>
  <c r="H31" i="8" l="1"/>
  <c r="I30" i="8"/>
  <c r="N30" i="8" s="1"/>
  <c r="O30" i="6"/>
  <c r="P30" i="6" s="1"/>
  <c r="Q30" i="6" s="1"/>
  <c r="S30" i="6" s="1"/>
  <c r="O25" i="3"/>
  <c r="P24" i="3"/>
  <c r="Q24" i="3" s="1"/>
  <c r="S24" i="3" s="1"/>
  <c r="V24" i="3"/>
  <c r="W23" i="3"/>
  <c r="X23" i="3" s="1"/>
  <c r="C22" i="9"/>
  <c r="Y20" i="9"/>
  <c r="H32" i="6"/>
  <c r="I31" i="6"/>
  <c r="N31" i="6" s="1"/>
  <c r="I26" i="3"/>
  <c r="N26" i="3" s="1"/>
  <c r="H27" i="3"/>
  <c r="O31" i="6" l="1"/>
  <c r="P31" i="6" s="1"/>
  <c r="Q31" i="6" s="1"/>
  <c r="S31" i="6" s="1"/>
  <c r="I31" i="8"/>
  <c r="N31" i="8" s="1"/>
  <c r="H32" i="8"/>
  <c r="V25" i="3"/>
  <c r="W24" i="3"/>
  <c r="O26" i="3"/>
  <c r="P25" i="3"/>
  <c r="Q25" i="3" s="1"/>
  <c r="S25" i="3" s="1"/>
  <c r="J23" i="9"/>
  <c r="W23" i="9" s="1"/>
  <c r="I32" i="6"/>
  <c r="N32" i="6" s="1"/>
  <c r="O32" i="6" s="1"/>
  <c r="P32" i="6" s="1"/>
  <c r="Q32" i="6" s="1"/>
  <c r="H33" i="6"/>
  <c r="I27" i="3"/>
  <c r="N27" i="3" s="1"/>
  <c r="H28" i="3"/>
  <c r="H33" i="8" l="1"/>
  <c r="I32" i="8"/>
  <c r="N32" i="8" s="1"/>
  <c r="S32" i="6"/>
  <c r="V26" i="3"/>
  <c r="W26" i="3" s="1"/>
  <c r="O27" i="3"/>
  <c r="P27" i="3" s="1"/>
  <c r="Q27" i="3" s="1"/>
  <c r="P26" i="3"/>
  <c r="Q26" i="3" s="1"/>
  <c r="S26" i="3" s="1"/>
  <c r="W25" i="3"/>
  <c r="X24" i="3"/>
  <c r="C23" i="9"/>
  <c r="Y21" i="9"/>
  <c r="I33" i="6"/>
  <c r="N33" i="6" s="1"/>
  <c r="O33" i="6" s="1"/>
  <c r="P33" i="6" s="1"/>
  <c r="Q33" i="6" s="1"/>
  <c r="S33" i="6" s="1"/>
  <c r="H34" i="6"/>
  <c r="I28" i="3"/>
  <c r="N28" i="3" s="1"/>
  <c r="H29" i="3"/>
  <c r="I33" i="8" l="1"/>
  <c r="N33" i="8" s="1"/>
  <c r="H34" i="8"/>
  <c r="X26" i="3"/>
  <c r="X25" i="3"/>
  <c r="S27" i="3"/>
  <c r="V27" i="3"/>
  <c r="S28" i="3"/>
  <c r="O28" i="3"/>
  <c r="J24" i="9"/>
  <c r="W24" i="9" s="1"/>
  <c r="I34" i="6"/>
  <c r="N34" i="6" s="1"/>
  <c r="O34" i="6" s="1"/>
  <c r="P34" i="6" s="1"/>
  <c r="Q34" i="6" s="1"/>
  <c r="S34" i="6" s="1"/>
  <c r="H35" i="6"/>
  <c r="I29" i="3"/>
  <c r="N29" i="3" s="1"/>
  <c r="H30" i="3"/>
  <c r="I34" i="8" l="1"/>
  <c r="N34" i="8" s="1"/>
  <c r="H35" i="8"/>
  <c r="O29" i="3"/>
  <c r="P28" i="3"/>
  <c r="Q28" i="3" s="1"/>
  <c r="V28" i="3"/>
  <c r="W27" i="3"/>
  <c r="C24" i="9"/>
  <c r="Y22" i="9"/>
  <c r="I35" i="6"/>
  <c r="N35" i="6" s="1"/>
  <c r="O35" i="6" s="1"/>
  <c r="P35" i="6" s="1"/>
  <c r="Q35" i="6" s="1"/>
  <c r="S35" i="6" s="1"/>
  <c r="H36" i="6"/>
  <c r="I30" i="3"/>
  <c r="N30" i="3" s="1"/>
  <c r="H31" i="3"/>
  <c r="I35" i="8" l="1"/>
  <c r="N35" i="8" s="1"/>
  <c r="H36" i="8"/>
  <c r="X27" i="3"/>
  <c r="V29" i="3"/>
  <c r="W28" i="3"/>
  <c r="X28" i="3" s="1"/>
  <c r="O30" i="3"/>
  <c r="P29" i="3"/>
  <c r="Q29" i="3" s="1"/>
  <c r="S29" i="3" s="1"/>
  <c r="J25" i="9"/>
  <c r="W25" i="9" s="1"/>
  <c r="I36" i="6"/>
  <c r="N36" i="6" s="1"/>
  <c r="O36" i="6" s="1"/>
  <c r="P36" i="6" s="1"/>
  <c r="Q36" i="6" s="1"/>
  <c r="S36" i="6" s="1"/>
  <c r="H37" i="6"/>
  <c r="I31" i="3"/>
  <c r="N31" i="3" s="1"/>
  <c r="H32" i="3"/>
  <c r="I36" i="8" l="1"/>
  <c r="N36" i="8" s="1"/>
  <c r="H37" i="8"/>
  <c r="V30" i="3"/>
  <c r="W29" i="3"/>
  <c r="X29" i="3" s="1"/>
  <c r="O31" i="3"/>
  <c r="P30" i="3"/>
  <c r="Q30" i="3" s="1"/>
  <c r="S30" i="3" s="1"/>
  <c r="C25" i="9"/>
  <c r="Y23" i="9"/>
  <c r="H38" i="6"/>
  <c r="I37" i="6"/>
  <c r="N37" i="6" s="1"/>
  <c r="O37" i="6" s="1"/>
  <c r="P37" i="6" s="1"/>
  <c r="Q37" i="6" s="1"/>
  <c r="S37" i="6" s="1"/>
  <c r="I32" i="3"/>
  <c r="N32" i="3" s="1"/>
  <c r="H33" i="3"/>
  <c r="H38" i="8" l="1"/>
  <c r="I37" i="8"/>
  <c r="N37" i="8" s="1"/>
  <c r="O32" i="3"/>
  <c r="P31" i="3"/>
  <c r="Q31" i="3" s="1"/>
  <c r="S31" i="3" s="1"/>
  <c r="V31" i="3"/>
  <c r="W30" i="3"/>
  <c r="X30" i="3" s="1"/>
  <c r="J26" i="9"/>
  <c r="W26" i="9" s="1"/>
  <c r="I38" i="6"/>
  <c r="N38" i="6" s="1"/>
  <c r="O38" i="6" s="1"/>
  <c r="P38" i="6" s="1"/>
  <c r="Q38" i="6" s="1"/>
  <c r="S38" i="6" s="1"/>
  <c r="H39" i="6"/>
  <c r="I33" i="3"/>
  <c r="N33" i="3" s="1"/>
  <c r="H34" i="3"/>
  <c r="I38" i="8" l="1"/>
  <c r="N38" i="8" s="1"/>
  <c r="H39" i="8"/>
  <c r="V32" i="3"/>
  <c r="W31" i="3"/>
  <c r="O33" i="3"/>
  <c r="P32" i="3"/>
  <c r="Q32" i="3" s="1"/>
  <c r="S32" i="3" s="1"/>
  <c r="C26" i="9"/>
  <c r="Y24" i="9"/>
  <c r="H40" i="6"/>
  <c r="I39" i="6"/>
  <c r="N39" i="6" s="1"/>
  <c r="O39" i="6" s="1"/>
  <c r="P39" i="6" s="1"/>
  <c r="Q39" i="6" s="1"/>
  <c r="S39" i="6" s="1"/>
  <c r="I34" i="3"/>
  <c r="N34" i="3" s="1"/>
  <c r="H35" i="3"/>
  <c r="I39" i="8" l="1"/>
  <c r="N39" i="8" s="1"/>
  <c r="H40" i="8"/>
  <c r="O34" i="3"/>
  <c r="P33" i="3"/>
  <c r="Q33" i="3" s="1"/>
  <c r="S33" i="3" s="1"/>
  <c r="X31" i="3"/>
  <c r="V33" i="3"/>
  <c r="W32" i="3"/>
  <c r="J27" i="9"/>
  <c r="W27" i="9" s="1"/>
  <c r="I40" i="6"/>
  <c r="N40" i="6" s="1"/>
  <c r="O40" i="6" s="1"/>
  <c r="P40" i="6" s="1"/>
  <c r="Q40" i="6" s="1"/>
  <c r="S40" i="6" s="1"/>
  <c r="H41" i="6"/>
  <c r="I35" i="3"/>
  <c r="N35" i="3" s="1"/>
  <c r="H36" i="3"/>
  <c r="I40" i="8" l="1"/>
  <c r="N40" i="8" s="1"/>
  <c r="H41" i="8"/>
  <c r="V34" i="3"/>
  <c r="W33" i="3"/>
  <c r="X33" i="3" s="1"/>
  <c r="X32" i="3"/>
  <c r="O35" i="3"/>
  <c r="P34" i="3"/>
  <c r="Q34" i="3" s="1"/>
  <c r="S34" i="3" s="1"/>
  <c r="C27" i="9"/>
  <c r="Y25" i="9"/>
  <c r="I41" i="6"/>
  <c r="N41" i="6" s="1"/>
  <c r="O41" i="6" s="1"/>
  <c r="P41" i="6" s="1"/>
  <c r="Q41" i="6" s="1"/>
  <c r="S41" i="6" s="1"/>
  <c r="H42" i="6"/>
  <c r="I36" i="3"/>
  <c r="N36" i="3" s="1"/>
  <c r="H37" i="3"/>
  <c r="I41" i="8" l="1"/>
  <c r="N41" i="8" s="1"/>
  <c r="H42" i="8"/>
  <c r="O36" i="3"/>
  <c r="P35" i="3"/>
  <c r="Q35" i="3" s="1"/>
  <c r="S35" i="3" s="1"/>
  <c r="V35" i="3"/>
  <c r="W34" i="3"/>
  <c r="X34" i="3" s="1"/>
  <c r="J28" i="9"/>
  <c r="W28" i="9" s="1"/>
  <c r="I42" i="6"/>
  <c r="N42" i="6" s="1"/>
  <c r="O42" i="6" s="1"/>
  <c r="P42" i="6" s="1"/>
  <c r="Q42" i="6" s="1"/>
  <c r="S42" i="6" s="1"/>
  <c r="H43" i="6"/>
  <c r="I37" i="3"/>
  <c r="N37" i="3" s="1"/>
  <c r="H38" i="3"/>
  <c r="I42" i="8" l="1"/>
  <c r="N42" i="8" s="1"/>
  <c r="H43" i="8"/>
  <c r="V36" i="3"/>
  <c r="W35" i="3"/>
  <c r="O37" i="3"/>
  <c r="P36" i="3"/>
  <c r="Q36" i="3" s="1"/>
  <c r="S36" i="3" s="1"/>
  <c r="C28" i="9"/>
  <c r="Y26" i="9"/>
  <c r="I43" i="6"/>
  <c r="N43" i="6" s="1"/>
  <c r="O43" i="6" s="1"/>
  <c r="P43" i="6" s="1"/>
  <c r="Q43" i="6" s="1"/>
  <c r="S43" i="6" s="1"/>
  <c r="H44" i="6"/>
  <c r="I38" i="3"/>
  <c r="N38" i="3" s="1"/>
  <c r="H39" i="3"/>
  <c r="I43" i="8" l="1"/>
  <c r="N43" i="8" s="1"/>
  <c r="H44" i="8"/>
  <c r="O38" i="3"/>
  <c r="P37" i="3"/>
  <c r="Q37" i="3" s="1"/>
  <c r="S37" i="3" s="1"/>
  <c r="X35" i="3"/>
  <c r="V37" i="3"/>
  <c r="W36" i="3"/>
  <c r="J29" i="9"/>
  <c r="W29" i="9" s="1"/>
  <c r="I44" i="6"/>
  <c r="N44" i="6" s="1"/>
  <c r="O44" i="6" s="1"/>
  <c r="P44" i="6" s="1"/>
  <c r="Q44" i="6" s="1"/>
  <c r="S44" i="6" s="1"/>
  <c r="H45" i="6"/>
  <c r="I39" i="3"/>
  <c r="N39" i="3" s="1"/>
  <c r="H40" i="3"/>
  <c r="I44" i="8" l="1"/>
  <c r="N44" i="8" s="1"/>
  <c r="H45" i="8"/>
  <c r="V38" i="3"/>
  <c r="W37" i="3"/>
  <c r="X37" i="3" s="1"/>
  <c r="X36" i="3"/>
  <c r="O39" i="3"/>
  <c r="P38" i="3"/>
  <c r="Q38" i="3" s="1"/>
  <c r="S38" i="3" s="1"/>
  <c r="C29" i="9"/>
  <c r="J30" i="9"/>
  <c r="W30" i="9" s="1"/>
  <c r="Y27" i="9"/>
  <c r="H46" i="6"/>
  <c r="I45" i="6"/>
  <c r="N45" i="6" s="1"/>
  <c r="O45" i="6" s="1"/>
  <c r="P45" i="6" s="1"/>
  <c r="Q45" i="6" s="1"/>
  <c r="S45" i="6" s="1"/>
  <c r="I40" i="3"/>
  <c r="N40" i="3" s="1"/>
  <c r="H41" i="3"/>
  <c r="H46" i="8" l="1"/>
  <c r="I45" i="8"/>
  <c r="N45" i="8" s="1"/>
  <c r="O40" i="3"/>
  <c r="P39" i="3"/>
  <c r="Q39" i="3" s="1"/>
  <c r="S39" i="3" s="1"/>
  <c r="V39" i="3"/>
  <c r="W38" i="3"/>
  <c r="X38" i="3" s="1"/>
  <c r="C30" i="9"/>
  <c r="I46" i="6"/>
  <c r="N46" i="6" s="1"/>
  <c r="O46" i="6" s="1"/>
  <c r="P46" i="6" s="1"/>
  <c r="Q46" i="6" s="1"/>
  <c r="S46" i="6" s="1"/>
  <c r="H47" i="6"/>
  <c r="I41" i="3"/>
  <c r="N41" i="3" s="1"/>
  <c r="H42" i="3"/>
  <c r="I46" i="8" l="1"/>
  <c r="N46" i="8" s="1"/>
  <c r="H47" i="8"/>
  <c r="V40" i="3"/>
  <c r="W39" i="3"/>
  <c r="O41" i="3"/>
  <c r="P40" i="3"/>
  <c r="Q40" i="3" s="1"/>
  <c r="S40" i="3" s="1"/>
  <c r="Y28" i="9"/>
  <c r="H48" i="6"/>
  <c r="I47" i="6"/>
  <c r="N47" i="6" s="1"/>
  <c r="O47" i="6" s="1"/>
  <c r="P47" i="6" s="1"/>
  <c r="Q47" i="6" s="1"/>
  <c r="S47" i="6" s="1"/>
  <c r="I42" i="3"/>
  <c r="N42" i="3" s="1"/>
  <c r="H43" i="3"/>
  <c r="I47" i="8" l="1"/>
  <c r="N47" i="8" s="1"/>
  <c r="H48" i="8"/>
  <c r="O42" i="3"/>
  <c r="P41" i="3"/>
  <c r="Q41" i="3" s="1"/>
  <c r="S41" i="3" s="1"/>
  <c r="X39" i="3"/>
  <c r="V41" i="3"/>
  <c r="W40" i="3"/>
  <c r="J31" i="9"/>
  <c r="W31" i="9" s="1"/>
  <c r="I48" i="6"/>
  <c r="N48" i="6" s="1"/>
  <c r="O48" i="6" s="1"/>
  <c r="P48" i="6" s="1"/>
  <c r="Q48" i="6" s="1"/>
  <c r="S48" i="6" s="1"/>
  <c r="H49" i="6"/>
  <c r="I43" i="3"/>
  <c r="N43" i="3" s="1"/>
  <c r="H44" i="3"/>
  <c r="H49" i="8" l="1"/>
  <c r="I48" i="8"/>
  <c r="N48" i="8" s="1"/>
  <c r="X40" i="3"/>
  <c r="V42" i="3"/>
  <c r="W41" i="3"/>
  <c r="X41" i="3" s="1"/>
  <c r="O43" i="3"/>
  <c r="P42" i="3"/>
  <c r="Q42" i="3" s="1"/>
  <c r="S42" i="3" s="1"/>
  <c r="C31" i="9"/>
  <c r="Y29" i="9"/>
  <c r="I49" i="6"/>
  <c r="N49" i="6" s="1"/>
  <c r="O49" i="6" s="1"/>
  <c r="P49" i="6" s="1"/>
  <c r="Q49" i="6" s="1"/>
  <c r="S49" i="6" s="1"/>
  <c r="H50" i="6"/>
  <c r="I44" i="3"/>
  <c r="N44" i="3" s="1"/>
  <c r="H45" i="3"/>
  <c r="I49" i="8" l="1"/>
  <c r="N49" i="8" s="1"/>
  <c r="H50" i="8"/>
  <c r="O44" i="3"/>
  <c r="P43" i="3"/>
  <c r="Q43" i="3" s="1"/>
  <c r="S43" i="3" s="1"/>
  <c r="V43" i="3"/>
  <c r="W42" i="3"/>
  <c r="X42" i="3" s="1"/>
  <c r="J32" i="9"/>
  <c r="W32" i="9" s="1"/>
  <c r="I50" i="6"/>
  <c r="N50" i="6" s="1"/>
  <c r="O50" i="6" s="1"/>
  <c r="P50" i="6" s="1"/>
  <c r="Q50" i="6" s="1"/>
  <c r="S50" i="6" s="1"/>
  <c r="H51" i="6"/>
  <c r="I45" i="3"/>
  <c r="N45" i="3" s="1"/>
  <c r="H46" i="3"/>
  <c r="H51" i="8" l="1"/>
  <c r="I50" i="8"/>
  <c r="N50" i="8" s="1"/>
  <c r="V44" i="3"/>
  <c r="W43" i="3"/>
  <c r="O45" i="3"/>
  <c r="P44" i="3"/>
  <c r="Q44" i="3" s="1"/>
  <c r="S44" i="3" s="1"/>
  <c r="C32" i="9"/>
  <c r="Y30" i="9"/>
  <c r="I51" i="6"/>
  <c r="N51" i="6" s="1"/>
  <c r="O51" i="6" s="1"/>
  <c r="P51" i="6" s="1"/>
  <c r="Q51" i="6" s="1"/>
  <c r="S51" i="6" s="1"/>
  <c r="H52" i="6"/>
  <c r="I46" i="3"/>
  <c r="N46" i="3" s="1"/>
  <c r="H47" i="3"/>
  <c r="I51" i="8" l="1"/>
  <c r="N51" i="8" s="1"/>
  <c r="H52" i="8"/>
  <c r="O46" i="3"/>
  <c r="P45" i="3"/>
  <c r="Q45" i="3" s="1"/>
  <c r="S45" i="3" s="1"/>
  <c r="X43" i="3"/>
  <c r="V45" i="3"/>
  <c r="W44" i="3"/>
  <c r="X44" i="3" s="1"/>
  <c r="J33" i="9"/>
  <c r="W33" i="9" s="1"/>
  <c r="I52" i="6"/>
  <c r="N52" i="6" s="1"/>
  <c r="O52" i="6" s="1"/>
  <c r="P52" i="6" s="1"/>
  <c r="Q52" i="6" s="1"/>
  <c r="S52" i="6" s="1"/>
  <c r="H53" i="6"/>
  <c r="I47" i="3"/>
  <c r="N47" i="3" s="1"/>
  <c r="H48" i="3"/>
  <c r="I52" i="8" l="1"/>
  <c r="N52" i="8" s="1"/>
  <c r="H53" i="8"/>
  <c r="V46" i="3"/>
  <c r="W45" i="3"/>
  <c r="X45" i="3" s="1"/>
  <c r="O47" i="3"/>
  <c r="P46" i="3"/>
  <c r="Q46" i="3" s="1"/>
  <c r="S46" i="3" s="1"/>
  <c r="C33" i="9"/>
  <c r="Y31" i="9"/>
  <c r="H54" i="6"/>
  <c r="I53" i="6"/>
  <c r="N53" i="6" s="1"/>
  <c r="O53" i="6" s="1"/>
  <c r="P53" i="6" s="1"/>
  <c r="Q53" i="6" s="1"/>
  <c r="S53" i="6" s="1"/>
  <c r="I48" i="3"/>
  <c r="N48" i="3" s="1"/>
  <c r="H49" i="3"/>
  <c r="H54" i="8" l="1"/>
  <c r="I53" i="8"/>
  <c r="N53" i="8" s="1"/>
  <c r="O48" i="3"/>
  <c r="P47" i="3"/>
  <c r="Q47" i="3" s="1"/>
  <c r="S47" i="3" s="1"/>
  <c r="V47" i="3"/>
  <c r="W46" i="3"/>
  <c r="J34" i="9"/>
  <c r="W34" i="9" s="1"/>
  <c r="I54" i="6"/>
  <c r="N54" i="6" s="1"/>
  <c r="O54" i="6" s="1"/>
  <c r="P54" i="6" s="1"/>
  <c r="Q54" i="6" s="1"/>
  <c r="S54" i="6" s="1"/>
  <c r="H55" i="6"/>
  <c r="I49" i="3"/>
  <c r="N49" i="3" s="1"/>
  <c r="H50" i="3"/>
  <c r="H55" i="8" l="1"/>
  <c r="I54" i="8"/>
  <c r="N54" i="8" s="1"/>
  <c r="X46" i="3"/>
  <c r="V48" i="3"/>
  <c r="W47" i="3"/>
  <c r="O49" i="3"/>
  <c r="P48" i="3"/>
  <c r="Q48" i="3" s="1"/>
  <c r="S48" i="3" s="1"/>
  <c r="C34" i="9"/>
  <c r="Y32" i="9"/>
  <c r="H56" i="6"/>
  <c r="I55" i="6"/>
  <c r="N55" i="6" s="1"/>
  <c r="O55" i="6" s="1"/>
  <c r="P55" i="6" s="1"/>
  <c r="Q55" i="6" s="1"/>
  <c r="S55" i="6" s="1"/>
  <c r="I50" i="3"/>
  <c r="N50" i="3" s="1"/>
  <c r="H51" i="3"/>
  <c r="I55" i="8" l="1"/>
  <c r="N55" i="8" s="1"/>
  <c r="H56" i="8"/>
  <c r="X47" i="3"/>
  <c r="V49" i="3"/>
  <c r="W48" i="3"/>
  <c r="X48" i="3" s="1"/>
  <c r="O50" i="3"/>
  <c r="P49" i="3"/>
  <c r="Q49" i="3" s="1"/>
  <c r="S49" i="3" s="1"/>
  <c r="J35" i="9"/>
  <c r="W35" i="9" s="1"/>
  <c r="I56" i="6"/>
  <c r="N56" i="6" s="1"/>
  <c r="O56" i="6" s="1"/>
  <c r="P56" i="6" s="1"/>
  <c r="Q56" i="6" s="1"/>
  <c r="S56" i="6" s="1"/>
  <c r="H57" i="6"/>
  <c r="I51" i="3"/>
  <c r="N51" i="3" s="1"/>
  <c r="H52" i="3"/>
  <c r="I56" i="8" l="1"/>
  <c r="N56" i="8" s="1"/>
  <c r="H57" i="8"/>
  <c r="V50" i="3"/>
  <c r="W49" i="3"/>
  <c r="O51" i="3"/>
  <c r="P50" i="3"/>
  <c r="Q50" i="3" s="1"/>
  <c r="S50" i="3" s="1"/>
  <c r="C35" i="9"/>
  <c r="J36" i="9"/>
  <c r="W36" i="9" s="1"/>
  <c r="Y33" i="9"/>
  <c r="I57" i="6"/>
  <c r="N57" i="6" s="1"/>
  <c r="O57" i="6" s="1"/>
  <c r="P57" i="6" s="1"/>
  <c r="Q57" i="6" s="1"/>
  <c r="S57" i="6" s="1"/>
  <c r="H58" i="6"/>
  <c r="I52" i="3"/>
  <c r="N52" i="3" s="1"/>
  <c r="H53" i="3"/>
  <c r="I57" i="8" l="1"/>
  <c r="N57" i="8" s="1"/>
  <c r="H58" i="8"/>
  <c r="X49" i="3"/>
  <c r="V51" i="3"/>
  <c r="W50" i="3"/>
  <c r="X50" i="3" s="1"/>
  <c r="O52" i="3"/>
  <c r="P51" i="3"/>
  <c r="Q51" i="3" s="1"/>
  <c r="S51" i="3" s="1"/>
  <c r="C36" i="9"/>
  <c r="I58" i="6"/>
  <c r="N58" i="6" s="1"/>
  <c r="O58" i="6" s="1"/>
  <c r="P58" i="6" s="1"/>
  <c r="Q58" i="6" s="1"/>
  <c r="S58" i="6" s="1"/>
  <c r="H59" i="6"/>
  <c r="I53" i="3"/>
  <c r="N53" i="3" s="1"/>
  <c r="H54" i="3"/>
  <c r="I58" i="8" l="1"/>
  <c r="N58" i="8" s="1"/>
  <c r="H59" i="8"/>
  <c r="O53" i="3"/>
  <c r="P52" i="3"/>
  <c r="Q52" i="3" s="1"/>
  <c r="S52" i="3" s="1"/>
  <c r="V52" i="3"/>
  <c r="W51" i="3"/>
  <c r="Y34" i="9"/>
  <c r="I59" i="6"/>
  <c r="N59" i="6" s="1"/>
  <c r="O59" i="6" s="1"/>
  <c r="P59" i="6" s="1"/>
  <c r="Q59" i="6" s="1"/>
  <c r="S59" i="6" s="1"/>
  <c r="H60" i="6"/>
  <c r="I54" i="3"/>
  <c r="N54" i="3" s="1"/>
  <c r="H55" i="3"/>
  <c r="I59" i="8" l="1"/>
  <c r="N59" i="8" s="1"/>
  <c r="H60" i="8"/>
  <c r="X51" i="3"/>
  <c r="V53" i="3"/>
  <c r="W52" i="3"/>
  <c r="O54" i="3"/>
  <c r="P53" i="3"/>
  <c r="Q53" i="3" s="1"/>
  <c r="S53" i="3" s="1"/>
  <c r="J37" i="9"/>
  <c r="W37" i="9" s="1"/>
  <c r="I60" i="6"/>
  <c r="N60" i="6" s="1"/>
  <c r="O60" i="6" s="1"/>
  <c r="P60" i="6" s="1"/>
  <c r="Q60" i="6" s="1"/>
  <c r="S60" i="6" s="1"/>
  <c r="H61" i="6"/>
  <c r="I55" i="3"/>
  <c r="N55" i="3" s="1"/>
  <c r="H56" i="3"/>
  <c r="I60" i="8" l="1"/>
  <c r="N60" i="8" s="1"/>
  <c r="H61" i="8"/>
  <c r="O55" i="3"/>
  <c r="P54" i="3"/>
  <c r="Q54" i="3" s="1"/>
  <c r="S54" i="3" s="1"/>
  <c r="V54" i="3"/>
  <c r="W53" i="3"/>
  <c r="X52" i="3"/>
  <c r="C37" i="9"/>
  <c r="Y35" i="9"/>
  <c r="I61" i="6"/>
  <c r="N61" i="6" s="1"/>
  <c r="O61" i="6" s="1"/>
  <c r="P61" i="6" s="1"/>
  <c r="Q61" i="6" s="1"/>
  <c r="S61" i="6" s="1"/>
  <c r="H62" i="6"/>
  <c r="I56" i="3"/>
  <c r="N56" i="3" s="1"/>
  <c r="H57" i="3"/>
  <c r="I61" i="8" l="1"/>
  <c r="N61" i="8" s="1"/>
  <c r="H62" i="8"/>
  <c r="X53" i="3"/>
  <c r="V55" i="3"/>
  <c r="W54" i="3"/>
  <c r="X54" i="3" s="1"/>
  <c r="O56" i="3"/>
  <c r="P55" i="3"/>
  <c r="Q55" i="3" s="1"/>
  <c r="S55" i="3" s="1"/>
  <c r="J38" i="9"/>
  <c r="W38" i="9" s="1"/>
  <c r="I62" i="6"/>
  <c r="N62" i="6" s="1"/>
  <c r="O62" i="6" s="1"/>
  <c r="P62" i="6" s="1"/>
  <c r="Q62" i="6" s="1"/>
  <c r="S62" i="6" s="1"/>
  <c r="H63" i="6"/>
  <c r="I57" i="3"/>
  <c r="N57" i="3" s="1"/>
  <c r="H58" i="3"/>
  <c r="H63" i="8" l="1"/>
  <c r="I62" i="8"/>
  <c r="N62" i="8" s="1"/>
  <c r="O57" i="3"/>
  <c r="P56" i="3"/>
  <c r="Q56" i="3" s="1"/>
  <c r="S56" i="3" s="1"/>
  <c r="V56" i="3"/>
  <c r="W55" i="3"/>
  <c r="X55" i="3" s="1"/>
  <c r="C38" i="9"/>
  <c r="Y36" i="9"/>
  <c r="H64" i="6"/>
  <c r="I63" i="6"/>
  <c r="N63" i="6" s="1"/>
  <c r="O63" i="6" s="1"/>
  <c r="P63" i="6" s="1"/>
  <c r="Q63" i="6" s="1"/>
  <c r="S63" i="6" s="1"/>
  <c r="I58" i="3"/>
  <c r="N58" i="3" s="1"/>
  <c r="H59" i="3"/>
  <c r="I63" i="8" l="1"/>
  <c r="N63" i="8" s="1"/>
  <c r="H64" i="8"/>
  <c r="V57" i="3"/>
  <c r="W56" i="3"/>
  <c r="X56" i="3" s="1"/>
  <c r="O58" i="3"/>
  <c r="P57" i="3"/>
  <c r="Q57" i="3" s="1"/>
  <c r="S57" i="3" s="1"/>
  <c r="J39" i="9"/>
  <c r="W39" i="9" s="1"/>
  <c r="I64" i="6"/>
  <c r="N64" i="6" s="1"/>
  <c r="O64" i="6" s="1"/>
  <c r="P64" i="6" s="1"/>
  <c r="Q64" i="6" s="1"/>
  <c r="S64" i="6" s="1"/>
  <c r="H65" i="6"/>
  <c r="I59" i="3"/>
  <c r="N59" i="3" s="1"/>
  <c r="H60" i="3"/>
  <c r="I64" i="8" l="1"/>
  <c r="N64" i="8" s="1"/>
  <c r="H65" i="8"/>
  <c r="O59" i="3"/>
  <c r="P58" i="3"/>
  <c r="Q58" i="3" s="1"/>
  <c r="S58" i="3" s="1"/>
  <c r="V58" i="3"/>
  <c r="W57" i="3"/>
  <c r="C39" i="9"/>
  <c r="Y37" i="9"/>
  <c r="I65" i="6"/>
  <c r="N65" i="6" s="1"/>
  <c r="O65" i="6" s="1"/>
  <c r="P65" i="6" s="1"/>
  <c r="Q65" i="6" s="1"/>
  <c r="S65" i="6" s="1"/>
  <c r="H66" i="6"/>
  <c r="I60" i="3"/>
  <c r="N60" i="3" s="1"/>
  <c r="H61" i="3"/>
  <c r="I65" i="8" l="1"/>
  <c r="N65" i="8" s="1"/>
  <c r="H66" i="8"/>
  <c r="X57" i="3"/>
  <c r="V59" i="3"/>
  <c r="W58" i="3"/>
  <c r="O60" i="3"/>
  <c r="P59" i="3"/>
  <c r="Q59" i="3" s="1"/>
  <c r="S59" i="3" s="1"/>
  <c r="J40" i="9"/>
  <c r="W40" i="9" s="1"/>
  <c r="I66" i="6"/>
  <c r="N66" i="6" s="1"/>
  <c r="O66" i="6" s="1"/>
  <c r="P66" i="6" s="1"/>
  <c r="Q66" i="6" s="1"/>
  <c r="S66" i="6" s="1"/>
  <c r="H67" i="6"/>
  <c r="I61" i="3"/>
  <c r="N61" i="3" s="1"/>
  <c r="H62" i="3"/>
  <c r="H67" i="8" l="1"/>
  <c r="I66" i="8"/>
  <c r="N66" i="8" s="1"/>
  <c r="O61" i="3"/>
  <c r="P60" i="3"/>
  <c r="Q60" i="3" s="1"/>
  <c r="S60" i="3" s="1"/>
  <c r="V60" i="3"/>
  <c r="W59" i="3"/>
  <c r="X59" i="3" s="1"/>
  <c r="X58" i="3"/>
  <c r="C40" i="9"/>
  <c r="Y38" i="9"/>
  <c r="I67" i="6"/>
  <c r="N67" i="6" s="1"/>
  <c r="O67" i="6" s="1"/>
  <c r="P67" i="6" s="1"/>
  <c r="Q67" i="6" s="1"/>
  <c r="S67" i="6" s="1"/>
  <c r="H68" i="6"/>
  <c r="I62" i="3"/>
  <c r="N62" i="3" s="1"/>
  <c r="H63" i="3"/>
  <c r="H68" i="8" l="1"/>
  <c r="I67" i="8"/>
  <c r="N67" i="8" s="1"/>
  <c r="V61" i="3"/>
  <c r="W60" i="3"/>
  <c r="X60" i="3" s="1"/>
  <c r="O62" i="3"/>
  <c r="P61" i="3"/>
  <c r="Q61" i="3" s="1"/>
  <c r="S61" i="3" s="1"/>
  <c r="J41" i="9"/>
  <c r="W41" i="9" s="1"/>
  <c r="I68" i="6"/>
  <c r="N68" i="6" s="1"/>
  <c r="O68" i="6" s="1"/>
  <c r="P68" i="6" s="1"/>
  <c r="Q68" i="6" s="1"/>
  <c r="S68" i="6" s="1"/>
  <c r="H69" i="6"/>
  <c r="I63" i="3"/>
  <c r="N63" i="3" s="1"/>
  <c r="H64" i="3"/>
  <c r="I68" i="8" l="1"/>
  <c r="N68" i="8" s="1"/>
  <c r="H69" i="8"/>
  <c r="O63" i="3"/>
  <c r="P62" i="3"/>
  <c r="Q62" i="3" s="1"/>
  <c r="S62" i="3" s="1"/>
  <c r="V62" i="3"/>
  <c r="W61" i="3"/>
  <c r="C41" i="9"/>
  <c r="Y39" i="9"/>
  <c r="H70" i="6"/>
  <c r="I69" i="6"/>
  <c r="N69" i="6" s="1"/>
  <c r="O69" i="6" s="1"/>
  <c r="P69" i="6" s="1"/>
  <c r="Q69" i="6" s="1"/>
  <c r="S69" i="6" s="1"/>
  <c r="I64" i="3"/>
  <c r="N64" i="3" s="1"/>
  <c r="H65" i="3"/>
  <c r="I69" i="8" l="1"/>
  <c r="N69" i="8" s="1"/>
  <c r="H70" i="8"/>
  <c r="X61" i="3"/>
  <c r="V63" i="3"/>
  <c r="W62" i="3"/>
  <c r="O64" i="3"/>
  <c r="P63" i="3"/>
  <c r="Q63" i="3" s="1"/>
  <c r="S63" i="3" s="1"/>
  <c r="J42" i="9"/>
  <c r="W42" i="9" s="1"/>
  <c r="I70" i="6"/>
  <c r="N70" i="6" s="1"/>
  <c r="O70" i="6" s="1"/>
  <c r="P70" i="6" s="1"/>
  <c r="Q70" i="6" s="1"/>
  <c r="S70" i="6" s="1"/>
  <c r="H71" i="6"/>
  <c r="I65" i="3"/>
  <c r="N65" i="3" s="1"/>
  <c r="H66" i="3"/>
  <c r="I70" i="8" l="1"/>
  <c r="N70" i="8" s="1"/>
  <c r="H71" i="8"/>
  <c r="O65" i="3"/>
  <c r="P64" i="3"/>
  <c r="Q64" i="3" s="1"/>
  <c r="S64" i="3" s="1"/>
  <c r="V64" i="3"/>
  <c r="W63" i="3"/>
  <c r="X63" i="3" s="1"/>
  <c r="X62" i="3"/>
  <c r="C42" i="9"/>
  <c r="Y40" i="9"/>
  <c r="H72" i="6"/>
  <c r="I71" i="6"/>
  <c r="N71" i="6" s="1"/>
  <c r="O71" i="6" s="1"/>
  <c r="P71" i="6" s="1"/>
  <c r="Q71" i="6" s="1"/>
  <c r="S71" i="6" s="1"/>
  <c r="I66" i="3"/>
  <c r="N66" i="3" s="1"/>
  <c r="H67" i="3"/>
  <c r="I71" i="8" l="1"/>
  <c r="N71" i="8" s="1"/>
  <c r="H72" i="8"/>
  <c r="V65" i="3"/>
  <c r="W64" i="3"/>
  <c r="X64" i="3" s="1"/>
  <c r="O66" i="3"/>
  <c r="P65" i="3"/>
  <c r="Q65" i="3" s="1"/>
  <c r="S65" i="3" s="1"/>
  <c r="J43" i="9"/>
  <c r="W43" i="9" s="1"/>
  <c r="I72" i="6"/>
  <c r="N72" i="6" s="1"/>
  <c r="O72" i="6" s="1"/>
  <c r="P72" i="6" s="1"/>
  <c r="Q72" i="6" s="1"/>
  <c r="S72" i="6" s="1"/>
  <c r="H73" i="6"/>
  <c r="I67" i="3"/>
  <c r="N67" i="3" s="1"/>
  <c r="H68" i="3"/>
  <c r="I72" i="8" l="1"/>
  <c r="N72" i="8" s="1"/>
  <c r="H73" i="8"/>
  <c r="O67" i="3"/>
  <c r="P66" i="3"/>
  <c r="Q66" i="3" s="1"/>
  <c r="S66" i="3" s="1"/>
  <c r="V66" i="3"/>
  <c r="W65" i="3"/>
  <c r="X65" i="3" s="1"/>
  <c r="C43" i="9"/>
  <c r="Y41" i="9"/>
  <c r="I73" i="6"/>
  <c r="N73" i="6" s="1"/>
  <c r="O73" i="6" s="1"/>
  <c r="P73" i="6" s="1"/>
  <c r="Q73" i="6" s="1"/>
  <c r="S73" i="6" s="1"/>
  <c r="H74" i="6"/>
  <c r="I68" i="3"/>
  <c r="N68" i="3" s="1"/>
  <c r="H69" i="3"/>
  <c r="I73" i="8" l="1"/>
  <c r="N73" i="8" s="1"/>
  <c r="H74" i="8"/>
  <c r="V67" i="3"/>
  <c r="W66" i="3"/>
  <c r="X66" i="3" s="1"/>
  <c r="O68" i="3"/>
  <c r="P67" i="3"/>
  <c r="Q67" i="3" s="1"/>
  <c r="S67" i="3" s="1"/>
  <c r="J44" i="9"/>
  <c r="W44" i="9" s="1"/>
  <c r="I74" i="6"/>
  <c r="N74" i="6" s="1"/>
  <c r="O74" i="6" s="1"/>
  <c r="P74" i="6" s="1"/>
  <c r="Q74" i="6" s="1"/>
  <c r="S74" i="6" s="1"/>
  <c r="H75" i="6"/>
  <c r="I69" i="3"/>
  <c r="N69" i="3" s="1"/>
  <c r="H70" i="3"/>
  <c r="I74" i="8" l="1"/>
  <c r="N74" i="8" s="1"/>
  <c r="H75" i="8"/>
  <c r="O69" i="3"/>
  <c r="P68" i="3"/>
  <c r="Q68" i="3" s="1"/>
  <c r="S68" i="3" s="1"/>
  <c r="V68" i="3"/>
  <c r="W67" i="3"/>
  <c r="C44" i="9"/>
  <c r="Y42" i="9"/>
  <c r="I75" i="6"/>
  <c r="N75" i="6" s="1"/>
  <c r="O75" i="6" s="1"/>
  <c r="P75" i="6" s="1"/>
  <c r="Q75" i="6" s="1"/>
  <c r="S75" i="6" s="1"/>
  <c r="H76" i="6"/>
  <c r="I70" i="3"/>
  <c r="N70" i="3" s="1"/>
  <c r="H71" i="3"/>
  <c r="I75" i="8" l="1"/>
  <c r="N75" i="8" s="1"/>
  <c r="H76" i="8"/>
  <c r="X67" i="3"/>
  <c r="V69" i="3"/>
  <c r="W68" i="3"/>
  <c r="O70" i="3"/>
  <c r="P69" i="3"/>
  <c r="Q69" i="3" s="1"/>
  <c r="S69" i="3" s="1"/>
  <c r="J45" i="9"/>
  <c r="W45" i="9" s="1"/>
  <c r="I76" i="6"/>
  <c r="N76" i="6" s="1"/>
  <c r="O76" i="6" s="1"/>
  <c r="P76" i="6" s="1"/>
  <c r="Q76" i="6" s="1"/>
  <c r="S76" i="6" s="1"/>
  <c r="H77" i="6"/>
  <c r="I71" i="3"/>
  <c r="N71" i="3" s="1"/>
  <c r="H72" i="3"/>
  <c r="I76" i="8" l="1"/>
  <c r="N76" i="8" s="1"/>
  <c r="H77" i="8"/>
  <c r="O71" i="3"/>
  <c r="P70" i="3"/>
  <c r="Q70" i="3" s="1"/>
  <c r="S70" i="3" s="1"/>
  <c r="V70" i="3"/>
  <c r="W69" i="3"/>
  <c r="X69" i="3" s="1"/>
  <c r="X68" i="3"/>
  <c r="C45" i="9"/>
  <c r="Y43" i="9"/>
  <c r="H78" i="6"/>
  <c r="I77" i="6"/>
  <c r="N77" i="6" s="1"/>
  <c r="O77" i="6" s="1"/>
  <c r="P77" i="6" s="1"/>
  <c r="Q77" i="6" s="1"/>
  <c r="S77" i="6" s="1"/>
  <c r="I72" i="3"/>
  <c r="N72" i="3" s="1"/>
  <c r="H73" i="3"/>
  <c r="H78" i="8" l="1"/>
  <c r="I77" i="8"/>
  <c r="N77" i="8" s="1"/>
  <c r="V71" i="3"/>
  <c r="W70" i="3"/>
  <c r="X70" i="3" s="1"/>
  <c r="O72" i="3"/>
  <c r="P71" i="3"/>
  <c r="Q71" i="3" s="1"/>
  <c r="S71" i="3" s="1"/>
  <c r="J46" i="9"/>
  <c r="W46" i="9" s="1"/>
  <c r="I78" i="6"/>
  <c r="N78" i="6" s="1"/>
  <c r="O78" i="6" s="1"/>
  <c r="P78" i="6" s="1"/>
  <c r="Q78" i="6" s="1"/>
  <c r="S78" i="6" s="1"/>
  <c r="H79" i="6"/>
  <c r="I73" i="3"/>
  <c r="N73" i="3" s="1"/>
  <c r="H74" i="3"/>
  <c r="I78" i="8" l="1"/>
  <c r="N78" i="8" s="1"/>
  <c r="H79" i="8"/>
  <c r="O73" i="3"/>
  <c r="P72" i="3"/>
  <c r="Q72" i="3" s="1"/>
  <c r="S72" i="3" s="1"/>
  <c r="V72" i="3"/>
  <c r="W71" i="3"/>
  <c r="C46" i="9"/>
  <c r="Y44" i="9"/>
  <c r="H80" i="6"/>
  <c r="I79" i="6"/>
  <c r="N79" i="6" s="1"/>
  <c r="O79" i="6" s="1"/>
  <c r="P79" i="6" s="1"/>
  <c r="Q79" i="6" s="1"/>
  <c r="S79" i="6" s="1"/>
  <c r="I74" i="3"/>
  <c r="N74" i="3" s="1"/>
  <c r="H75" i="3"/>
  <c r="I79" i="8" l="1"/>
  <c r="N79" i="8" s="1"/>
  <c r="H80" i="8"/>
  <c r="X71" i="3"/>
  <c r="V73" i="3"/>
  <c r="W72" i="3"/>
  <c r="X72" i="3" s="1"/>
  <c r="O74" i="3"/>
  <c r="P73" i="3"/>
  <c r="Q73" i="3" s="1"/>
  <c r="S73" i="3" s="1"/>
  <c r="J47" i="9"/>
  <c r="W47" i="9" s="1"/>
  <c r="I80" i="6"/>
  <c r="N80" i="6" s="1"/>
  <c r="O80" i="6" s="1"/>
  <c r="P80" i="6" s="1"/>
  <c r="Q80" i="6" s="1"/>
  <c r="S80" i="6" s="1"/>
  <c r="H81" i="6"/>
  <c r="I75" i="3"/>
  <c r="N75" i="3" s="1"/>
  <c r="H76" i="3"/>
  <c r="I80" i="8" l="1"/>
  <c r="N80" i="8" s="1"/>
  <c r="H81" i="8"/>
  <c r="O75" i="3"/>
  <c r="P74" i="3"/>
  <c r="Q74" i="3" s="1"/>
  <c r="S74" i="3" s="1"/>
  <c r="V74" i="3"/>
  <c r="W73" i="3"/>
  <c r="C47" i="9"/>
  <c r="Y45" i="9"/>
  <c r="I81" i="6"/>
  <c r="N81" i="6" s="1"/>
  <c r="O81" i="6" s="1"/>
  <c r="P81" i="6" s="1"/>
  <c r="Q81" i="6" s="1"/>
  <c r="S81" i="6" s="1"/>
  <c r="H82" i="6"/>
  <c r="I76" i="3"/>
  <c r="N76" i="3" s="1"/>
  <c r="H77" i="3"/>
  <c r="I81" i="8" l="1"/>
  <c r="N81" i="8" s="1"/>
  <c r="H82" i="8"/>
  <c r="X73" i="3"/>
  <c r="V75" i="3"/>
  <c r="W74" i="3"/>
  <c r="X74" i="3" s="1"/>
  <c r="O76" i="3"/>
  <c r="P75" i="3"/>
  <c r="Q75" i="3" s="1"/>
  <c r="S75" i="3" s="1"/>
  <c r="J48" i="9"/>
  <c r="W48" i="9" s="1"/>
  <c r="I82" i="6"/>
  <c r="N82" i="6" s="1"/>
  <c r="O82" i="6" s="1"/>
  <c r="P82" i="6" s="1"/>
  <c r="Q82" i="6" s="1"/>
  <c r="S82" i="6" s="1"/>
  <c r="H83" i="6"/>
  <c r="I77" i="3"/>
  <c r="N77" i="3" s="1"/>
  <c r="H78" i="3"/>
  <c r="I82" i="8" l="1"/>
  <c r="N82" i="8" s="1"/>
  <c r="H83" i="8"/>
  <c r="O77" i="3"/>
  <c r="P76" i="3"/>
  <c r="Q76" i="3" s="1"/>
  <c r="S76" i="3" s="1"/>
  <c r="V76" i="3"/>
  <c r="W75" i="3"/>
  <c r="C48" i="9"/>
  <c r="Y46" i="9"/>
  <c r="I83" i="6"/>
  <c r="N83" i="6" s="1"/>
  <c r="O83" i="6" s="1"/>
  <c r="P83" i="6" s="1"/>
  <c r="Q83" i="6" s="1"/>
  <c r="S83" i="6" s="1"/>
  <c r="H84" i="6"/>
  <c r="I78" i="3"/>
  <c r="N78" i="3" s="1"/>
  <c r="H79" i="3"/>
  <c r="I83" i="8" l="1"/>
  <c r="N83" i="8" s="1"/>
  <c r="H84" i="8"/>
  <c r="V77" i="3"/>
  <c r="W76" i="3"/>
  <c r="X76" i="3" s="1"/>
  <c r="X75" i="3"/>
  <c r="O78" i="3"/>
  <c r="P77" i="3"/>
  <c r="Q77" i="3" s="1"/>
  <c r="S77" i="3" s="1"/>
  <c r="J49" i="9"/>
  <c r="W49" i="9" s="1"/>
  <c r="I84" i="6"/>
  <c r="N84" i="6" s="1"/>
  <c r="O84" i="6" s="1"/>
  <c r="P84" i="6" s="1"/>
  <c r="Q84" i="6" s="1"/>
  <c r="S84" i="6" s="1"/>
  <c r="H85" i="6"/>
  <c r="I79" i="3"/>
  <c r="N79" i="3" s="1"/>
  <c r="H80" i="3"/>
  <c r="I84" i="8" l="1"/>
  <c r="N84" i="8" s="1"/>
  <c r="H85" i="8"/>
  <c r="O79" i="3"/>
  <c r="P78" i="3"/>
  <c r="Q78" i="3" s="1"/>
  <c r="S78" i="3" s="1"/>
  <c r="V78" i="3"/>
  <c r="W77" i="3"/>
  <c r="C49" i="9"/>
  <c r="Y47" i="9"/>
  <c r="H86" i="6"/>
  <c r="I85" i="6"/>
  <c r="N85" i="6" s="1"/>
  <c r="O85" i="6" s="1"/>
  <c r="P85" i="6" s="1"/>
  <c r="Q85" i="6" s="1"/>
  <c r="S85" i="6" s="1"/>
  <c r="I80" i="3"/>
  <c r="N80" i="3" s="1"/>
  <c r="H81" i="3"/>
  <c r="I85" i="8" l="1"/>
  <c r="N85" i="8" s="1"/>
  <c r="H86" i="8"/>
  <c r="X77" i="3"/>
  <c r="V79" i="3"/>
  <c r="W78" i="3"/>
  <c r="X78" i="3" s="1"/>
  <c r="O80" i="3"/>
  <c r="P79" i="3"/>
  <c r="Q79" i="3" s="1"/>
  <c r="S79" i="3" s="1"/>
  <c r="J50" i="9"/>
  <c r="W50" i="9" s="1"/>
  <c r="I86" i="6"/>
  <c r="N86" i="6" s="1"/>
  <c r="O86" i="6" s="1"/>
  <c r="P86" i="6" s="1"/>
  <c r="Q86" i="6" s="1"/>
  <c r="S86" i="6" s="1"/>
  <c r="H87" i="6"/>
  <c r="I81" i="3"/>
  <c r="N81" i="3" s="1"/>
  <c r="H82" i="3"/>
  <c r="I86" i="8" l="1"/>
  <c r="N86" i="8" s="1"/>
  <c r="H87" i="8"/>
  <c r="O81" i="3"/>
  <c r="P80" i="3"/>
  <c r="Q80" i="3" s="1"/>
  <c r="S80" i="3" s="1"/>
  <c r="V80" i="3"/>
  <c r="W79" i="3"/>
  <c r="C50" i="9"/>
  <c r="J51" i="9"/>
  <c r="W51" i="9" s="1"/>
  <c r="Y48" i="9"/>
  <c r="H88" i="6"/>
  <c r="I87" i="6"/>
  <c r="N87" i="6" s="1"/>
  <c r="O87" i="6" s="1"/>
  <c r="P87" i="6" s="1"/>
  <c r="Q87" i="6" s="1"/>
  <c r="S87" i="6" s="1"/>
  <c r="I82" i="3"/>
  <c r="N82" i="3" s="1"/>
  <c r="H83" i="3"/>
  <c r="I87" i="8" l="1"/>
  <c r="N87" i="8" s="1"/>
  <c r="H88" i="8"/>
  <c r="X79" i="3"/>
  <c r="V81" i="3"/>
  <c r="W80" i="3"/>
  <c r="X80" i="3" s="1"/>
  <c r="O82" i="3"/>
  <c r="P81" i="3"/>
  <c r="Q81" i="3" s="1"/>
  <c r="S81" i="3" s="1"/>
  <c r="C51" i="9"/>
  <c r="I88" i="6"/>
  <c r="N88" i="6" s="1"/>
  <c r="O88" i="6" s="1"/>
  <c r="P88" i="6" s="1"/>
  <c r="Q88" i="6" s="1"/>
  <c r="S88" i="6" s="1"/>
  <c r="H89" i="6"/>
  <c r="I83" i="3"/>
  <c r="N83" i="3" s="1"/>
  <c r="H84" i="3"/>
  <c r="I88" i="8" l="1"/>
  <c r="N88" i="8" s="1"/>
  <c r="H89" i="8"/>
  <c r="O83" i="3"/>
  <c r="P82" i="3"/>
  <c r="Q82" i="3" s="1"/>
  <c r="S82" i="3" s="1"/>
  <c r="V82" i="3"/>
  <c r="W81" i="3"/>
  <c r="Y49" i="9"/>
  <c r="J52" i="9"/>
  <c r="W52" i="9" s="1"/>
  <c r="I89" i="6"/>
  <c r="N89" i="6" s="1"/>
  <c r="O89" i="6" s="1"/>
  <c r="P89" i="6" s="1"/>
  <c r="Q89" i="6" s="1"/>
  <c r="S89" i="6" s="1"/>
  <c r="H90" i="6"/>
  <c r="I84" i="3"/>
  <c r="N84" i="3" s="1"/>
  <c r="H85" i="3"/>
  <c r="I89" i="8" l="1"/>
  <c r="N89" i="8" s="1"/>
  <c r="H90" i="8"/>
  <c r="X81" i="3"/>
  <c r="V83" i="3"/>
  <c r="W82" i="3"/>
  <c r="X82" i="3" s="1"/>
  <c r="O84" i="3"/>
  <c r="P83" i="3"/>
  <c r="Q83" i="3" s="1"/>
  <c r="S83" i="3" s="1"/>
  <c r="J53" i="9"/>
  <c r="W53" i="9" s="1"/>
  <c r="C52" i="9"/>
  <c r="I90" i="6"/>
  <c r="N90" i="6" s="1"/>
  <c r="O90" i="6" s="1"/>
  <c r="P90" i="6" s="1"/>
  <c r="Q90" i="6" s="1"/>
  <c r="S90" i="6" s="1"/>
  <c r="H91" i="6"/>
  <c r="I85" i="3"/>
  <c r="N85" i="3" s="1"/>
  <c r="H86" i="3"/>
  <c r="I90" i="8" l="1"/>
  <c r="N90" i="8" s="1"/>
  <c r="H91" i="8"/>
  <c r="O85" i="3"/>
  <c r="P84" i="3"/>
  <c r="Q84" i="3" s="1"/>
  <c r="S84" i="3" s="1"/>
  <c r="V84" i="3"/>
  <c r="W83" i="3"/>
  <c r="C53" i="9"/>
  <c r="Y50" i="9"/>
  <c r="I91" i="6"/>
  <c r="N91" i="6" s="1"/>
  <c r="O91" i="6" s="1"/>
  <c r="P91" i="6" s="1"/>
  <c r="Q91" i="6" s="1"/>
  <c r="S91" i="6" s="1"/>
  <c r="H92" i="6"/>
  <c r="I86" i="3"/>
  <c r="N86" i="3" s="1"/>
  <c r="H87" i="3"/>
  <c r="I91" i="8" l="1"/>
  <c r="N91" i="8" s="1"/>
  <c r="H92" i="8"/>
  <c r="X83" i="3"/>
  <c r="V85" i="3"/>
  <c r="W84" i="3"/>
  <c r="X84" i="3" s="1"/>
  <c r="O86" i="3"/>
  <c r="P85" i="3"/>
  <c r="Q85" i="3" s="1"/>
  <c r="S85" i="3" s="1"/>
  <c r="I92" i="6"/>
  <c r="N92" i="6" s="1"/>
  <c r="O92" i="6" s="1"/>
  <c r="P92" i="6" s="1"/>
  <c r="Q92" i="6" s="1"/>
  <c r="S92" i="6" s="1"/>
  <c r="H93" i="6"/>
  <c r="I87" i="3"/>
  <c r="N87" i="3" s="1"/>
  <c r="H88" i="3"/>
  <c r="I92" i="8" l="1"/>
  <c r="N92" i="8" s="1"/>
  <c r="H93" i="8"/>
  <c r="O87" i="3"/>
  <c r="P86" i="3"/>
  <c r="Q86" i="3" s="1"/>
  <c r="S86" i="3" s="1"/>
  <c r="V86" i="3"/>
  <c r="W85" i="3"/>
  <c r="Y51" i="9"/>
  <c r="I93" i="6"/>
  <c r="N93" i="6" s="1"/>
  <c r="O93" i="6" s="1"/>
  <c r="P93" i="6" s="1"/>
  <c r="Q93" i="6" s="1"/>
  <c r="S93" i="6" s="1"/>
  <c r="H94" i="6"/>
  <c r="I88" i="3"/>
  <c r="N88" i="3" s="1"/>
  <c r="H89" i="3"/>
  <c r="I93" i="8" l="1"/>
  <c r="N93" i="8" s="1"/>
  <c r="H94" i="8"/>
  <c r="X85" i="3"/>
  <c r="V87" i="3"/>
  <c r="W86" i="3"/>
  <c r="X86" i="3" s="1"/>
  <c r="O88" i="3"/>
  <c r="P87" i="3"/>
  <c r="Q87" i="3" s="1"/>
  <c r="S87" i="3" s="1"/>
  <c r="J54" i="9"/>
  <c r="W54" i="9" s="1"/>
  <c r="I94" i="6"/>
  <c r="N94" i="6" s="1"/>
  <c r="O94" i="6" s="1"/>
  <c r="P94" i="6" s="1"/>
  <c r="Q94" i="6" s="1"/>
  <c r="S94" i="6" s="1"/>
  <c r="H95" i="6"/>
  <c r="I89" i="3"/>
  <c r="N89" i="3" s="1"/>
  <c r="H90" i="3"/>
  <c r="I94" i="8" l="1"/>
  <c r="N94" i="8" s="1"/>
  <c r="H95" i="8"/>
  <c r="V88" i="3"/>
  <c r="W87" i="3"/>
  <c r="O89" i="3"/>
  <c r="P88" i="3"/>
  <c r="Q88" i="3" s="1"/>
  <c r="S88" i="3" s="1"/>
  <c r="C54" i="9"/>
  <c r="Y52" i="9"/>
  <c r="H96" i="6"/>
  <c r="I95" i="6"/>
  <c r="N95" i="6" s="1"/>
  <c r="O95" i="6" s="1"/>
  <c r="P95" i="6" s="1"/>
  <c r="Q95" i="6" s="1"/>
  <c r="S95" i="6" s="1"/>
  <c r="I90" i="3"/>
  <c r="N90" i="3" s="1"/>
  <c r="H91" i="3"/>
  <c r="H96" i="8" l="1"/>
  <c r="I95" i="8"/>
  <c r="N95" i="8" s="1"/>
  <c r="O90" i="3"/>
  <c r="P89" i="3"/>
  <c r="Q89" i="3" s="1"/>
  <c r="S89" i="3" s="1"/>
  <c r="X87" i="3"/>
  <c r="V89" i="3"/>
  <c r="W88" i="3"/>
  <c r="J55" i="9"/>
  <c r="W55" i="9" s="1"/>
  <c r="I96" i="6"/>
  <c r="N96" i="6" s="1"/>
  <c r="O96" i="6" s="1"/>
  <c r="P96" i="6" s="1"/>
  <c r="Q96" i="6" s="1"/>
  <c r="S96" i="6" s="1"/>
  <c r="H97" i="6"/>
  <c r="I91" i="3"/>
  <c r="N91" i="3" s="1"/>
  <c r="H92" i="3"/>
  <c r="H97" i="8" l="1"/>
  <c r="I96" i="8"/>
  <c r="N96" i="8" s="1"/>
  <c r="V90" i="3"/>
  <c r="W89" i="3"/>
  <c r="X89" i="3" s="1"/>
  <c r="X88" i="3"/>
  <c r="O91" i="3"/>
  <c r="P90" i="3"/>
  <c r="Q90" i="3" s="1"/>
  <c r="S90" i="3" s="1"/>
  <c r="C55" i="9"/>
  <c r="Y53" i="9"/>
  <c r="I97" i="6"/>
  <c r="N97" i="6" s="1"/>
  <c r="O97" i="6" s="1"/>
  <c r="P97" i="6" s="1"/>
  <c r="Q97" i="6" s="1"/>
  <c r="S97" i="6" s="1"/>
  <c r="H98" i="6"/>
  <c r="I92" i="3"/>
  <c r="N92" i="3" s="1"/>
  <c r="H93" i="3"/>
  <c r="I97" i="8" l="1"/>
  <c r="N97" i="8" s="1"/>
  <c r="H98" i="8"/>
  <c r="O92" i="3"/>
  <c r="P91" i="3"/>
  <c r="Q91" i="3" s="1"/>
  <c r="S91" i="3" s="1"/>
  <c r="V91" i="3"/>
  <c r="W90" i="3"/>
  <c r="X90" i="3" s="1"/>
  <c r="J56" i="9"/>
  <c r="W56" i="9" s="1"/>
  <c r="I98" i="6"/>
  <c r="N98" i="6" s="1"/>
  <c r="O98" i="6" s="1"/>
  <c r="P98" i="6" s="1"/>
  <c r="Q98" i="6" s="1"/>
  <c r="S98" i="6" s="1"/>
  <c r="H99" i="6"/>
  <c r="I93" i="3"/>
  <c r="N93" i="3" s="1"/>
  <c r="H94" i="3"/>
  <c r="I98" i="8" l="1"/>
  <c r="N98" i="8" s="1"/>
  <c r="H99" i="8"/>
  <c r="V92" i="3"/>
  <c r="W91" i="3"/>
  <c r="X91" i="3" s="1"/>
  <c r="O93" i="3"/>
  <c r="P92" i="3"/>
  <c r="Q92" i="3" s="1"/>
  <c r="S92" i="3" s="1"/>
  <c r="C56" i="9"/>
  <c r="J57" i="9"/>
  <c r="W57" i="9" s="1"/>
  <c r="Y54" i="9"/>
  <c r="I99" i="6"/>
  <c r="N99" i="6" s="1"/>
  <c r="O99" i="6" s="1"/>
  <c r="P99" i="6" s="1"/>
  <c r="Q99" i="6" s="1"/>
  <c r="S99" i="6" s="1"/>
  <c r="H100" i="6"/>
  <c r="I94" i="3"/>
  <c r="N94" i="3" s="1"/>
  <c r="H95" i="3"/>
  <c r="H100" i="8" l="1"/>
  <c r="I99" i="8"/>
  <c r="N99" i="8" s="1"/>
  <c r="O94" i="3"/>
  <c r="P93" i="3"/>
  <c r="Q93" i="3" s="1"/>
  <c r="S93" i="3" s="1"/>
  <c r="V93" i="3"/>
  <c r="W92" i="3"/>
  <c r="X92" i="3" s="1"/>
  <c r="J58" i="9"/>
  <c r="W58" i="9" s="1"/>
  <c r="C57" i="9"/>
  <c r="I100" i="6"/>
  <c r="N100" i="6" s="1"/>
  <c r="O100" i="6" s="1"/>
  <c r="P100" i="6" s="1"/>
  <c r="Q100" i="6" s="1"/>
  <c r="S100" i="6" s="1"/>
  <c r="H101" i="6"/>
  <c r="I95" i="3"/>
  <c r="N95" i="3" s="1"/>
  <c r="H96" i="3"/>
  <c r="I100" i="8" l="1"/>
  <c r="N100" i="8" s="1"/>
  <c r="H101" i="8"/>
  <c r="V94" i="3"/>
  <c r="W93" i="3"/>
  <c r="X93" i="3" s="1"/>
  <c r="O95" i="3"/>
  <c r="P94" i="3"/>
  <c r="Q94" i="3" s="1"/>
  <c r="S94" i="3" s="1"/>
  <c r="C58" i="9"/>
  <c r="Y55" i="9"/>
  <c r="I101" i="6"/>
  <c r="N101" i="6" s="1"/>
  <c r="O101" i="6" s="1"/>
  <c r="P101" i="6" s="1"/>
  <c r="Q101" i="6" s="1"/>
  <c r="S101" i="6" s="1"/>
  <c r="H102" i="6"/>
  <c r="I96" i="3"/>
  <c r="N96" i="3" s="1"/>
  <c r="H97" i="3"/>
  <c r="H102" i="8" l="1"/>
  <c r="I101" i="8"/>
  <c r="N101" i="8" s="1"/>
  <c r="O96" i="3"/>
  <c r="P95" i="3"/>
  <c r="Q95" i="3" s="1"/>
  <c r="S95" i="3" s="1"/>
  <c r="V95" i="3"/>
  <c r="W94" i="3"/>
  <c r="X94" i="3" s="1"/>
  <c r="I102" i="6"/>
  <c r="N102" i="6" s="1"/>
  <c r="H103" i="6"/>
  <c r="I97" i="3"/>
  <c r="N97" i="3" s="1"/>
  <c r="H98" i="3"/>
  <c r="I102" i="8" l="1"/>
  <c r="N102" i="8" s="1"/>
  <c r="H103" i="8"/>
  <c r="V96" i="3"/>
  <c r="W95" i="3"/>
  <c r="O97" i="3"/>
  <c r="P96" i="3"/>
  <c r="Q96" i="3" s="1"/>
  <c r="S96" i="3" s="1"/>
  <c r="Y56" i="9"/>
  <c r="S102" i="6"/>
  <c r="O102" i="6"/>
  <c r="P102" i="6" s="1"/>
  <c r="Q102" i="6" s="1"/>
  <c r="H104" i="6"/>
  <c r="I103" i="6"/>
  <c r="N103" i="6" s="1"/>
  <c r="I98" i="3"/>
  <c r="N98" i="3" s="1"/>
  <c r="H99" i="3"/>
  <c r="H104" i="8" l="1"/>
  <c r="I103" i="8"/>
  <c r="N103" i="8" s="1"/>
  <c r="O103" i="6"/>
  <c r="P103" i="6" s="1"/>
  <c r="Q103" i="6" s="1"/>
  <c r="S103" i="6" s="1"/>
  <c r="O98" i="3"/>
  <c r="P97" i="3"/>
  <c r="Q97" i="3" s="1"/>
  <c r="S97" i="3" s="1"/>
  <c r="X95" i="3"/>
  <c r="V97" i="3"/>
  <c r="W96" i="3"/>
  <c r="X96" i="3" s="1"/>
  <c r="J59" i="9"/>
  <c r="W59" i="9" s="1"/>
  <c r="I104" i="6"/>
  <c r="N104" i="6" s="1"/>
  <c r="H105" i="6"/>
  <c r="I99" i="3"/>
  <c r="N99" i="3" s="1"/>
  <c r="H100" i="3"/>
  <c r="I104" i="8" l="1"/>
  <c r="N104" i="8" s="1"/>
  <c r="H105" i="8"/>
  <c r="O104" i="6"/>
  <c r="P104" i="6" s="1"/>
  <c r="Q104" i="6" s="1"/>
  <c r="S104" i="6" s="1"/>
  <c r="V98" i="3"/>
  <c r="W97" i="3"/>
  <c r="X97" i="3" s="1"/>
  <c r="O99" i="3"/>
  <c r="P98" i="3"/>
  <c r="Q98" i="3" s="1"/>
  <c r="S98" i="3" s="1"/>
  <c r="C59" i="9"/>
  <c r="Y57" i="9"/>
  <c r="I105" i="6"/>
  <c r="N105" i="6" s="1"/>
  <c r="H106" i="6"/>
  <c r="I100" i="3"/>
  <c r="N100" i="3" s="1"/>
  <c r="H101" i="3"/>
  <c r="O105" i="6" l="1"/>
  <c r="P105" i="6" s="1"/>
  <c r="Q105" i="6" s="1"/>
  <c r="S105" i="6" s="1"/>
  <c r="I105" i="8"/>
  <c r="N105" i="8" s="1"/>
  <c r="H106" i="8"/>
  <c r="O100" i="3"/>
  <c r="P99" i="3"/>
  <c r="Q99" i="3" s="1"/>
  <c r="S99" i="3" s="1"/>
  <c r="V99" i="3"/>
  <c r="W98" i="3"/>
  <c r="J60" i="9"/>
  <c r="W60" i="9" s="1"/>
  <c r="I106" i="6"/>
  <c r="N106" i="6" s="1"/>
  <c r="O106" i="6" s="1"/>
  <c r="P106" i="6" s="1"/>
  <c r="Q106" i="6" s="1"/>
  <c r="H107" i="6"/>
  <c r="I101" i="3"/>
  <c r="N101" i="3" s="1"/>
  <c r="H102" i="3"/>
  <c r="S106" i="6" l="1"/>
  <c r="I106" i="8"/>
  <c r="N106" i="8" s="1"/>
  <c r="H107" i="8"/>
  <c r="V100" i="3"/>
  <c r="W99" i="3"/>
  <c r="X99" i="3" s="1"/>
  <c r="X98" i="3"/>
  <c r="O101" i="3"/>
  <c r="P101" i="3" s="1"/>
  <c r="Q101" i="3" s="1"/>
  <c r="P100" i="3"/>
  <c r="Q100" i="3" s="1"/>
  <c r="S100" i="3" s="1"/>
  <c r="C60" i="9"/>
  <c r="Y58" i="9"/>
  <c r="I107" i="6"/>
  <c r="N107" i="6" s="1"/>
  <c r="O107" i="6" s="1"/>
  <c r="P107" i="6" s="1"/>
  <c r="Q107" i="6" s="1"/>
  <c r="S107" i="6" s="1"/>
  <c r="H108" i="6"/>
  <c r="I102" i="3"/>
  <c r="N102" i="3" s="1"/>
  <c r="H103" i="3"/>
  <c r="I107" i="8" l="1"/>
  <c r="N107" i="8" s="1"/>
  <c r="H108" i="8"/>
  <c r="S101" i="3"/>
  <c r="S102" i="3"/>
  <c r="O102" i="3"/>
  <c r="P102" i="3" s="1"/>
  <c r="Q102" i="3" s="1"/>
  <c r="V101" i="3"/>
  <c r="W100" i="3"/>
  <c r="J61" i="9"/>
  <c r="W61" i="9" s="1"/>
  <c r="I108" i="6"/>
  <c r="N108" i="6" s="1"/>
  <c r="O108" i="6" s="1"/>
  <c r="P108" i="6" s="1"/>
  <c r="Q108" i="6" s="1"/>
  <c r="S108" i="6" s="1"/>
  <c r="H109" i="6"/>
  <c r="I103" i="3"/>
  <c r="N103" i="3" s="1"/>
  <c r="H104" i="3"/>
  <c r="I108" i="8" l="1"/>
  <c r="N108" i="8" s="1"/>
  <c r="H109" i="8"/>
  <c r="X100" i="3"/>
  <c r="V102" i="3"/>
  <c r="W101" i="3"/>
  <c r="O103" i="3"/>
  <c r="P103" i="3" s="1"/>
  <c r="Q103" i="3" s="1"/>
  <c r="S103" i="3" s="1"/>
  <c r="C61" i="9"/>
  <c r="Y59" i="9"/>
  <c r="I109" i="6"/>
  <c r="N109" i="6" s="1"/>
  <c r="O109" i="6" s="1"/>
  <c r="P109" i="6" s="1"/>
  <c r="Q109" i="6" s="1"/>
  <c r="S109" i="6" s="1"/>
  <c r="H110" i="6"/>
  <c r="I104" i="3"/>
  <c r="N104" i="3" s="1"/>
  <c r="H105" i="3"/>
  <c r="H110" i="8" l="1"/>
  <c r="I109" i="8"/>
  <c r="N109" i="8" s="1"/>
  <c r="O104" i="3"/>
  <c r="X101" i="3"/>
  <c r="V103" i="3"/>
  <c r="W102" i="3"/>
  <c r="P104" i="3"/>
  <c r="Q104" i="3" s="1"/>
  <c r="S104" i="3" s="1"/>
  <c r="J62" i="9"/>
  <c r="W62" i="9" s="1"/>
  <c r="I110" i="6"/>
  <c r="N110" i="6" s="1"/>
  <c r="O110" i="6" s="1"/>
  <c r="P110" i="6" s="1"/>
  <c r="Q110" i="6" s="1"/>
  <c r="S110" i="6" s="1"/>
  <c r="H111" i="6"/>
  <c r="I105" i="3"/>
  <c r="N105" i="3" s="1"/>
  <c r="O105" i="3" s="1"/>
  <c r="H106" i="3"/>
  <c r="I110" i="8" l="1"/>
  <c r="N110" i="8" s="1"/>
  <c r="H111" i="8"/>
  <c r="P105" i="3"/>
  <c r="Q105" i="3" s="1"/>
  <c r="S105" i="3" s="1"/>
  <c r="V104" i="3"/>
  <c r="W103" i="3"/>
  <c r="X102" i="3"/>
  <c r="C62" i="9"/>
  <c r="Y60" i="9"/>
  <c r="H112" i="6"/>
  <c r="I111" i="6"/>
  <c r="N111" i="6" s="1"/>
  <c r="O111" i="6" s="1"/>
  <c r="P111" i="6" s="1"/>
  <c r="Q111" i="6" s="1"/>
  <c r="S111" i="6" s="1"/>
  <c r="I106" i="3"/>
  <c r="N106" i="3" s="1"/>
  <c r="O106" i="3" s="1"/>
  <c r="H107" i="3"/>
  <c r="I111" i="8" l="1"/>
  <c r="N111" i="8" s="1"/>
  <c r="H112" i="8"/>
  <c r="P106" i="3"/>
  <c r="Q106" i="3" s="1"/>
  <c r="S106" i="3" s="1"/>
  <c r="X103" i="3"/>
  <c r="V105" i="3"/>
  <c r="W104" i="3"/>
  <c r="J63" i="9"/>
  <c r="W63" i="9" s="1"/>
  <c r="I112" i="6"/>
  <c r="N112" i="6" s="1"/>
  <c r="O112" i="6" s="1"/>
  <c r="P112" i="6" s="1"/>
  <c r="Q112" i="6" s="1"/>
  <c r="S112" i="6" s="1"/>
  <c r="H113" i="6"/>
  <c r="I107" i="3"/>
  <c r="N107" i="3" s="1"/>
  <c r="O107" i="3" s="1"/>
  <c r="P107" i="3" s="1"/>
  <c r="Q107" i="3" s="1"/>
  <c r="H108" i="3"/>
  <c r="I112" i="8" l="1"/>
  <c r="N112" i="8" s="1"/>
  <c r="H113" i="8"/>
  <c r="V106" i="3"/>
  <c r="W105" i="3"/>
  <c r="X105" i="3" s="1"/>
  <c r="X104" i="3"/>
  <c r="S107" i="3"/>
  <c r="C63" i="9"/>
  <c r="Y61" i="9"/>
  <c r="I113" i="6"/>
  <c r="N113" i="6" s="1"/>
  <c r="O113" i="6" s="1"/>
  <c r="P113" i="6" s="1"/>
  <c r="Q113" i="6" s="1"/>
  <c r="S113" i="6" s="1"/>
  <c r="H114" i="6"/>
  <c r="I108" i="3"/>
  <c r="N108" i="3" s="1"/>
  <c r="O108" i="3" s="1"/>
  <c r="H109" i="3"/>
  <c r="H114" i="8" l="1"/>
  <c r="I113" i="8"/>
  <c r="N113" i="8" s="1"/>
  <c r="P108" i="3"/>
  <c r="Q108" i="3" s="1"/>
  <c r="S108" i="3" s="1"/>
  <c r="V107" i="3"/>
  <c r="W106" i="3"/>
  <c r="X106" i="3" s="1"/>
  <c r="J64" i="9"/>
  <c r="W64" i="9" s="1"/>
  <c r="I114" i="6"/>
  <c r="N114" i="6" s="1"/>
  <c r="O114" i="6" s="1"/>
  <c r="P114" i="6" s="1"/>
  <c r="Q114" i="6" s="1"/>
  <c r="S114" i="6" s="1"/>
  <c r="H115" i="6"/>
  <c r="I109" i="3"/>
  <c r="N109" i="3" s="1"/>
  <c r="O109" i="3" s="1"/>
  <c r="H110" i="3"/>
  <c r="I114" i="8" l="1"/>
  <c r="N114" i="8" s="1"/>
  <c r="H115" i="8"/>
  <c r="P109" i="3"/>
  <c r="Q109" i="3" s="1"/>
  <c r="S109" i="3" s="1"/>
  <c r="V108" i="3"/>
  <c r="W107" i="3"/>
  <c r="C64" i="9"/>
  <c r="Y62" i="9"/>
  <c r="I115" i="6"/>
  <c r="N115" i="6" s="1"/>
  <c r="O115" i="6" s="1"/>
  <c r="P115" i="6" s="1"/>
  <c r="Q115" i="6" s="1"/>
  <c r="S115" i="6" s="1"/>
  <c r="H116" i="6"/>
  <c r="I110" i="3"/>
  <c r="N110" i="3" s="1"/>
  <c r="O110" i="3" s="1"/>
  <c r="H111" i="3"/>
  <c r="H116" i="8" l="1"/>
  <c r="I115" i="8"/>
  <c r="N115" i="8" s="1"/>
  <c r="P110" i="3"/>
  <c r="Q110" i="3" s="1"/>
  <c r="S110" i="3" s="1"/>
  <c r="X107" i="3"/>
  <c r="V109" i="3"/>
  <c r="W108" i="3"/>
  <c r="X108" i="3" s="1"/>
  <c r="J65" i="9"/>
  <c r="W65" i="9" s="1"/>
  <c r="I116" i="6"/>
  <c r="N116" i="6" s="1"/>
  <c r="O116" i="6" s="1"/>
  <c r="P116" i="6" s="1"/>
  <c r="Q116" i="6" s="1"/>
  <c r="S116" i="6" s="1"/>
  <c r="H117" i="6"/>
  <c r="I111" i="3"/>
  <c r="N111" i="3" s="1"/>
  <c r="O111" i="3" s="1"/>
  <c r="H112" i="3"/>
  <c r="I116" i="8" l="1"/>
  <c r="N116" i="8" s="1"/>
  <c r="H117" i="8"/>
  <c r="P111" i="3"/>
  <c r="Q111" i="3" s="1"/>
  <c r="S111" i="3" s="1"/>
  <c r="V110" i="3"/>
  <c r="W109" i="3"/>
  <c r="C65" i="9"/>
  <c r="Y63" i="9"/>
  <c r="I117" i="6"/>
  <c r="N117" i="6" s="1"/>
  <c r="O117" i="6" s="1"/>
  <c r="P117" i="6" s="1"/>
  <c r="Q117" i="6" s="1"/>
  <c r="S117" i="6" s="1"/>
  <c r="H118" i="6"/>
  <c r="I112" i="3"/>
  <c r="N112" i="3" s="1"/>
  <c r="O112" i="3" s="1"/>
  <c r="H113" i="3"/>
  <c r="I117" i="8" l="1"/>
  <c r="N117" i="8" s="1"/>
  <c r="H118" i="8"/>
  <c r="P112" i="3"/>
  <c r="Q112" i="3" s="1"/>
  <c r="S112" i="3" s="1"/>
  <c r="X109" i="3"/>
  <c r="V111" i="3"/>
  <c r="W110" i="3"/>
  <c r="X110" i="3" s="1"/>
  <c r="J66" i="9"/>
  <c r="W66" i="9" s="1"/>
  <c r="I118" i="6"/>
  <c r="N118" i="6" s="1"/>
  <c r="O118" i="6" s="1"/>
  <c r="P118" i="6" s="1"/>
  <c r="Q118" i="6" s="1"/>
  <c r="S118" i="6" s="1"/>
  <c r="H119" i="6"/>
  <c r="I113" i="3"/>
  <c r="N113" i="3" s="1"/>
  <c r="O113" i="3" s="1"/>
  <c r="H114" i="3"/>
  <c r="H119" i="8" l="1"/>
  <c r="I118" i="8"/>
  <c r="N118" i="8" s="1"/>
  <c r="P113" i="3"/>
  <c r="Q113" i="3" s="1"/>
  <c r="S113" i="3" s="1"/>
  <c r="V112" i="3"/>
  <c r="W111" i="3"/>
  <c r="C66" i="9"/>
  <c r="Y64" i="9"/>
  <c r="I119" i="6"/>
  <c r="N119" i="6" s="1"/>
  <c r="O119" i="6" s="1"/>
  <c r="P119" i="6" s="1"/>
  <c r="Q119" i="6" s="1"/>
  <c r="S119" i="6" s="1"/>
  <c r="H120" i="6"/>
  <c r="I114" i="3"/>
  <c r="N114" i="3" s="1"/>
  <c r="O114" i="3" s="1"/>
  <c r="H115" i="3"/>
  <c r="I119" i="8" l="1"/>
  <c r="N119" i="8" s="1"/>
  <c r="H120" i="8"/>
  <c r="P114" i="3"/>
  <c r="Q114" i="3" s="1"/>
  <c r="S114" i="3" s="1"/>
  <c r="X111" i="3"/>
  <c r="V113" i="3"/>
  <c r="W112" i="3"/>
  <c r="X112" i="3" s="1"/>
  <c r="J67" i="9"/>
  <c r="W67" i="9" s="1"/>
  <c r="I120" i="6"/>
  <c r="N120" i="6" s="1"/>
  <c r="O120" i="6" s="1"/>
  <c r="P120" i="6" s="1"/>
  <c r="Q120" i="6" s="1"/>
  <c r="S120" i="6" s="1"/>
  <c r="H121" i="6"/>
  <c r="I115" i="3"/>
  <c r="N115" i="3" s="1"/>
  <c r="O115" i="3" s="1"/>
  <c r="H116" i="3"/>
  <c r="H121" i="8" l="1"/>
  <c r="I120" i="8"/>
  <c r="N120" i="8" s="1"/>
  <c r="P115" i="3"/>
  <c r="Q115" i="3" s="1"/>
  <c r="S115" i="3" s="1"/>
  <c r="V114" i="3"/>
  <c r="W113" i="3"/>
  <c r="X113" i="3" s="1"/>
  <c r="C67" i="9"/>
  <c r="Y65" i="9"/>
  <c r="I121" i="6"/>
  <c r="N121" i="6" s="1"/>
  <c r="O121" i="6" s="1"/>
  <c r="P121" i="6" s="1"/>
  <c r="Q121" i="6" s="1"/>
  <c r="S121" i="6" s="1"/>
  <c r="H122" i="6"/>
  <c r="I116" i="3"/>
  <c r="N116" i="3" s="1"/>
  <c r="O116" i="3" s="1"/>
  <c r="H117" i="3"/>
  <c r="H122" i="8" l="1"/>
  <c r="I121" i="8"/>
  <c r="N121" i="8" s="1"/>
  <c r="P116" i="3"/>
  <c r="Q116" i="3" s="1"/>
  <c r="S116" i="3" s="1"/>
  <c r="V115" i="3"/>
  <c r="W114" i="3"/>
  <c r="X114" i="3" s="1"/>
  <c r="J68" i="9"/>
  <c r="W68" i="9" s="1"/>
  <c r="I122" i="6"/>
  <c r="N122" i="6" s="1"/>
  <c r="O122" i="6" s="1"/>
  <c r="P122" i="6" s="1"/>
  <c r="Q122" i="6" s="1"/>
  <c r="S122" i="6" s="1"/>
  <c r="H123" i="6"/>
  <c r="I117" i="3"/>
  <c r="N117" i="3" s="1"/>
  <c r="O117" i="3" s="1"/>
  <c r="H118" i="3"/>
  <c r="I122" i="8" l="1"/>
  <c r="N122" i="8" s="1"/>
  <c r="H123" i="8"/>
  <c r="P117" i="3"/>
  <c r="Q117" i="3" s="1"/>
  <c r="S117" i="3" s="1"/>
  <c r="V116" i="3"/>
  <c r="W115" i="3"/>
  <c r="C68" i="9"/>
  <c r="Y66" i="9"/>
  <c r="H124" i="6"/>
  <c r="I123" i="6"/>
  <c r="N123" i="6" s="1"/>
  <c r="O123" i="6" s="1"/>
  <c r="P123" i="6" s="1"/>
  <c r="Q123" i="6" s="1"/>
  <c r="S123" i="6" s="1"/>
  <c r="I118" i="3"/>
  <c r="N118" i="3" s="1"/>
  <c r="O118" i="3" s="1"/>
  <c r="H119" i="3"/>
  <c r="H124" i="8" l="1"/>
  <c r="I123" i="8"/>
  <c r="N123" i="8" s="1"/>
  <c r="P118" i="3"/>
  <c r="Q118" i="3" s="1"/>
  <c r="X115" i="3"/>
  <c r="V117" i="3"/>
  <c r="W116" i="3"/>
  <c r="X116" i="3" s="1"/>
  <c r="S118" i="3"/>
  <c r="J69" i="9"/>
  <c r="W69" i="9" s="1"/>
  <c r="I124" i="6"/>
  <c r="N124" i="6" s="1"/>
  <c r="O124" i="6" s="1"/>
  <c r="P124" i="6" s="1"/>
  <c r="Q124" i="6" s="1"/>
  <c r="S124" i="6" s="1"/>
  <c r="H125" i="6"/>
  <c r="I119" i="3"/>
  <c r="N119" i="3" s="1"/>
  <c r="O119" i="3" s="1"/>
  <c r="H120" i="3"/>
  <c r="I124" i="8" l="1"/>
  <c r="N124" i="8" s="1"/>
  <c r="H125" i="8"/>
  <c r="P119" i="3"/>
  <c r="Q119" i="3" s="1"/>
  <c r="S119" i="3" s="1"/>
  <c r="V118" i="3"/>
  <c r="W117" i="3"/>
  <c r="C69" i="9"/>
  <c r="Y67" i="9"/>
  <c r="I125" i="6"/>
  <c r="N125" i="6" s="1"/>
  <c r="O125" i="6" s="1"/>
  <c r="P125" i="6" s="1"/>
  <c r="Q125" i="6" s="1"/>
  <c r="S125" i="6" s="1"/>
  <c r="H126" i="6"/>
  <c r="I120" i="3"/>
  <c r="N120" i="3" s="1"/>
  <c r="O120" i="3" s="1"/>
  <c r="H121" i="3"/>
  <c r="I125" i="8" l="1"/>
  <c r="N125" i="8" s="1"/>
  <c r="H126" i="8"/>
  <c r="P120" i="3"/>
  <c r="Q120" i="3" s="1"/>
  <c r="S120" i="3" s="1"/>
  <c r="X117" i="3"/>
  <c r="V119" i="3"/>
  <c r="W118" i="3"/>
  <c r="X118" i="3" s="1"/>
  <c r="J70" i="9"/>
  <c r="W70" i="9" s="1"/>
  <c r="I126" i="6"/>
  <c r="N126" i="6" s="1"/>
  <c r="O126" i="6" s="1"/>
  <c r="P126" i="6" s="1"/>
  <c r="Q126" i="6" s="1"/>
  <c r="S126" i="6" s="1"/>
  <c r="H127" i="6"/>
  <c r="I121" i="3"/>
  <c r="N121" i="3" s="1"/>
  <c r="O121" i="3" s="1"/>
  <c r="H122" i="3"/>
  <c r="H127" i="8" l="1"/>
  <c r="I126" i="8"/>
  <c r="N126" i="8" s="1"/>
  <c r="P121" i="3"/>
  <c r="Q121" i="3" s="1"/>
  <c r="S121" i="3" s="1"/>
  <c r="V120" i="3"/>
  <c r="W119" i="3"/>
  <c r="C70" i="9"/>
  <c r="J71" i="9"/>
  <c r="W71" i="9" s="1"/>
  <c r="Y70" i="9"/>
  <c r="Y68" i="9"/>
  <c r="I127" i="6"/>
  <c r="N127" i="6" s="1"/>
  <c r="O127" i="6" s="1"/>
  <c r="P127" i="6" s="1"/>
  <c r="Q127" i="6" s="1"/>
  <c r="S127" i="6" s="1"/>
  <c r="H128" i="6"/>
  <c r="I122" i="3"/>
  <c r="N122" i="3" s="1"/>
  <c r="O122" i="3" s="1"/>
  <c r="H123" i="3"/>
  <c r="H128" i="8" l="1"/>
  <c r="I127" i="8"/>
  <c r="N127" i="8" s="1"/>
  <c r="P122" i="3"/>
  <c r="Q122" i="3" s="1"/>
  <c r="S122" i="3" s="1"/>
  <c r="X119" i="3"/>
  <c r="V121" i="3"/>
  <c r="W120" i="3"/>
  <c r="X120" i="3" s="1"/>
  <c r="C71" i="9"/>
  <c r="Y69" i="9"/>
  <c r="I128" i="6"/>
  <c r="N128" i="6" s="1"/>
  <c r="O128" i="6" s="1"/>
  <c r="P128" i="6" s="1"/>
  <c r="Q128" i="6" s="1"/>
  <c r="S128" i="6" s="1"/>
  <c r="H129" i="6"/>
  <c r="I123" i="3"/>
  <c r="N123" i="3" s="1"/>
  <c r="O123" i="3" s="1"/>
  <c r="H124" i="3"/>
  <c r="I128" i="8" l="1"/>
  <c r="N128" i="8" s="1"/>
  <c r="H129" i="8"/>
  <c r="P123" i="3"/>
  <c r="Q123" i="3" s="1"/>
  <c r="S123" i="3" s="1"/>
  <c r="V122" i="3"/>
  <c r="W121" i="3"/>
  <c r="J72" i="9"/>
  <c r="W72" i="9" s="1"/>
  <c r="Y71" i="9"/>
  <c r="I129" i="6"/>
  <c r="N129" i="6" s="1"/>
  <c r="O129" i="6" s="1"/>
  <c r="P129" i="6" s="1"/>
  <c r="Q129" i="6" s="1"/>
  <c r="S129" i="6" s="1"/>
  <c r="H130" i="6"/>
  <c r="I124" i="3"/>
  <c r="N124" i="3" s="1"/>
  <c r="O124" i="3" s="1"/>
  <c r="H125" i="3"/>
  <c r="H130" i="8" l="1"/>
  <c r="I129" i="8"/>
  <c r="N129" i="8" s="1"/>
  <c r="P124" i="3"/>
  <c r="Q124" i="3" s="1"/>
  <c r="S124" i="3" s="1"/>
  <c r="X121" i="3"/>
  <c r="V123" i="3"/>
  <c r="W122" i="3"/>
  <c r="X122" i="3" s="1"/>
  <c r="C72" i="9"/>
  <c r="I130" i="6"/>
  <c r="N130" i="6" s="1"/>
  <c r="O130" i="6" s="1"/>
  <c r="P130" i="6" s="1"/>
  <c r="Q130" i="6" s="1"/>
  <c r="S130" i="6" s="1"/>
  <c r="H131" i="6"/>
  <c r="I125" i="3"/>
  <c r="N125" i="3" s="1"/>
  <c r="O125" i="3" s="1"/>
  <c r="H126" i="3"/>
  <c r="I130" i="8" l="1"/>
  <c r="N130" i="8" s="1"/>
  <c r="H131" i="8"/>
  <c r="P125" i="3"/>
  <c r="Q125" i="3" s="1"/>
  <c r="S125" i="3" s="1"/>
  <c r="V124" i="3"/>
  <c r="W123" i="3"/>
  <c r="J73" i="9"/>
  <c r="W73" i="9" s="1"/>
  <c r="Y72" i="9"/>
  <c r="H132" i="6"/>
  <c r="I131" i="6"/>
  <c r="N131" i="6" s="1"/>
  <c r="O131" i="6" s="1"/>
  <c r="P131" i="6" s="1"/>
  <c r="Q131" i="6" s="1"/>
  <c r="S131" i="6" s="1"/>
  <c r="I126" i="3"/>
  <c r="N126" i="3" s="1"/>
  <c r="O126" i="3" s="1"/>
  <c r="H127" i="3"/>
  <c r="H132" i="8" l="1"/>
  <c r="I131" i="8"/>
  <c r="N131" i="8" s="1"/>
  <c r="P126" i="3"/>
  <c r="Q126" i="3" s="1"/>
  <c r="S126" i="3" s="1"/>
  <c r="X123" i="3"/>
  <c r="V125" i="3"/>
  <c r="W124" i="3"/>
  <c r="X124" i="3" s="1"/>
  <c r="C73" i="9"/>
  <c r="J74" i="9"/>
  <c r="W74" i="9" s="1"/>
  <c r="I132" i="6"/>
  <c r="N132" i="6" s="1"/>
  <c r="O132" i="6" s="1"/>
  <c r="P132" i="6" s="1"/>
  <c r="Q132" i="6" s="1"/>
  <c r="S132" i="6" s="1"/>
  <c r="H133" i="6"/>
  <c r="I127" i="3"/>
  <c r="N127" i="3" s="1"/>
  <c r="O127" i="3" s="1"/>
  <c r="H128" i="3"/>
  <c r="H133" i="8" l="1"/>
  <c r="I132" i="8"/>
  <c r="N132" i="8" s="1"/>
  <c r="P127" i="3"/>
  <c r="Q127" i="3" s="1"/>
  <c r="S127" i="3" s="1"/>
  <c r="V126" i="3"/>
  <c r="W125" i="3"/>
  <c r="C74" i="9"/>
  <c r="Y73" i="9"/>
  <c r="I133" i="6"/>
  <c r="N133" i="6" s="1"/>
  <c r="O133" i="6" s="1"/>
  <c r="P133" i="6" s="1"/>
  <c r="Q133" i="6" s="1"/>
  <c r="S133" i="6" s="1"/>
  <c r="H134" i="6"/>
  <c r="I128" i="3"/>
  <c r="N128" i="3" s="1"/>
  <c r="O128" i="3" s="1"/>
  <c r="H129" i="3"/>
  <c r="H134" i="8" l="1"/>
  <c r="I133" i="8"/>
  <c r="N133" i="8" s="1"/>
  <c r="P128" i="3"/>
  <c r="Q128" i="3" s="1"/>
  <c r="S128" i="3" s="1"/>
  <c r="X125" i="3"/>
  <c r="V127" i="3"/>
  <c r="W126" i="3"/>
  <c r="X126" i="3" s="1"/>
  <c r="J75" i="9"/>
  <c r="W75" i="9" s="1"/>
  <c r="I134" i="6"/>
  <c r="N134" i="6" s="1"/>
  <c r="O134" i="6" s="1"/>
  <c r="P134" i="6" s="1"/>
  <c r="Q134" i="6" s="1"/>
  <c r="S134" i="6" s="1"/>
  <c r="H135" i="6"/>
  <c r="I129" i="3"/>
  <c r="N129" i="3" s="1"/>
  <c r="O129" i="3" s="1"/>
  <c r="H130" i="3"/>
  <c r="H135" i="8" l="1"/>
  <c r="I134" i="8"/>
  <c r="N134" i="8" s="1"/>
  <c r="P129" i="3"/>
  <c r="Q129" i="3" s="1"/>
  <c r="S129" i="3" s="1"/>
  <c r="V128" i="3"/>
  <c r="W127" i="3"/>
  <c r="C75" i="9"/>
  <c r="Y74" i="9"/>
  <c r="H136" i="6"/>
  <c r="I135" i="6"/>
  <c r="N135" i="6" s="1"/>
  <c r="O135" i="6" s="1"/>
  <c r="P135" i="6" s="1"/>
  <c r="Q135" i="6" s="1"/>
  <c r="S135" i="6" s="1"/>
  <c r="I130" i="3"/>
  <c r="N130" i="3" s="1"/>
  <c r="O130" i="3" s="1"/>
  <c r="H131" i="3"/>
  <c r="H136" i="8" l="1"/>
  <c r="I135" i="8"/>
  <c r="N135" i="8" s="1"/>
  <c r="P130" i="3"/>
  <c r="Q130" i="3" s="1"/>
  <c r="S130" i="3" s="1"/>
  <c r="X127" i="3"/>
  <c r="V129" i="3"/>
  <c r="W128" i="3"/>
  <c r="J76" i="9"/>
  <c r="W76" i="9" s="1"/>
  <c r="I136" i="6"/>
  <c r="N136" i="6" s="1"/>
  <c r="O136" i="6" s="1"/>
  <c r="P136" i="6" s="1"/>
  <c r="Q136" i="6" s="1"/>
  <c r="S136" i="6" s="1"/>
  <c r="H137" i="6"/>
  <c r="I131" i="3"/>
  <c r="N131" i="3" s="1"/>
  <c r="O131" i="3" s="1"/>
  <c r="H132" i="3"/>
  <c r="I136" i="8" l="1"/>
  <c r="N136" i="8" s="1"/>
  <c r="H137" i="8"/>
  <c r="P131" i="3"/>
  <c r="Q131" i="3" s="1"/>
  <c r="S131" i="3" s="1"/>
  <c r="X128" i="3"/>
  <c r="V130" i="3"/>
  <c r="W129" i="3"/>
  <c r="X129" i="3" s="1"/>
  <c r="C76" i="9"/>
  <c r="Y75" i="9"/>
  <c r="I137" i="6"/>
  <c r="N137" i="6" s="1"/>
  <c r="O137" i="6" s="1"/>
  <c r="P137" i="6" s="1"/>
  <c r="Q137" i="6" s="1"/>
  <c r="S137" i="6" s="1"/>
  <c r="H138" i="6"/>
  <c r="I132" i="3"/>
  <c r="N132" i="3" s="1"/>
  <c r="O132" i="3" s="1"/>
  <c r="H133" i="3"/>
  <c r="I137" i="8" l="1"/>
  <c r="N137" i="8" s="1"/>
  <c r="H138" i="8"/>
  <c r="P132" i="3"/>
  <c r="Q132" i="3" s="1"/>
  <c r="S132" i="3" s="1"/>
  <c r="V131" i="3"/>
  <c r="W130" i="3"/>
  <c r="X130" i="3" s="1"/>
  <c r="J77" i="9"/>
  <c r="W77" i="9" s="1"/>
  <c r="I138" i="6"/>
  <c r="N138" i="6" s="1"/>
  <c r="O138" i="6" s="1"/>
  <c r="P138" i="6" s="1"/>
  <c r="Q138" i="6" s="1"/>
  <c r="S138" i="6" s="1"/>
  <c r="H139" i="6"/>
  <c r="I133" i="3"/>
  <c r="N133" i="3" s="1"/>
  <c r="O133" i="3" s="1"/>
  <c r="H134" i="3"/>
  <c r="I138" i="8" l="1"/>
  <c r="N138" i="8" s="1"/>
  <c r="H139" i="8"/>
  <c r="P133" i="3"/>
  <c r="Q133" i="3" s="1"/>
  <c r="S133" i="3" s="1"/>
  <c r="V132" i="3"/>
  <c r="W131" i="3"/>
  <c r="X131" i="3" s="1"/>
  <c r="C77" i="9"/>
  <c r="Y76" i="9"/>
  <c r="I139" i="6"/>
  <c r="N139" i="6" s="1"/>
  <c r="O139" i="6" s="1"/>
  <c r="P139" i="6" s="1"/>
  <c r="Q139" i="6" s="1"/>
  <c r="S139" i="6" s="1"/>
  <c r="H140" i="6"/>
  <c r="I134" i="3"/>
  <c r="N134" i="3" s="1"/>
  <c r="O134" i="3" s="1"/>
  <c r="H135" i="3"/>
  <c r="I139" i="8" l="1"/>
  <c r="N139" i="8" s="1"/>
  <c r="H140" i="8"/>
  <c r="P134" i="3"/>
  <c r="Q134" i="3" s="1"/>
  <c r="S134" i="3" s="1"/>
  <c r="V133" i="3"/>
  <c r="W132" i="3"/>
  <c r="X132" i="3" s="1"/>
  <c r="J78" i="9"/>
  <c r="W78" i="9" s="1"/>
  <c r="I140" i="6"/>
  <c r="N140" i="6" s="1"/>
  <c r="H141" i="6"/>
  <c r="I135" i="3"/>
  <c r="N135" i="3" s="1"/>
  <c r="O135" i="3" s="1"/>
  <c r="H136" i="3"/>
  <c r="I140" i="8" l="1"/>
  <c r="N140" i="8" s="1"/>
  <c r="H141" i="8"/>
  <c r="P135" i="3"/>
  <c r="Q135" i="3" s="1"/>
  <c r="S135" i="3" s="1"/>
  <c r="V134" i="3"/>
  <c r="W133" i="3"/>
  <c r="X133" i="3" s="1"/>
  <c r="C78" i="9"/>
  <c r="Y77" i="9"/>
  <c r="O140" i="6"/>
  <c r="P140" i="6" s="1"/>
  <c r="Q140" i="6" s="1"/>
  <c r="S140" i="6" s="1"/>
  <c r="I141" i="6"/>
  <c r="N141" i="6" s="1"/>
  <c r="H142" i="6"/>
  <c r="I136" i="3"/>
  <c r="N136" i="3" s="1"/>
  <c r="O136" i="3" s="1"/>
  <c r="H137" i="3"/>
  <c r="I141" i="8" l="1"/>
  <c r="N141" i="8" s="1"/>
  <c r="H142" i="8"/>
  <c r="P136" i="3"/>
  <c r="Q136" i="3" s="1"/>
  <c r="S136" i="3" s="1"/>
  <c r="V135" i="3"/>
  <c r="W134" i="3"/>
  <c r="X134" i="3" s="1"/>
  <c r="J79" i="9"/>
  <c r="W79" i="9" s="1"/>
  <c r="O141" i="6"/>
  <c r="P141" i="6" s="1"/>
  <c r="Q141" i="6" s="1"/>
  <c r="S141" i="6"/>
  <c r="I142" i="6"/>
  <c r="N142" i="6" s="1"/>
  <c r="H143" i="6"/>
  <c r="I137" i="3"/>
  <c r="N137" i="3" s="1"/>
  <c r="O137" i="3" s="1"/>
  <c r="H138" i="3"/>
  <c r="I142" i="8" l="1"/>
  <c r="N142" i="8" s="1"/>
  <c r="H143" i="8"/>
  <c r="P137" i="3"/>
  <c r="Q137" i="3" s="1"/>
  <c r="S137" i="3" s="1"/>
  <c r="V136" i="3"/>
  <c r="W135" i="3"/>
  <c r="C79" i="9"/>
  <c r="Y78" i="9"/>
  <c r="O142" i="6"/>
  <c r="P142" i="6" s="1"/>
  <c r="Q142" i="6" s="1"/>
  <c r="S142" i="6" s="1"/>
  <c r="I143" i="6"/>
  <c r="N143" i="6" s="1"/>
  <c r="H144" i="6"/>
  <c r="I138" i="3"/>
  <c r="N138" i="3" s="1"/>
  <c r="O138" i="3" s="1"/>
  <c r="H139" i="3"/>
  <c r="I143" i="8" l="1"/>
  <c r="N143" i="8" s="1"/>
  <c r="H144" i="8"/>
  <c r="P138" i="3"/>
  <c r="Q138" i="3" s="1"/>
  <c r="X135" i="3"/>
  <c r="V137" i="3"/>
  <c r="W136" i="3"/>
  <c r="S138" i="3"/>
  <c r="O143" i="6"/>
  <c r="P143" i="6" s="1"/>
  <c r="Q143" i="6" s="1"/>
  <c r="S143" i="6" s="1"/>
  <c r="I144" i="6"/>
  <c r="N144" i="6" s="1"/>
  <c r="H145" i="6"/>
  <c r="I139" i="3"/>
  <c r="N139" i="3" s="1"/>
  <c r="O139" i="3" s="1"/>
  <c r="H140" i="3"/>
  <c r="I144" i="8" l="1"/>
  <c r="N144" i="8" s="1"/>
  <c r="H145" i="8"/>
  <c r="P139" i="3"/>
  <c r="Q139" i="3" s="1"/>
  <c r="S139" i="3" s="1"/>
  <c r="V138" i="3"/>
  <c r="W137" i="3"/>
  <c r="X137" i="3" s="1"/>
  <c r="X136" i="3"/>
  <c r="O144" i="6"/>
  <c r="P144" i="6" s="1"/>
  <c r="Q144" i="6" s="1"/>
  <c r="S144" i="6" s="1"/>
  <c r="J80" i="9"/>
  <c r="W80" i="9" s="1"/>
  <c r="Y79" i="9"/>
  <c r="H146" i="6"/>
  <c r="I145" i="6"/>
  <c r="N145" i="6" s="1"/>
  <c r="I140" i="3"/>
  <c r="N140" i="3" s="1"/>
  <c r="O140" i="3" s="1"/>
  <c r="P140" i="3" s="1"/>
  <c r="Q140" i="3" s="1"/>
  <c r="H141" i="3"/>
  <c r="H146" i="8" l="1"/>
  <c r="I145" i="8"/>
  <c r="N145" i="8" s="1"/>
  <c r="O145" i="6"/>
  <c r="P145" i="6" s="1"/>
  <c r="Q145" i="6" s="1"/>
  <c r="S145" i="6" s="1"/>
  <c r="V139" i="3"/>
  <c r="W138" i="3"/>
  <c r="X138" i="3" s="1"/>
  <c r="S140" i="3"/>
  <c r="C80" i="9"/>
  <c r="J81" i="9"/>
  <c r="W81" i="9" s="1"/>
  <c r="I146" i="6"/>
  <c r="N146" i="6" s="1"/>
  <c r="H147" i="6"/>
  <c r="I141" i="3"/>
  <c r="N141" i="3" s="1"/>
  <c r="H142" i="3"/>
  <c r="I146" i="8" l="1"/>
  <c r="N146" i="8" s="1"/>
  <c r="H147" i="8"/>
  <c r="O146" i="6"/>
  <c r="P146" i="6" s="1"/>
  <c r="Q146" i="6" s="1"/>
  <c r="S146" i="6" s="1"/>
  <c r="S141" i="3"/>
  <c r="O141" i="3"/>
  <c r="V140" i="3"/>
  <c r="W139" i="3"/>
  <c r="C81" i="9"/>
  <c r="Y80" i="9"/>
  <c r="H148" i="6"/>
  <c r="I147" i="6"/>
  <c r="N147" i="6" s="1"/>
  <c r="I142" i="3"/>
  <c r="N142" i="3" s="1"/>
  <c r="H143" i="3"/>
  <c r="I147" i="8" l="1"/>
  <c r="N147" i="8" s="1"/>
  <c r="H148" i="8"/>
  <c r="O147" i="6"/>
  <c r="P147" i="6" s="1"/>
  <c r="Q147" i="6" s="1"/>
  <c r="S147" i="6" s="1"/>
  <c r="X139" i="3"/>
  <c r="V141" i="3"/>
  <c r="W140" i="3"/>
  <c r="X140" i="3" s="1"/>
  <c r="O142" i="3"/>
  <c r="P141" i="3"/>
  <c r="Q141" i="3" s="1"/>
  <c r="J82" i="9"/>
  <c r="W82" i="9" s="1"/>
  <c r="I148" i="6"/>
  <c r="N148" i="6" s="1"/>
  <c r="H149" i="6"/>
  <c r="I143" i="3"/>
  <c r="N143" i="3" s="1"/>
  <c r="H144" i="3"/>
  <c r="I148" i="8" l="1"/>
  <c r="N148" i="8" s="1"/>
  <c r="H149" i="8"/>
  <c r="O148" i="6"/>
  <c r="P148" i="6" s="1"/>
  <c r="Q148" i="6" s="1"/>
  <c r="S148" i="6" s="1"/>
  <c r="O143" i="3"/>
  <c r="P143" i="3" s="1"/>
  <c r="Q143" i="3" s="1"/>
  <c r="P142" i="3"/>
  <c r="Q142" i="3" s="1"/>
  <c r="S142" i="3" s="1"/>
  <c r="V142" i="3"/>
  <c r="W141" i="3"/>
  <c r="X141" i="3" s="1"/>
  <c r="C82" i="9"/>
  <c r="Y81" i="9"/>
  <c r="I149" i="6"/>
  <c r="N149" i="6" s="1"/>
  <c r="H150" i="6"/>
  <c r="I144" i="3"/>
  <c r="N144" i="3" s="1"/>
  <c r="H145" i="3"/>
  <c r="H150" i="8" l="1"/>
  <c r="I149" i="8"/>
  <c r="N149" i="8" s="1"/>
  <c r="O149" i="6"/>
  <c r="P149" i="6" s="1"/>
  <c r="Q149" i="6" s="1"/>
  <c r="S149" i="6" s="1"/>
  <c r="S143" i="3"/>
  <c r="O144" i="3"/>
  <c r="P144" i="3" s="1"/>
  <c r="Q144" i="3" s="1"/>
  <c r="V143" i="3"/>
  <c r="W142" i="3"/>
  <c r="X142" i="3" s="1"/>
  <c r="J83" i="9"/>
  <c r="W83" i="9" s="1"/>
  <c r="I150" i="6"/>
  <c r="N150" i="6" s="1"/>
  <c r="H151" i="6"/>
  <c r="I145" i="3"/>
  <c r="N145" i="3" s="1"/>
  <c r="H146" i="3"/>
  <c r="I150" i="8" l="1"/>
  <c r="N150" i="8" s="1"/>
  <c r="H151" i="8"/>
  <c r="S144" i="3"/>
  <c r="O150" i="6"/>
  <c r="P150" i="6" s="1"/>
  <c r="Q150" i="6" s="1"/>
  <c r="S150" i="6" s="1"/>
  <c r="O145" i="3"/>
  <c r="P145" i="3" s="1"/>
  <c r="Q145" i="3" s="1"/>
  <c r="V144" i="3"/>
  <c r="W143" i="3"/>
  <c r="X143" i="3" s="1"/>
  <c r="C83" i="9"/>
  <c r="Y82" i="9"/>
  <c r="H152" i="6"/>
  <c r="I151" i="6"/>
  <c r="N151" i="6" s="1"/>
  <c r="I146" i="3"/>
  <c r="N146" i="3" s="1"/>
  <c r="O146" i="3" s="1"/>
  <c r="H147" i="3"/>
  <c r="S145" i="3" l="1"/>
  <c r="I151" i="8"/>
  <c r="N151" i="8" s="1"/>
  <c r="H152" i="8"/>
  <c r="O151" i="6"/>
  <c r="P151" i="6" s="1"/>
  <c r="Q151" i="6" s="1"/>
  <c r="S151" i="6" s="1"/>
  <c r="P146" i="3"/>
  <c r="Q146" i="3" s="1"/>
  <c r="S146" i="3" s="1"/>
  <c r="V145" i="3"/>
  <c r="W144" i="3"/>
  <c r="X144" i="3" s="1"/>
  <c r="J84" i="9"/>
  <c r="W84" i="9" s="1"/>
  <c r="I152" i="6"/>
  <c r="N152" i="6" s="1"/>
  <c r="H153" i="6"/>
  <c r="I147" i="3"/>
  <c r="N147" i="3" s="1"/>
  <c r="O147" i="3" s="1"/>
  <c r="H148" i="3"/>
  <c r="O152" i="6" l="1"/>
  <c r="P152" i="6" s="1"/>
  <c r="Q152" i="6" s="1"/>
  <c r="S152" i="6" s="1"/>
  <c r="I152" i="8"/>
  <c r="N152" i="8" s="1"/>
  <c r="H153" i="8"/>
  <c r="P147" i="3"/>
  <c r="Q147" i="3" s="1"/>
  <c r="S147" i="3" s="1"/>
  <c r="V146" i="3"/>
  <c r="W145" i="3"/>
  <c r="X145" i="3" s="1"/>
  <c r="C84" i="9"/>
  <c r="Y83" i="9"/>
  <c r="I153" i="6"/>
  <c r="N153" i="6" s="1"/>
  <c r="O153" i="6" s="1"/>
  <c r="P153" i="6" s="1"/>
  <c r="Q153" i="6" s="1"/>
  <c r="S153" i="6" s="1"/>
  <c r="H154" i="6"/>
  <c r="I148" i="3"/>
  <c r="N148" i="3" s="1"/>
  <c r="O148" i="3" s="1"/>
  <c r="H149" i="3"/>
  <c r="H154" i="8" l="1"/>
  <c r="I153" i="8"/>
  <c r="N153" i="8" s="1"/>
  <c r="P148" i="3"/>
  <c r="Q148" i="3" s="1"/>
  <c r="S148" i="3" s="1"/>
  <c r="V147" i="3"/>
  <c r="W146" i="3"/>
  <c r="X146" i="3" s="1"/>
  <c r="J85" i="9"/>
  <c r="W85" i="9" s="1"/>
  <c r="I154" i="6"/>
  <c r="N154" i="6" s="1"/>
  <c r="O154" i="6" s="1"/>
  <c r="P154" i="6" s="1"/>
  <c r="Q154" i="6" s="1"/>
  <c r="S154" i="6" s="1"/>
  <c r="H155" i="6"/>
  <c r="I149" i="3"/>
  <c r="N149" i="3" s="1"/>
  <c r="O149" i="3" s="1"/>
  <c r="H150" i="3"/>
  <c r="I154" i="8" l="1"/>
  <c r="N154" i="8" s="1"/>
  <c r="H155" i="8"/>
  <c r="P149" i="3"/>
  <c r="Q149" i="3" s="1"/>
  <c r="S149" i="3" s="1"/>
  <c r="V148" i="3"/>
  <c r="W147" i="3"/>
  <c r="X147" i="3" s="1"/>
  <c r="C85" i="9"/>
  <c r="Y84" i="9"/>
  <c r="H156" i="6"/>
  <c r="I155" i="6"/>
  <c r="N155" i="6" s="1"/>
  <c r="O155" i="6" s="1"/>
  <c r="P155" i="6" s="1"/>
  <c r="Q155" i="6" s="1"/>
  <c r="S155" i="6" s="1"/>
  <c r="I150" i="3"/>
  <c r="N150" i="3" s="1"/>
  <c r="O150" i="3" s="1"/>
  <c r="H151" i="3"/>
  <c r="H156" i="8" l="1"/>
  <c r="I155" i="8"/>
  <c r="N155" i="8" s="1"/>
  <c r="P150" i="3"/>
  <c r="Q150" i="3" s="1"/>
  <c r="S150" i="3" s="1"/>
  <c r="V149" i="3"/>
  <c r="W148" i="3"/>
  <c r="X148" i="3" s="1"/>
  <c r="J86" i="9"/>
  <c r="W86" i="9" s="1"/>
  <c r="I156" i="6"/>
  <c r="N156" i="6" s="1"/>
  <c r="O156" i="6" s="1"/>
  <c r="P156" i="6" s="1"/>
  <c r="Q156" i="6" s="1"/>
  <c r="S156" i="6" s="1"/>
  <c r="H157" i="6"/>
  <c r="I151" i="3"/>
  <c r="N151" i="3" s="1"/>
  <c r="O151" i="3" s="1"/>
  <c r="H152" i="3"/>
  <c r="I156" i="8" l="1"/>
  <c r="N156" i="8" s="1"/>
  <c r="H157" i="8"/>
  <c r="P151" i="3"/>
  <c r="Q151" i="3" s="1"/>
  <c r="S151" i="3" s="1"/>
  <c r="V150" i="3"/>
  <c r="W149" i="3"/>
  <c r="X149" i="3" s="1"/>
  <c r="C86" i="9"/>
  <c r="Y85" i="9"/>
  <c r="I157" i="6"/>
  <c r="N157" i="6" s="1"/>
  <c r="O157" i="6" s="1"/>
  <c r="P157" i="6" s="1"/>
  <c r="Q157" i="6" s="1"/>
  <c r="S157" i="6" s="1"/>
  <c r="H158" i="6"/>
  <c r="I152" i="3"/>
  <c r="N152" i="3" s="1"/>
  <c r="O152" i="3" s="1"/>
  <c r="H153" i="3"/>
  <c r="I157" i="8" l="1"/>
  <c r="N157" i="8" s="1"/>
  <c r="H158" i="8"/>
  <c r="P152" i="3"/>
  <c r="Q152" i="3" s="1"/>
  <c r="S152" i="3" s="1"/>
  <c r="V151" i="3"/>
  <c r="W150" i="3"/>
  <c r="X150" i="3" s="1"/>
  <c r="I158" i="6"/>
  <c r="N158" i="6" s="1"/>
  <c r="O158" i="6" s="1"/>
  <c r="P158" i="6" s="1"/>
  <c r="Q158" i="6" s="1"/>
  <c r="S158" i="6" s="1"/>
  <c r="H159" i="6"/>
  <c r="I153" i="3"/>
  <c r="N153" i="3" s="1"/>
  <c r="O153" i="3" s="1"/>
  <c r="H154" i="3"/>
  <c r="I158" i="8" l="1"/>
  <c r="N158" i="8" s="1"/>
  <c r="H159" i="8"/>
  <c r="P153" i="3"/>
  <c r="Q153" i="3" s="1"/>
  <c r="S153" i="3" s="1"/>
  <c r="V152" i="3"/>
  <c r="W151" i="3"/>
  <c r="X151" i="3" s="1"/>
  <c r="J87" i="9"/>
  <c r="W87" i="9" s="1"/>
  <c r="Y86" i="9"/>
  <c r="H160" i="6"/>
  <c r="I159" i="6"/>
  <c r="N159" i="6" s="1"/>
  <c r="O159" i="6" s="1"/>
  <c r="P159" i="6" s="1"/>
  <c r="Q159" i="6" s="1"/>
  <c r="S159" i="6" s="1"/>
  <c r="I154" i="3"/>
  <c r="N154" i="3" s="1"/>
  <c r="O154" i="3" s="1"/>
  <c r="H155" i="3"/>
  <c r="I159" i="8" l="1"/>
  <c r="N159" i="8" s="1"/>
  <c r="H160" i="8"/>
  <c r="P154" i="3"/>
  <c r="Q154" i="3" s="1"/>
  <c r="S154" i="3" s="1"/>
  <c r="V153" i="3"/>
  <c r="W152" i="3"/>
  <c r="X152" i="3" s="1"/>
  <c r="C87" i="9"/>
  <c r="I160" i="6"/>
  <c r="N160" i="6" s="1"/>
  <c r="O160" i="6" s="1"/>
  <c r="P160" i="6" s="1"/>
  <c r="Q160" i="6" s="1"/>
  <c r="S160" i="6" s="1"/>
  <c r="H161" i="6"/>
  <c r="I155" i="3"/>
  <c r="N155" i="3" s="1"/>
  <c r="O155" i="3" s="1"/>
  <c r="H156" i="3"/>
  <c r="I160" i="8" l="1"/>
  <c r="N160" i="8" s="1"/>
  <c r="H161" i="8"/>
  <c r="P155" i="3"/>
  <c r="Q155" i="3" s="1"/>
  <c r="S155" i="3" s="1"/>
  <c r="V154" i="3"/>
  <c r="W153" i="3"/>
  <c r="X153" i="3" s="1"/>
  <c r="J88" i="9"/>
  <c r="W88" i="9" s="1"/>
  <c r="Y87" i="9"/>
  <c r="I161" i="6"/>
  <c r="N161" i="6" s="1"/>
  <c r="O161" i="6" s="1"/>
  <c r="P161" i="6" s="1"/>
  <c r="Q161" i="6" s="1"/>
  <c r="S161" i="6" s="1"/>
  <c r="H162" i="6"/>
  <c r="I156" i="3"/>
  <c r="N156" i="3" s="1"/>
  <c r="O156" i="3" s="1"/>
  <c r="H157" i="3"/>
  <c r="H162" i="8" l="1"/>
  <c r="I161" i="8"/>
  <c r="N161" i="8" s="1"/>
  <c r="P156" i="3"/>
  <c r="Q156" i="3" s="1"/>
  <c r="S156" i="3" s="1"/>
  <c r="V155" i="3"/>
  <c r="W154" i="3"/>
  <c r="X154" i="3" s="1"/>
  <c r="C88" i="9"/>
  <c r="I162" i="6"/>
  <c r="N162" i="6" s="1"/>
  <c r="O162" i="6" s="1"/>
  <c r="P162" i="6" s="1"/>
  <c r="Q162" i="6" s="1"/>
  <c r="S162" i="6" s="1"/>
  <c r="H163" i="6"/>
  <c r="I157" i="3"/>
  <c r="N157" i="3" s="1"/>
  <c r="O157" i="3" s="1"/>
  <c r="H158" i="3"/>
  <c r="I162" i="8" l="1"/>
  <c r="N162" i="8" s="1"/>
  <c r="H163" i="8"/>
  <c r="P157" i="3"/>
  <c r="Q157" i="3" s="1"/>
  <c r="S157" i="3" s="1"/>
  <c r="V156" i="3"/>
  <c r="W155" i="3"/>
  <c r="X155" i="3" s="1"/>
  <c r="J89" i="9"/>
  <c r="W89" i="9" s="1"/>
  <c r="Y88" i="9"/>
  <c r="H164" i="6"/>
  <c r="I163" i="6"/>
  <c r="N163" i="6" s="1"/>
  <c r="O163" i="6" s="1"/>
  <c r="P163" i="6" s="1"/>
  <c r="Q163" i="6" s="1"/>
  <c r="S163" i="6" s="1"/>
  <c r="I158" i="3"/>
  <c r="N158" i="3" s="1"/>
  <c r="O158" i="3" s="1"/>
  <c r="H159" i="3"/>
  <c r="H164" i="8" l="1"/>
  <c r="I163" i="8"/>
  <c r="N163" i="8" s="1"/>
  <c r="P158" i="3"/>
  <c r="Q158" i="3" s="1"/>
  <c r="S158" i="3" s="1"/>
  <c r="V157" i="3"/>
  <c r="W156" i="3"/>
  <c r="X156" i="3" s="1"/>
  <c r="C89" i="9"/>
  <c r="J90" i="9"/>
  <c r="W90" i="9" s="1"/>
  <c r="I164" i="6"/>
  <c r="N164" i="6" s="1"/>
  <c r="O164" i="6" s="1"/>
  <c r="P164" i="6" s="1"/>
  <c r="Q164" i="6" s="1"/>
  <c r="S164" i="6" s="1"/>
  <c r="H165" i="6"/>
  <c r="I159" i="3"/>
  <c r="N159" i="3" s="1"/>
  <c r="O159" i="3" s="1"/>
  <c r="H160" i="3"/>
  <c r="I164" i="8" l="1"/>
  <c r="N164" i="8" s="1"/>
  <c r="H165" i="8"/>
  <c r="P159" i="3"/>
  <c r="Q159" i="3" s="1"/>
  <c r="S159" i="3" s="1"/>
  <c r="V158" i="3"/>
  <c r="W157" i="3"/>
  <c r="X157" i="3" s="1"/>
  <c r="C90" i="9"/>
  <c r="Y89" i="9"/>
  <c r="I165" i="6"/>
  <c r="N165" i="6" s="1"/>
  <c r="O165" i="6" s="1"/>
  <c r="P165" i="6" s="1"/>
  <c r="Q165" i="6" s="1"/>
  <c r="S165" i="6" s="1"/>
  <c r="H166" i="6"/>
  <c r="I160" i="3"/>
  <c r="N160" i="3" s="1"/>
  <c r="O160" i="3" s="1"/>
  <c r="H161" i="3"/>
  <c r="I165" i="8" l="1"/>
  <c r="N165" i="8" s="1"/>
  <c r="H166" i="8"/>
  <c r="P160" i="3"/>
  <c r="Q160" i="3" s="1"/>
  <c r="S160" i="3" s="1"/>
  <c r="V159" i="3"/>
  <c r="W158" i="3"/>
  <c r="X158" i="3" s="1"/>
  <c r="J91" i="9"/>
  <c r="W91" i="9" s="1"/>
  <c r="I166" i="6"/>
  <c r="N166" i="6" s="1"/>
  <c r="O166" i="6" s="1"/>
  <c r="P166" i="6" s="1"/>
  <c r="Q166" i="6" s="1"/>
  <c r="S166" i="6" s="1"/>
  <c r="H167" i="6"/>
  <c r="I161" i="3"/>
  <c r="N161" i="3" s="1"/>
  <c r="O161" i="3" s="1"/>
  <c r="H162" i="3"/>
  <c r="I166" i="8" l="1"/>
  <c r="N166" i="8" s="1"/>
  <c r="H167" i="8"/>
  <c r="P161" i="3"/>
  <c r="Q161" i="3" s="1"/>
  <c r="S161" i="3" s="1"/>
  <c r="V160" i="3"/>
  <c r="W159" i="3"/>
  <c r="X159" i="3" s="1"/>
  <c r="C91" i="9"/>
  <c r="Y90" i="9"/>
  <c r="H168" i="6"/>
  <c r="I167" i="6"/>
  <c r="N167" i="6" s="1"/>
  <c r="O167" i="6" s="1"/>
  <c r="P167" i="6" s="1"/>
  <c r="Q167" i="6" s="1"/>
  <c r="S167" i="6" s="1"/>
  <c r="I162" i="3"/>
  <c r="N162" i="3" s="1"/>
  <c r="O162" i="3" s="1"/>
  <c r="H163" i="3"/>
  <c r="I167" i="8" l="1"/>
  <c r="N167" i="8" s="1"/>
  <c r="H168" i="8"/>
  <c r="P162" i="3"/>
  <c r="Q162" i="3" s="1"/>
  <c r="S162" i="3" s="1"/>
  <c r="V161" i="3"/>
  <c r="W160" i="3"/>
  <c r="X160" i="3" s="1"/>
  <c r="J92" i="9"/>
  <c r="W92" i="9" s="1"/>
  <c r="I168" i="6"/>
  <c r="N168" i="6" s="1"/>
  <c r="O168" i="6" s="1"/>
  <c r="P168" i="6" s="1"/>
  <c r="Q168" i="6" s="1"/>
  <c r="S168" i="6" s="1"/>
  <c r="H169" i="6"/>
  <c r="I163" i="3"/>
  <c r="N163" i="3" s="1"/>
  <c r="O163" i="3" s="1"/>
  <c r="H164" i="3"/>
  <c r="I168" i="8" l="1"/>
  <c r="N168" i="8" s="1"/>
  <c r="H169" i="8"/>
  <c r="P163" i="3"/>
  <c r="Q163" i="3" s="1"/>
  <c r="S163" i="3" s="1"/>
  <c r="V162" i="3"/>
  <c r="W161" i="3"/>
  <c r="X161" i="3" s="1"/>
  <c r="C92" i="9"/>
  <c r="Y91" i="9"/>
  <c r="I169" i="6"/>
  <c r="N169" i="6" s="1"/>
  <c r="O169" i="6" s="1"/>
  <c r="P169" i="6" s="1"/>
  <c r="Q169" i="6" s="1"/>
  <c r="S169" i="6" s="1"/>
  <c r="H170" i="6"/>
  <c r="I164" i="3"/>
  <c r="N164" i="3" s="1"/>
  <c r="O164" i="3" s="1"/>
  <c r="H165" i="3"/>
  <c r="I169" i="8" l="1"/>
  <c r="N169" i="8" s="1"/>
  <c r="H170" i="8"/>
  <c r="P164" i="3"/>
  <c r="Q164" i="3" s="1"/>
  <c r="S164" i="3" s="1"/>
  <c r="V163" i="3"/>
  <c r="W162" i="3"/>
  <c r="X162" i="3" s="1"/>
  <c r="J93" i="9"/>
  <c r="W93" i="9" s="1"/>
  <c r="I170" i="6"/>
  <c r="N170" i="6" s="1"/>
  <c r="O170" i="6" s="1"/>
  <c r="P170" i="6" s="1"/>
  <c r="Q170" i="6" s="1"/>
  <c r="S170" i="6" s="1"/>
  <c r="H171" i="6"/>
  <c r="I165" i="3"/>
  <c r="N165" i="3" s="1"/>
  <c r="O165" i="3" s="1"/>
  <c r="H166" i="3"/>
  <c r="I170" i="8" l="1"/>
  <c r="N170" i="8" s="1"/>
  <c r="H171" i="8"/>
  <c r="P165" i="3"/>
  <c r="Q165" i="3" s="1"/>
  <c r="S165" i="3" s="1"/>
  <c r="V164" i="3"/>
  <c r="W163" i="3"/>
  <c r="X163" i="3" s="1"/>
  <c r="C93" i="9"/>
  <c r="Y92" i="9"/>
  <c r="H172" i="6"/>
  <c r="I171" i="6"/>
  <c r="N171" i="6" s="1"/>
  <c r="O171" i="6" s="1"/>
  <c r="P171" i="6" s="1"/>
  <c r="Q171" i="6" s="1"/>
  <c r="S171" i="6" s="1"/>
  <c r="I166" i="3"/>
  <c r="N166" i="3" s="1"/>
  <c r="O166" i="3" s="1"/>
  <c r="H167" i="3"/>
  <c r="H172" i="8" l="1"/>
  <c r="I171" i="8"/>
  <c r="N171" i="8" s="1"/>
  <c r="P166" i="3"/>
  <c r="Q166" i="3" s="1"/>
  <c r="S166" i="3" s="1"/>
  <c r="V165" i="3"/>
  <c r="W164" i="3"/>
  <c r="X164" i="3" s="1"/>
  <c r="J94" i="9"/>
  <c r="W94" i="9" s="1"/>
  <c r="I172" i="6"/>
  <c r="N172" i="6" s="1"/>
  <c r="O172" i="6" s="1"/>
  <c r="P172" i="6" s="1"/>
  <c r="Q172" i="6" s="1"/>
  <c r="S172" i="6" s="1"/>
  <c r="H173" i="6"/>
  <c r="I167" i="3"/>
  <c r="N167" i="3" s="1"/>
  <c r="O167" i="3" s="1"/>
  <c r="H168" i="3"/>
  <c r="I172" i="8" l="1"/>
  <c r="N172" i="8" s="1"/>
  <c r="H173" i="8"/>
  <c r="P167" i="3"/>
  <c r="Q167" i="3" s="1"/>
  <c r="S167" i="3" s="1"/>
  <c r="V166" i="3"/>
  <c r="W165" i="3"/>
  <c r="C94" i="9"/>
  <c r="Y93" i="9"/>
  <c r="I173" i="6"/>
  <c r="N173" i="6" s="1"/>
  <c r="O173" i="6" s="1"/>
  <c r="P173" i="6" s="1"/>
  <c r="Q173" i="6" s="1"/>
  <c r="S173" i="6" s="1"/>
  <c r="H174" i="6"/>
  <c r="I168" i="3"/>
  <c r="N168" i="3" s="1"/>
  <c r="O168" i="3" s="1"/>
  <c r="H169" i="3"/>
  <c r="I173" i="8" l="1"/>
  <c r="N173" i="8" s="1"/>
  <c r="H174" i="8"/>
  <c r="P168" i="3"/>
  <c r="Q168" i="3" s="1"/>
  <c r="S168" i="3" s="1"/>
  <c r="X165" i="3"/>
  <c r="V167" i="3"/>
  <c r="W166" i="3"/>
  <c r="X166" i="3" s="1"/>
  <c r="J95" i="9"/>
  <c r="W95" i="9" s="1"/>
  <c r="I174" i="6"/>
  <c r="N174" i="6" s="1"/>
  <c r="O174" i="6" s="1"/>
  <c r="P174" i="6" s="1"/>
  <c r="Q174" i="6" s="1"/>
  <c r="S174" i="6" s="1"/>
  <c r="H175" i="6"/>
  <c r="I169" i="3"/>
  <c r="N169" i="3" s="1"/>
  <c r="O169" i="3" s="1"/>
  <c r="H170" i="3"/>
  <c r="I174" i="8" l="1"/>
  <c r="N174" i="8" s="1"/>
  <c r="H175" i="8"/>
  <c r="P169" i="3"/>
  <c r="Q169" i="3" s="1"/>
  <c r="S169" i="3" s="1"/>
  <c r="V168" i="3"/>
  <c r="W167" i="3"/>
  <c r="X167" i="3" s="1"/>
  <c r="C95" i="9"/>
  <c r="Y94" i="9"/>
  <c r="H176" i="6"/>
  <c r="I175" i="6"/>
  <c r="N175" i="6" s="1"/>
  <c r="O175" i="6" s="1"/>
  <c r="P175" i="6" s="1"/>
  <c r="Q175" i="6" s="1"/>
  <c r="S175" i="6" s="1"/>
  <c r="I170" i="3"/>
  <c r="N170" i="3" s="1"/>
  <c r="O170" i="3" s="1"/>
  <c r="H171" i="3"/>
  <c r="I175" i="8" l="1"/>
  <c r="N175" i="8" s="1"/>
  <c r="H176" i="8"/>
  <c r="P170" i="3"/>
  <c r="Q170" i="3" s="1"/>
  <c r="S170" i="3" s="1"/>
  <c r="V169" i="3"/>
  <c r="W168" i="3"/>
  <c r="J96" i="9"/>
  <c r="W96" i="9" s="1"/>
  <c r="I176" i="6"/>
  <c r="N176" i="6" s="1"/>
  <c r="O176" i="6" s="1"/>
  <c r="P176" i="6" s="1"/>
  <c r="Q176" i="6" s="1"/>
  <c r="S176" i="6" s="1"/>
  <c r="H177" i="6"/>
  <c r="I171" i="3"/>
  <c r="N171" i="3" s="1"/>
  <c r="O171" i="3" s="1"/>
  <c r="H172" i="3"/>
  <c r="H177" i="8" l="1"/>
  <c r="I176" i="8"/>
  <c r="N176" i="8" s="1"/>
  <c r="P171" i="3"/>
  <c r="Q171" i="3" s="1"/>
  <c r="S171" i="3" s="1"/>
  <c r="X168" i="3"/>
  <c r="V170" i="3"/>
  <c r="W169" i="3"/>
  <c r="X169" i="3" s="1"/>
  <c r="C96" i="9"/>
  <c r="Y95" i="9"/>
  <c r="I177" i="6"/>
  <c r="N177" i="6" s="1"/>
  <c r="O177" i="6" s="1"/>
  <c r="P177" i="6" s="1"/>
  <c r="Q177" i="6" s="1"/>
  <c r="S177" i="6" s="1"/>
  <c r="H178" i="6"/>
  <c r="I172" i="3"/>
  <c r="N172" i="3" s="1"/>
  <c r="O172" i="3" s="1"/>
  <c r="H173" i="3"/>
  <c r="H178" i="8" l="1"/>
  <c r="I177" i="8"/>
  <c r="N177" i="8" s="1"/>
  <c r="P172" i="3"/>
  <c r="Q172" i="3" s="1"/>
  <c r="S172" i="3" s="1"/>
  <c r="V171" i="3"/>
  <c r="W170" i="3"/>
  <c r="X170" i="3" s="1"/>
  <c r="J97" i="9"/>
  <c r="W97" i="9" s="1"/>
  <c r="I178" i="6"/>
  <c r="N178" i="6" s="1"/>
  <c r="O178" i="6" s="1"/>
  <c r="P178" i="6" s="1"/>
  <c r="Q178" i="6" s="1"/>
  <c r="S178" i="6" s="1"/>
  <c r="H179" i="6"/>
  <c r="I173" i="3"/>
  <c r="N173" i="3" s="1"/>
  <c r="O173" i="3" s="1"/>
  <c r="H174" i="3"/>
  <c r="I178" i="8" l="1"/>
  <c r="N178" i="8" s="1"/>
  <c r="H179" i="8"/>
  <c r="P173" i="3"/>
  <c r="Q173" i="3" s="1"/>
  <c r="S173" i="3" s="1"/>
  <c r="V172" i="3"/>
  <c r="W171" i="3"/>
  <c r="Y96" i="9"/>
  <c r="C97" i="9"/>
  <c r="H180" i="6"/>
  <c r="I179" i="6"/>
  <c r="N179" i="6" s="1"/>
  <c r="O179" i="6" s="1"/>
  <c r="P179" i="6" s="1"/>
  <c r="Q179" i="6" s="1"/>
  <c r="S179" i="6" s="1"/>
  <c r="I174" i="3"/>
  <c r="N174" i="3" s="1"/>
  <c r="O174" i="3" s="1"/>
  <c r="H175" i="3"/>
  <c r="I179" i="8" l="1"/>
  <c r="N179" i="8" s="1"/>
  <c r="H180" i="8"/>
  <c r="P174" i="3"/>
  <c r="Q174" i="3" s="1"/>
  <c r="S174" i="3" s="1"/>
  <c r="X171" i="3"/>
  <c r="V173" i="3"/>
  <c r="W172" i="3"/>
  <c r="X172" i="3" s="1"/>
  <c r="J98" i="9"/>
  <c r="W98" i="9" s="1"/>
  <c r="I180" i="6"/>
  <c r="N180" i="6" s="1"/>
  <c r="O180" i="6" s="1"/>
  <c r="P180" i="6" s="1"/>
  <c r="Q180" i="6" s="1"/>
  <c r="S180" i="6" s="1"/>
  <c r="H181" i="6"/>
  <c r="I175" i="3"/>
  <c r="N175" i="3" s="1"/>
  <c r="O175" i="3" s="1"/>
  <c r="H176" i="3"/>
  <c r="I180" i="8" l="1"/>
  <c r="N180" i="8" s="1"/>
  <c r="H181" i="8"/>
  <c r="P175" i="3"/>
  <c r="Q175" i="3" s="1"/>
  <c r="S175" i="3" s="1"/>
  <c r="V174" i="3"/>
  <c r="W173" i="3"/>
  <c r="X173" i="3" s="1"/>
  <c r="Y97" i="9"/>
  <c r="C98" i="9"/>
  <c r="I181" i="6"/>
  <c r="N181" i="6" s="1"/>
  <c r="O181" i="6" s="1"/>
  <c r="P181" i="6" s="1"/>
  <c r="Q181" i="6" s="1"/>
  <c r="S181" i="6" s="1"/>
  <c r="H182" i="6"/>
  <c r="I176" i="3"/>
  <c r="N176" i="3" s="1"/>
  <c r="O176" i="3" s="1"/>
  <c r="H177" i="3"/>
  <c r="I181" i="8" l="1"/>
  <c r="N181" i="8" s="1"/>
  <c r="H182" i="8"/>
  <c r="P176" i="3"/>
  <c r="Q176" i="3" s="1"/>
  <c r="S176" i="3" s="1"/>
  <c r="V175" i="3"/>
  <c r="W174" i="3"/>
  <c r="X174" i="3" s="1"/>
  <c r="J99" i="9"/>
  <c r="W99" i="9" s="1"/>
  <c r="I182" i="6"/>
  <c r="N182" i="6" s="1"/>
  <c r="O182" i="6" s="1"/>
  <c r="P182" i="6" s="1"/>
  <c r="Q182" i="6" s="1"/>
  <c r="S182" i="6" s="1"/>
  <c r="H183" i="6"/>
  <c r="I177" i="3"/>
  <c r="N177" i="3" s="1"/>
  <c r="O177" i="3" s="1"/>
  <c r="H178" i="3"/>
  <c r="I182" i="8" l="1"/>
  <c r="N182" i="8" s="1"/>
  <c r="H183" i="8"/>
  <c r="P177" i="3"/>
  <c r="Q177" i="3" s="1"/>
  <c r="S177" i="3" s="1"/>
  <c r="V176" i="3"/>
  <c r="W175" i="3"/>
  <c r="X175" i="3" s="1"/>
  <c r="Y98" i="9"/>
  <c r="C99" i="9"/>
  <c r="H184" i="6"/>
  <c r="I183" i="6"/>
  <c r="N183" i="6" s="1"/>
  <c r="O183" i="6" s="1"/>
  <c r="P183" i="6" s="1"/>
  <c r="Q183" i="6" s="1"/>
  <c r="S183" i="6" s="1"/>
  <c r="I178" i="3"/>
  <c r="N178" i="3" s="1"/>
  <c r="O178" i="3" s="1"/>
  <c r="H179" i="3"/>
  <c r="H184" i="8" l="1"/>
  <c r="I183" i="8"/>
  <c r="N183" i="8" s="1"/>
  <c r="P178" i="3"/>
  <c r="Q178" i="3" s="1"/>
  <c r="S178" i="3" s="1"/>
  <c r="V177" i="3"/>
  <c r="W176" i="3"/>
  <c r="X176" i="3" s="1"/>
  <c r="J100" i="9"/>
  <c r="W100" i="9" s="1"/>
  <c r="I184" i="6"/>
  <c r="N184" i="6" s="1"/>
  <c r="O184" i="6" s="1"/>
  <c r="P184" i="6" s="1"/>
  <c r="Q184" i="6" s="1"/>
  <c r="S184" i="6" s="1"/>
  <c r="H185" i="6"/>
  <c r="I179" i="3"/>
  <c r="N179" i="3" s="1"/>
  <c r="O179" i="3" s="1"/>
  <c r="H180" i="3"/>
  <c r="I184" i="8" l="1"/>
  <c r="N184" i="8" s="1"/>
  <c r="H185" i="8"/>
  <c r="P179" i="3"/>
  <c r="Q179" i="3" s="1"/>
  <c r="S179" i="3" s="1"/>
  <c r="V178" i="3"/>
  <c r="W177" i="3"/>
  <c r="X177" i="3" s="1"/>
  <c r="Y99" i="9"/>
  <c r="C100" i="9"/>
  <c r="I185" i="6"/>
  <c r="N185" i="6" s="1"/>
  <c r="O185" i="6" s="1"/>
  <c r="P185" i="6" s="1"/>
  <c r="Q185" i="6" s="1"/>
  <c r="S185" i="6" s="1"/>
  <c r="H186" i="6"/>
  <c r="I180" i="3"/>
  <c r="N180" i="3" s="1"/>
  <c r="O180" i="3" s="1"/>
  <c r="H181" i="3"/>
  <c r="H186" i="8" l="1"/>
  <c r="I185" i="8"/>
  <c r="N185" i="8" s="1"/>
  <c r="P180" i="3"/>
  <c r="Q180" i="3" s="1"/>
  <c r="S180" i="3" s="1"/>
  <c r="V179" i="3"/>
  <c r="W178" i="3"/>
  <c r="X178" i="3" s="1"/>
  <c r="J101" i="9"/>
  <c r="W101" i="9" s="1"/>
  <c r="I186" i="6"/>
  <c r="N186" i="6" s="1"/>
  <c r="O186" i="6" s="1"/>
  <c r="P186" i="6" s="1"/>
  <c r="Q186" i="6" s="1"/>
  <c r="S186" i="6" s="1"/>
  <c r="H187" i="6"/>
  <c r="I181" i="3"/>
  <c r="N181" i="3" s="1"/>
  <c r="O181" i="3" s="1"/>
  <c r="H182" i="3"/>
  <c r="I186" i="8" l="1"/>
  <c r="N186" i="8" s="1"/>
  <c r="H187" i="8"/>
  <c r="P181" i="3"/>
  <c r="Q181" i="3" s="1"/>
  <c r="S181" i="3" s="1"/>
  <c r="V180" i="3"/>
  <c r="W179" i="3"/>
  <c r="X179" i="3" s="1"/>
  <c r="Y100" i="9"/>
  <c r="C101" i="9"/>
  <c r="H188" i="6"/>
  <c r="I187" i="6"/>
  <c r="N187" i="6" s="1"/>
  <c r="O187" i="6" s="1"/>
  <c r="P187" i="6" s="1"/>
  <c r="Q187" i="6" s="1"/>
  <c r="S187" i="6" s="1"/>
  <c r="I182" i="3"/>
  <c r="N182" i="3" s="1"/>
  <c r="O182" i="3" s="1"/>
  <c r="H183" i="3"/>
  <c r="I187" i="8" l="1"/>
  <c r="N187" i="8" s="1"/>
  <c r="H188" i="8"/>
  <c r="P182" i="3"/>
  <c r="Q182" i="3" s="1"/>
  <c r="S182" i="3" s="1"/>
  <c r="V181" i="3"/>
  <c r="W180" i="3"/>
  <c r="X180" i="3" s="1"/>
  <c r="J102" i="9"/>
  <c r="W102" i="9" s="1"/>
  <c r="I188" i="6"/>
  <c r="N188" i="6" s="1"/>
  <c r="O188" i="6" s="1"/>
  <c r="P188" i="6" s="1"/>
  <c r="Q188" i="6" s="1"/>
  <c r="S188" i="6" s="1"/>
  <c r="H189" i="6"/>
  <c r="I183" i="3"/>
  <c r="N183" i="3" s="1"/>
  <c r="O183" i="3" s="1"/>
  <c r="P183" i="3" s="1"/>
  <c r="Q183" i="3" s="1"/>
  <c r="H184" i="3"/>
  <c r="I188" i="8" l="1"/>
  <c r="N188" i="8" s="1"/>
  <c r="H189" i="8"/>
  <c r="S183" i="3"/>
  <c r="V182" i="3"/>
  <c r="W181" i="3"/>
  <c r="X181" i="3" s="1"/>
  <c r="Y101" i="9"/>
  <c r="C102" i="9"/>
  <c r="I189" i="6"/>
  <c r="N189" i="6" s="1"/>
  <c r="O189" i="6" s="1"/>
  <c r="P189" i="6" s="1"/>
  <c r="Q189" i="6" s="1"/>
  <c r="S189" i="6" s="1"/>
  <c r="H190" i="6"/>
  <c r="I184" i="3"/>
  <c r="N184" i="3" s="1"/>
  <c r="O184" i="3" s="1"/>
  <c r="H185" i="3"/>
  <c r="I189" i="8" l="1"/>
  <c r="N189" i="8" s="1"/>
  <c r="H190" i="8"/>
  <c r="P184" i="3"/>
  <c r="Q184" i="3" s="1"/>
  <c r="S184" i="3" s="1"/>
  <c r="V183" i="3"/>
  <c r="W182" i="3"/>
  <c r="X182" i="3" s="1"/>
  <c r="J103" i="9"/>
  <c r="W103" i="9" s="1"/>
  <c r="I190" i="6"/>
  <c r="N190" i="6" s="1"/>
  <c r="O190" i="6" s="1"/>
  <c r="P190" i="6" s="1"/>
  <c r="Q190" i="6" s="1"/>
  <c r="S190" i="6" s="1"/>
  <c r="H191" i="6"/>
  <c r="I185" i="3"/>
  <c r="N185" i="3" s="1"/>
  <c r="O185" i="3" s="1"/>
  <c r="H186" i="3"/>
  <c r="I190" i="8" l="1"/>
  <c r="N190" i="8" s="1"/>
  <c r="H191" i="8"/>
  <c r="P185" i="3"/>
  <c r="Q185" i="3" s="1"/>
  <c r="S185" i="3" s="1"/>
  <c r="V184" i="3"/>
  <c r="W183" i="3"/>
  <c r="X183" i="3" s="1"/>
  <c r="Y102" i="9"/>
  <c r="C103" i="9"/>
  <c r="H192" i="6"/>
  <c r="I191" i="6"/>
  <c r="N191" i="6" s="1"/>
  <c r="O191" i="6" s="1"/>
  <c r="P191" i="6" s="1"/>
  <c r="Q191" i="6" s="1"/>
  <c r="S191" i="6" s="1"/>
  <c r="I186" i="3"/>
  <c r="N186" i="3" s="1"/>
  <c r="O186" i="3" s="1"/>
  <c r="H187" i="3"/>
  <c r="H192" i="8" l="1"/>
  <c r="I191" i="8"/>
  <c r="N191" i="8" s="1"/>
  <c r="P186" i="3"/>
  <c r="Q186" i="3" s="1"/>
  <c r="S186" i="3" s="1"/>
  <c r="V185" i="3"/>
  <c r="W184" i="3"/>
  <c r="X184" i="3" s="1"/>
  <c r="J104" i="9"/>
  <c r="W104" i="9" s="1"/>
  <c r="I192" i="6"/>
  <c r="N192" i="6" s="1"/>
  <c r="O192" i="6" s="1"/>
  <c r="P192" i="6" s="1"/>
  <c r="Q192" i="6" s="1"/>
  <c r="S192" i="6" s="1"/>
  <c r="H193" i="6"/>
  <c r="I187" i="3"/>
  <c r="N187" i="3" s="1"/>
  <c r="O187" i="3" s="1"/>
  <c r="H188" i="3"/>
  <c r="I192" i="8" l="1"/>
  <c r="N192" i="8" s="1"/>
  <c r="H193" i="8"/>
  <c r="P187" i="3"/>
  <c r="Q187" i="3" s="1"/>
  <c r="S187" i="3" s="1"/>
  <c r="V186" i="3"/>
  <c r="W185" i="3"/>
  <c r="X185" i="3" s="1"/>
  <c r="Y103" i="9"/>
  <c r="C104" i="9"/>
  <c r="I193" i="6"/>
  <c r="N193" i="6" s="1"/>
  <c r="O193" i="6" s="1"/>
  <c r="P193" i="6" s="1"/>
  <c r="Q193" i="6" s="1"/>
  <c r="S193" i="6" s="1"/>
  <c r="H194" i="6"/>
  <c r="I188" i="3"/>
  <c r="N188" i="3" s="1"/>
  <c r="O188" i="3" s="1"/>
  <c r="H189" i="3"/>
  <c r="H194" i="8" l="1"/>
  <c r="I193" i="8"/>
  <c r="N193" i="8" s="1"/>
  <c r="P188" i="3"/>
  <c r="Q188" i="3" s="1"/>
  <c r="S188" i="3" s="1"/>
  <c r="V187" i="3"/>
  <c r="W186" i="3"/>
  <c r="X186" i="3" s="1"/>
  <c r="J105" i="9"/>
  <c r="W105" i="9" s="1"/>
  <c r="I194" i="6"/>
  <c r="N194" i="6" s="1"/>
  <c r="O194" i="6" s="1"/>
  <c r="P194" i="6" s="1"/>
  <c r="Q194" i="6" s="1"/>
  <c r="S194" i="6" s="1"/>
  <c r="H195" i="6"/>
  <c r="I189" i="3"/>
  <c r="N189" i="3" s="1"/>
  <c r="O189" i="3" s="1"/>
  <c r="H190" i="3"/>
  <c r="H195" i="8" l="1"/>
  <c r="I194" i="8"/>
  <c r="N194" i="8" s="1"/>
  <c r="P189" i="3"/>
  <c r="Q189" i="3" s="1"/>
  <c r="S189" i="3" s="1"/>
  <c r="V188" i="3"/>
  <c r="W187" i="3"/>
  <c r="X187" i="3" s="1"/>
  <c r="Y104" i="9"/>
  <c r="C105" i="9"/>
  <c r="H196" i="6"/>
  <c r="I195" i="6"/>
  <c r="N195" i="6" s="1"/>
  <c r="O195" i="6" s="1"/>
  <c r="P195" i="6" s="1"/>
  <c r="Q195" i="6" s="1"/>
  <c r="S195" i="6" s="1"/>
  <c r="I190" i="3"/>
  <c r="N190" i="3" s="1"/>
  <c r="O190" i="3" s="1"/>
  <c r="H191" i="3"/>
  <c r="I195" i="8" l="1"/>
  <c r="N195" i="8" s="1"/>
  <c r="H196" i="8"/>
  <c r="P190" i="3"/>
  <c r="Q190" i="3" s="1"/>
  <c r="S190" i="3" s="1"/>
  <c r="V189" i="3"/>
  <c r="W188" i="3"/>
  <c r="X188" i="3" s="1"/>
  <c r="J106" i="9"/>
  <c r="W106" i="9" s="1"/>
  <c r="I196" i="6"/>
  <c r="N196" i="6" s="1"/>
  <c r="O196" i="6" s="1"/>
  <c r="P196" i="6" s="1"/>
  <c r="Q196" i="6" s="1"/>
  <c r="S196" i="6" s="1"/>
  <c r="H197" i="6"/>
  <c r="I191" i="3"/>
  <c r="N191" i="3" s="1"/>
  <c r="O191" i="3" s="1"/>
  <c r="H192" i="3"/>
  <c r="I196" i="8" l="1"/>
  <c r="N196" i="8" s="1"/>
  <c r="H197" i="8"/>
  <c r="P191" i="3"/>
  <c r="Q191" i="3" s="1"/>
  <c r="S191" i="3" s="1"/>
  <c r="V190" i="3"/>
  <c r="W189" i="3"/>
  <c r="X189" i="3" s="1"/>
  <c r="Y105" i="9"/>
  <c r="C106" i="9"/>
  <c r="I197" i="6"/>
  <c r="N197" i="6" s="1"/>
  <c r="O197" i="6" s="1"/>
  <c r="P197" i="6" s="1"/>
  <c r="Q197" i="6" s="1"/>
  <c r="S197" i="6" s="1"/>
  <c r="H198" i="6"/>
  <c r="I192" i="3"/>
  <c r="N192" i="3" s="1"/>
  <c r="O192" i="3" s="1"/>
  <c r="H193" i="3"/>
  <c r="I197" i="8" l="1"/>
  <c r="N197" i="8" s="1"/>
  <c r="H198" i="8"/>
  <c r="P192" i="3"/>
  <c r="Q192" i="3" s="1"/>
  <c r="S192" i="3" s="1"/>
  <c r="V191" i="3"/>
  <c r="W190" i="3"/>
  <c r="X190" i="3" s="1"/>
  <c r="J107" i="9"/>
  <c r="W107" i="9" s="1"/>
  <c r="I198" i="6"/>
  <c r="N198" i="6" s="1"/>
  <c r="O198" i="6" s="1"/>
  <c r="P198" i="6" s="1"/>
  <c r="Q198" i="6" s="1"/>
  <c r="S198" i="6" s="1"/>
  <c r="H199" i="6"/>
  <c r="I193" i="3"/>
  <c r="N193" i="3" s="1"/>
  <c r="O193" i="3" s="1"/>
  <c r="H194" i="3"/>
  <c r="H199" i="8" l="1"/>
  <c r="I198" i="8"/>
  <c r="N198" i="8" s="1"/>
  <c r="P193" i="3"/>
  <c r="Q193" i="3" s="1"/>
  <c r="S193" i="3" s="1"/>
  <c r="V192" i="3"/>
  <c r="W191" i="3"/>
  <c r="X191" i="3" s="1"/>
  <c r="Y106" i="9"/>
  <c r="C107" i="9"/>
  <c r="H200" i="6"/>
  <c r="I199" i="6"/>
  <c r="N199" i="6" s="1"/>
  <c r="O199" i="6" s="1"/>
  <c r="P199" i="6" s="1"/>
  <c r="Q199" i="6" s="1"/>
  <c r="S199" i="6" s="1"/>
  <c r="I194" i="3"/>
  <c r="N194" i="3" s="1"/>
  <c r="O194" i="3" s="1"/>
  <c r="H195" i="3"/>
  <c r="I199" i="8" l="1"/>
  <c r="N199" i="8" s="1"/>
  <c r="H200" i="8"/>
  <c r="P194" i="3"/>
  <c r="Q194" i="3" s="1"/>
  <c r="S194" i="3" s="1"/>
  <c r="V193" i="3"/>
  <c r="W192" i="3"/>
  <c r="X192" i="3" s="1"/>
  <c r="J108" i="9"/>
  <c r="W108" i="9" s="1"/>
  <c r="I200" i="6"/>
  <c r="N200" i="6" s="1"/>
  <c r="O200" i="6" s="1"/>
  <c r="P200" i="6" s="1"/>
  <c r="Q200" i="6" s="1"/>
  <c r="S200" i="6" s="1"/>
  <c r="H201" i="6"/>
  <c r="I195" i="3"/>
  <c r="N195" i="3" s="1"/>
  <c r="O195" i="3" s="1"/>
  <c r="H196" i="3"/>
  <c r="H201" i="8" l="1"/>
  <c r="I200" i="8"/>
  <c r="N200" i="8" s="1"/>
  <c r="P195" i="3"/>
  <c r="Q195" i="3" s="1"/>
  <c r="S195" i="3" s="1"/>
  <c r="V194" i="3"/>
  <c r="W193" i="3"/>
  <c r="X193" i="3" s="1"/>
  <c r="Y107" i="9"/>
  <c r="C108" i="9"/>
  <c r="H202" i="6"/>
  <c r="I201" i="6"/>
  <c r="N201" i="6" s="1"/>
  <c r="O201" i="6" s="1"/>
  <c r="P201" i="6" s="1"/>
  <c r="Q201" i="6" s="1"/>
  <c r="S201" i="6" s="1"/>
  <c r="I196" i="3"/>
  <c r="N196" i="3" s="1"/>
  <c r="O196" i="3" s="1"/>
  <c r="H197" i="3"/>
  <c r="I201" i="8" l="1"/>
  <c r="N201" i="8" s="1"/>
  <c r="H202" i="8"/>
  <c r="P196" i="3"/>
  <c r="Q196" i="3" s="1"/>
  <c r="S196" i="3" s="1"/>
  <c r="V195" i="3"/>
  <c r="W194" i="3"/>
  <c r="X194" i="3" s="1"/>
  <c r="J109" i="9"/>
  <c r="W109" i="9" s="1"/>
  <c r="I202" i="6"/>
  <c r="N202" i="6" s="1"/>
  <c r="O202" i="6" s="1"/>
  <c r="P202" i="6" s="1"/>
  <c r="Q202" i="6" s="1"/>
  <c r="S202" i="6" s="1"/>
  <c r="H203" i="6"/>
  <c r="I197" i="3"/>
  <c r="N197" i="3" s="1"/>
  <c r="O197" i="3" s="1"/>
  <c r="H198" i="3"/>
  <c r="H203" i="8" l="1"/>
  <c r="I202" i="8"/>
  <c r="N202" i="8" s="1"/>
  <c r="P197" i="3"/>
  <c r="Q197" i="3" s="1"/>
  <c r="S197" i="3" s="1"/>
  <c r="V196" i="3"/>
  <c r="W195" i="3"/>
  <c r="X195" i="3" s="1"/>
  <c r="Y108" i="9"/>
  <c r="C109" i="9"/>
  <c r="H204" i="6"/>
  <c r="I203" i="6"/>
  <c r="N203" i="6" s="1"/>
  <c r="I198" i="3"/>
  <c r="N198" i="3" s="1"/>
  <c r="O198" i="3" s="1"/>
  <c r="H199" i="3"/>
  <c r="I203" i="8" l="1"/>
  <c r="N203" i="8" s="1"/>
  <c r="H204" i="8"/>
  <c r="P198" i="3"/>
  <c r="Q198" i="3" s="1"/>
  <c r="S198" i="3" s="1"/>
  <c r="V197" i="3"/>
  <c r="W196" i="3"/>
  <c r="X196" i="3" s="1"/>
  <c r="J110" i="9"/>
  <c r="W110" i="9" s="1"/>
  <c r="O203" i="6"/>
  <c r="P203" i="6" s="1"/>
  <c r="Q203" i="6" s="1"/>
  <c r="S203" i="6"/>
  <c r="I204" i="6"/>
  <c r="N204" i="6" s="1"/>
  <c r="H205" i="6"/>
  <c r="I199" i="3"/>
  <c r="N199" i="3" s="1"/>
  <c r="O199" i="3" s="1"/>
  <c r="H200" i="3"/>
  <c r="H205" i="8" l="1"/>
  <c r="I204" i="8"/>
  <c r="N204" i="8" s="1"/>
  <c r="P199" i="3"/>
  <c r="Q199" i="3" s="1"/>
  <c r="S199" i="3" s="1"/>
  <c r="V198" i="3"/>
  <c r="W197" i="3"/>
  <c r="X197" i="3" s="1"/>
  <c r="Y109" i="9"/>
  <c r="O204" i="6"/>
  <c r="P204" i="6" s="1"/>
  <c r="Q204" i="6" s="1"/>
  <c r="S204" i="6" s="1"/>
  <c r="I205" i="6"/>
  <c r="N205" i="6" s="1"/>
  <c r="H206" i="6"/>
  <c r="I200" i="3"/>
  <c r="N200" i="3" s="1"/>
  <c r="O200" i="3" s="1"/>
  <c r="H201" i="3"/>
  <c r="I205" i="8" l="1"/>
  <c r="N205" i="8" s="1"/>
  <c r="H206" i="8"/>
  <c r="P200" i="3"/>
  <c r="Q200" i="3" s="1"/>
  <c r="V199" i="3"/>
  <c r="W198" i="3"/>
  <c r="X198" i="3" s="1"/>
  <c r="O205" i="6"/>
  <c r="P205" i="6" s="1"/>
  <c r="Q205" i="6" s="1"/>
  <c r="S205" i="6" s="1"/>
  <c r="S200" i="3"/>
  <c r="C110" i="9"/>
  <c r="J111" i="9"/>
  <c r="W111" i="9" s="1"/>
  <c r="I206" i="6"/>
  <c r="N206" i="6" s="1"/>
  <c r="H207" i="6"/>
  <c r="I201" i="3"/>
  <c r="N201" i="3" s="1"/>
  <c r="O201" i="3" s="1"/>
  <c r="H202" i="3"/>
  <c r="I206" i="8" l="1"/>
  <c r="N206" i="8" s="1"/>
  <c r="H207" i="8"/>
  <c r="O206" i="6"/>
  <c r="P206" i="6" s="1"/>
  <c r="Q206" i="6" s="1"/>
  <c r="S206" i="6" s="1"/>
  <c r="P201" i="3"/>
  <c r="Q201" i="3" s="1"/>
  <c r="S201" i="3" s="1"/>
  <c r="V200" i="3"/>
  <c r="W199" i="3"/>
  <c r="X199" i="3" s="1"/>
  <c r="Y110" i="9"/>
  <c r="H208" i="6"/>
  <c r="I207" i="6"/>
  <c r="N207" i="6" s="1"/>
  <c r="I202" i="3"/>
  <c r="N202" i="3" s="1"/>
  <c r="O202" i="3" s="1"/>
  <c r="P202" i="3" s="1"/>
  <c r="Q202" i="3" s="1"/>
  <c r="H203" i="3"/>
  <c r="I207" i="8" l="1"/>
  <c r="N207" i="8" s="1"/>
  <c r="H208" i="8"/>
  <c r="O207" i="6"/>
  <c r="P207" i="6" s="1"/>
  <c r="Q207" i="6" s="1"/>
  <c r="S207" i="6" s="1"/>
  <c r="V201" i="3"/>
  <c r="W200" i="3"/>
  <c r="X200" i="3" s="1"/>
  <c r="S202" i="3"/>
  <c r="C111" i="9"/>
  <c r="J112" i="9"/>
  <c r="W112" i="9" s="1"/>
  <c r="I208" i="6"/>
  <c r="N208" i="6" s="1"/>
  <c r="H209" i="6"/>
  <c r="I203" i="3"/>
  <c r="N203" i="3" s="1"/>
  <c r="H204" i="3"/>
  <c r="H209" i="8" l="1"/>
  <c r="I208" i="8"/>
  <c r="N208" i="8" s="1"/>
  <c r="O208" i="6"/>
  <c r="P208" i="6" s="1"/>
  <c r="Q208" i="6" s="1"/>
  <c r="S208" i="6" s="1"/>
  <c r="S203" i="3"/>
  <c r="O203" i="3"/>
  <c r="P203" i="3" s="1"/>
  <c r="Q203" i="3" s="1"/>
  <c r="V202" i="3"/>
  <c r="W201" i="3"/>
  <c r="X201" i="3" s="1"/>
  <c r="B2" i="14"/>
  <c r="Y111" i="9"/>
  <c r="H210" i="6"/>
  <c r="I209" i="6"/>
  <c r="N209" i="6" s="1"/>
  <c r="O209" i="6" s="1"/>
  <c r="P209" i="6" s="1"/>
  <c r="Q209" i="6" s="1"/>
  <c r="S209" i="6" s="1"/>
  <c r="I204" i="3"/>
  <c r="N204" i="3" s="1"/>
  <c r="H205" i="3"/>
  <c r="H210" i="8" l="1"/>
  <c r="I209" i="8"/>
  <c r="N209" i="8" s="1"/>
  <c r="O204" i="3"/>
  <c r="V203" i="3"/>
  <c r="W202" i="3"/>
  <c r="X202" i="3" s="1"/>
  <c r="L2" i="14"/>
  <c r="C112" i="9"/>
  <c r="J113" i="9"/>
  <c r="W113" i="9" s="1"/>
  <c r="I210" i="6"/>
  <c r="N210" i="6" s="1"/>
  <c r="O210" i="6" s="1"/>
  <c r="P210" i="6" s="1"/>
  <c r="Q210" i="6" s="1"/>
  <c r="S210" i="6" s="1"/>
  <c r="H211" i="6"/>
  <c r="I205" i="3"/>
  <c r="N205" i="3" s="1"/>
  <c r="H206" i="3"/>
  <c r="H211" i="8" l="1"/>
  <c r="I210" i="8"/>
  <c r="N210" i="8" s="1"/>
  <c r="V204" i="3"/>
  <c r="W203" i="3"/>
  <c r="X203" i="3" s="1"/>
  <c r="O205" i="3"/>
  <c r="P204" i="3"/>
  <c r="Q204" i="3" s="1"/>
  <c r="S204" i="3" s="1"/>
  <c r="B3" i="14"/>
  <c r="L3" i="14" s="1"/>
  <c r="Y112" i="9"/>
  <c r="H212" i="6"/>
  <c r="I211" i="6"/>
  <c r="N211" i="6" s="1"/>
  <c r="O211" i="6" s="1"/>
  <c r="P211" i="6" s="1"/>
  <c r="Q211" i="6" s="1"/>
  <c r="S211" i="6" s="1"/>
  <c r="I206" i="3"/>
  <c r="N206" i="3" s="1"/>
  <c r="H207" i="3"/>
  <c r="I211" i="8" l="1"/>
  <c r="N211" i="8" s="1"/>
  <c r="H212" i="8"/>
  <c r="O206" i="3"/>
  <c r="P205" i="3"/>
  <c r="Q205" i="3" s="1"/>
  <c r="S205" i="3" s="1"/>
  <c r="V205" i="3"/>
  <c r="W204" i="3"/>
  <c r="X204" i="3" s="1"/>
  <c r="B4" i="14"/>
  <c r="L4" i="14" s="1"/>
  <c r="J114" i="9"/>
  <c r="W114" i="9" s="1"/>
  <c r="C113" i="9"/>
  <c r="I212" i="6"/>
  <c r="N212" i="6" s="1"/>
  <c r="O212" i="6" s="1"/>
  <c r="P212" i="6" s="1"/>
  <c r="Q212" i="6" s="1"/>
  <c r="S212" i="6" s="1"/>
  <c r="H213" i="6"/>
  <c r="I207" i="3"/>
  <c r="N207" i="3" s="1"/>
  <c r="H208" i="3"/>
  <c r="H213" i="8" l="1"/>
  <c r="I212" i="8"/>
  <c r="N212" i="8" s="1"/>
  <c r="O207" i="3"/>
  <c r="P206" i="3"/>
  <c r="Q206" i="3" s="1"/>
  <c r="S206" i="3" s="1"/>
  <c r="V206" i="3"/>
  <c r="W205" i="3"/>
  <c r="X205" i="3" s="1"/>
  <c r="Y113" i="9"/>
  <c r="I213" i="6"/>
  <c r="N213" i="6" s="1"/>
  <c r="O213" i="6" s="1"/>
  <c r="P213" i="6" s="1"/>
  <c r="Q213" i="6" s="1"/>
  <c r="S213" i="6" s="1"/>
  <c r="H214" i="6"/>
  <c r="I208" i="3"/>
  <c r="N208" i="3" s="1"/>
  <c r="H209" i="3"/>
  <c r="I213" i="8" l="1"/>
  <c r="N213" i="8" s="1"/>
  <c r="H214" i="8"/>
  <c r="V207" i="3"/>
  <c r="W206" i="3"/>
  <c r="X206" i="3" s="1"/>
  <c r="O208" i="3"/>
  <c r="P207" i="3"/>
  <c r="Q207" i="3" s="1"/>
  <c r="S207" i="3" s="1"/>
  <c r="B5" i="14"/>
  <c r="J115" i="9"/>
  <c r="W115" i="9" s="1"/>
  <c r="C114" i="9"/>
  <c r="I214" i="6"/>
  <c r="N214" i="6" s="1"/>
  <c r="O214" i="6" s="1"/>
  <c r="P214" i="6" s="1"/>
  <c r="Q214" i="6" s="1"/>
  <c r="S214" i="6" s="1"/>
  <c r="H215" i="6"/>
  <c r="I209" i="3"/>
  <c r="N209" i="3" s="1"/>
  <c r="H210" i="3"/>
  <c r="H215" i="8" l="1"/>
  <c r="I214" i="8"/>
  <c r="N214" i="8" s="1"/>
  <c r="O209" i="3"/>
  <c r="P208" i="3"/>
  <c r="Q208" i="3" s="1"/>
  <c r="S208" i="3" s="1"/>
  <c r="V208" i="3"/>
  <c r="W207" i="3"/>
  <c r="X207" i="3" s="1"/>
  <c r="L5" i="14"/>
  <c r="Y114" i="9"/>
  <c r="H216" i="6"/>
  <c r="I215" i="6"/>
  <c r="N215" i="6" s="1"/>
  <c r="O215" i="6" s="1"/>
  <c r="P215" i="6" s="1"/>
  <c r="Q215" i="6" s="1"/>
  <c r="S215" i="6" s="1"/>
  <c r="I210" i="3"/>
  <c r="N210" i="3" s="1"/>
  <c r="H211" i="3"/>
  <c r="H216" i="8" l="1"/>
  <c r="I215" i="8"/>
  <c r="N215" i="8" s="1"/>
  <c r="V209" i="3"/>
  <c r="W208" i="3"/>
  <c r="X208" i="3" s="1"/>
  <c r="O210" i="3"/>
  <c r="P209" i="3"/>
  <c r="Q209" i="3" s="1"/>
  <c r="S209" i="3" s="1"/>
  <c r="B6" i="14"/>
  <c r="J116" i="9"/>
  <c r="W116" i="9" s="1"/>
  <c r="C115" i="9"/>
  <c r="I216" i="6"/>
  <c r="N216" i="6" s="1"/>
  <c r="O216" i="6" s="1"/>
  <c r="P216" i="6" s="1"/>
  <c r="Q216" i="6" s="1"/>
  <c r="S216" i="6" s="1"/>
  <c r="H217" i="6"/>
  <c r="I211" i="3"/>
  <c r="N211" i="3" s="1"/>
  <c r="H212" i="3"/>
  <c r="I216" i="8" l="1"/>
  <c r="N216" i="8" s="1"/>
  <c r="H217" i="8"/>
  <c r="O211" i="3"/>
  <c r="P211" i="3" s="1"/>
  <c r="Q211" i="3" s="1"/>
  <c r="P210" i="3"/>
  <c r="Q210" i="3" s="1"/>
  <c r="S210" i="3" s="1"/>
  <c r="V210" i="3"/>
  <c r="W209" i="3"/>
  <c r="X209" i="3" s="1"/>
  <c r="L6" i="14"/>
  <c r="Y115" i="9"/>
  <c r="J117" i="9"/>
  <c r="W117" i="9" s="1"/>
  <c r="H218" i="6"/>
  <c r="I217" i="6"/>
  <c r="N217" i="6" s="1"/>
  <c r="O217" i="6" s="1"/>
  <c r="P217" i="6" s="1"/>
  <c r="Q217" i="6" s="1"/>
  <c r="S217" i="6" s="1"/>
  <c r="I212" i="3"/>
  <c r="N212" i="3" s="1"/>
  <c r="H213" i="3"/>
  <c r="I217" i="8" l="1"/>
  <c r="N217" i="8" s="1"/>
  <c r="H218" i="8"/>
  <c r="O212" i="3"/>
  <c r="P212" i="3" s="1"/>
  <c r="Q212" i="3" s="1"/>
  <c r="S211" i="3"/>
  <c r="V211" i="3"/>
  <c r="W210" i="3"/>
  <c r="X210" i="3" s="1"/>
  <c r="B7" i="14"/>
  <c r="L7" i="14" s="1"/>
  <c r="C117" i="9"/>
  <c r="C116" i="9"/>
  <c r="I218" i="6"/>
  <c r="N218" i="6" s="1"/>
  <c r="O218" i="6" s="1"/>
  <c r="P218" i="6" s="1"/>
  <c r="Q218" i="6" s="1"/>
  <c r="S218" i="6" s="1"/>
  <c r="H219" i="6"/>
  <c r="I213" i="3"/>
  <c r="N213" i="3" s="1"/>
  <c r="H214" i="3"/>
  <c r="I218" i="8" l="1"/>
  <c r="N218" i="8" s="1"/>
  <c r="H219" i="8"/>
  <c r="O213" i="3"/>
  <c r="P213" i="3" s="1"/>
  <c r="Q213" i="3" s="1"/>
  <c r="S212" i="3"/>
  <c r="V212" i="3"/>
  <c r="W211" i="3"/>
  <c r="X211" i="3" s="1"/>
  <c r="Y116" i="9"/>
  <c r="H220" i="6"/>
  <c r="I219" i="6"/>
  <c r="N219" i="6" s="1"/>
  <c r="O219" i="6" s="1"/>
  <c r="P219" i="6" s="1"/>
  <c r="Q219" i="6" s="1"/>
  <c r="S219" i="6" s="1"/>
  <c r="I214" i="3"/>
  <c r="N214" i="3" s="1"/>
  <c r="O214" i="3" s="1"/>
  <c r="H215" i="3"/>
  <c r="I219" i="8" l="1"/>
  <c r="N219" i="8" s="1"/>
  <c r="H220" i="8"/>
  <c r="S213" i="3"/>
  <c r="P214" i="3"/>
  <c r="Q214" i="3" s="1"/>
  <c r="S214" i="3" s="1"/>
  <c r="V213" i="3"/>
  <c r="W212" i="3"/>
  <c r="X212" i="3" s="1"/>
  <c r="B8" i="14"/>
  <c r="L8" i="14" s="1"/>
  <c r="J118" i="9"/>
  <c r="W118" i="9" s="1"/>
  <c r="I220" i="6"/>
  <c r="N220" i="6" s="1"/>
  <c r="O220" i="6" s="1"/>
  <c r="P220" i="6" s="1"/>
  <c r="Q220" i="6" s="1"/>
  <c r="S220" i="6" s="1"/>
  <c r="H221" i="6"/>
  <c r="I215" i="3"/>
  <c r="N215" i="3" s="1"/>
  <c r="O215" i="3" s="1"/>
  <c r="H216" i="3"/>
  <c r="I220" i="8" l="1"/>
  <c r="N220" i="8" s="1"/>
  <c r="H221" i="8"/>
  <c r="P215" i="3"/>
  <c r="Q215" i="3" s="1"/>
  <c r="S215" i="3" s="1"/>
  <c r="V214" i="3"/>
  <c r="W213" i="3"/>
  <c r="X213" i="3" s="1"/>
  <c r="Y117" i="9"/>
  <c r="I221" i="6"/>
  <c r="N221" i="6" s="1"/>
  <c r="O221" i="6" s="1"/>
  <c r="P221" i="6" s="1"/>
  <c r="Q221" i="6" s="1"/>
  <c r="S221" i="6" s="1"/>
  <c r="H222" i="6"/>
  <c r="I216" i="3"/>
  <c r="N216" i="3" s="1"/>
  <c r="O216" i="3" s="1"/>
  <c r="H217" i="3"/>
  <c r="I221" i="8" l="1"/>
  <c r="N221" i="8" s="1"/>
  <c r="H222" i="8"/>
  <c r="P216" i="3"/>
  <c r="Q216" i="3" s="1"/>
  <c r="S216" i="3" s="1"/>
  <c r="V215" i="3"/>
  <c r="W214" i="3"/>
  <c r="X214" i="3" s="1"/>
  <c r="B9" i="14"/>
  <c r="J119" i="9"/>
  <c r="W119" i="9" s="1"/>
  <c r="C118" i="9"/>
  <c r="I222" i="6"/>
  <c r="N222" i="6" s="1"/>
  <c r="O222" i="6" s="1"/>
  <c r="P222" i="6" s="1"/>
  <c r="Q222" i="6" s="1"/>
  <c r="S222" i="6" s="1"/>
  <c r="H223" i="6"/>
  <c r="I217" i="3"/>
  <c r="N217" i="3" s="1"/>
  <c r="O217" i="3" s="1"/>
  <c r="H218" i="3"/>
  <c r="I222" i="8" l="1"/>
  <c r="N222" i="8" s="1"/>
  <c r="H223" i="8"/>
  <c r="P217" i="3"/>
  <c r="Q217" i="3" s="1"/>
  <c r="S217" i="3" s="1"/>
  <c r="V216" i="3"/>
  <c r="W215" i="3"/>
  <c r="X215" i="3" s="1"/>
  <c r="L9" i="14"/>
  <c r="Y118" i="9"/>
  <c r="H224" i="6"/>
  <c r="I223" i="6"/>
  <c r="N223" i="6" s="1"/>
  <c r="I218" i="3"/>
  <c r="N218" i="3" s="1"/>
  <c r="O218" i="3" s="1"/>
  <c r="H219" i="3"/>
  <c r="I223" i="8" l="1"/>
  <c r="N223" i="8" s="1"/>
  <c r="H224" i="8"/>
  <c r="P218" i="3"/>
  <c r="Q218" i="3" s="1"/>
  <c r="S218" i="3" s="1"/>
  <c r="V217" i="3"/>
  <c r="W216" i="3"/>
  <c r="X216" i="3" s="1"/>
  <c r="B10" i="14"/>
  <c r="L10" i="14" s="1"/>
  <c r="J120" i="9"/>
  <c r="W120" i="9" s="1"/>
  <c r="C119" i="9"/>
  <c r="O223" i="6"/>
  <c r="P223" i="6" s="1"/>
  <c r="Q223" i="6" s="1"/>
  <c r="S223" i="6" s="1"/>
  <c r="I224" i="6"/>
  <c r="N224" i="6" s="1"/>
  <c r="H225" i="6"/>
  <c r="I219" i="3"/>
  <c r="N219" i="3" s="1"/>
  <c r="O219" i="3" s="1"/>
  <c r="H220" i="3"/>
  <c r="I224" i="8" l="1"/>
  <c r="N224" i="8" s="1"/>
  <c r="H225" i="8"/>
  <c r="P219" i="3"/>
  <c r="Q219" i="3" s="1"/>
  <c r="S219" i="3" s="1"/>
  <c r="V218" i="3"/>
  <c r="W217" i="3"/>
  <c r="X217" i="3" s="1"/>
  <c r="Y119" i="9"/>
  <c r="O224" i="6"/>
  <c r="P224" i="6" s="1"/>
  <c r="Q224" i="6" s="1"/>
  <c r="S224" i="6"/>
  <c r="H226" i="6"/>
  <c r="I225" i="6"/>
  <c r="N225" i="6" s="1"/>
  <c r="I220" i="3"/>
  <c r="N220" i="3" s="1"/>
  <c r="O220" i="3" s="1"/>
  <c r="H221" i="3"/>
  <c r="I225" i="8" l="1"/>
  <c r="N225" i="8" s="1"/>
  <c r="H226" i="8"/>
  <c r="O225" i="6"/>
  <c r="P225" i="6" s="1"/>
  <c r="Q225" i="6" s="1"/>
  <c r="S225" i="6" s="1"/>
  <c r="P220" i="3"/>
  <c r="Q220" i="3" s="1"/>
  <c r="S220" i="3" s="1"/>
  <c r="V219" i="3"/>
  <c r="W218" i="3"/>
  <c r="X218" i="3" s="1"/>
  <c r="B11" i="14"/>
  <c r="L11" i="14" s="1"/>
  <c r="J121" i="9"/>
  <c r="W121" i="9" s="1"/>
  <c r="C120" i="9"/>
  <c r="I226" i="6"/>
  <c r="N226" i="6" s="1"/>
  <c r="H227" i="6"/>
  <c r="I221" i="3"/>
  <c r="N221" i="3" s="1"/>
  <c r="O221" i="3" s="1"/>
  <c r="H222" i="3"/>
  <c r="H227" i="8" l="1"/>
  <c r="I226" i="8"/>
  <c r="N226" i="8" s="1"/>
  <c r="O226" i="6"/>
  <c r="P226" i="6" s="1"/>
  <c r="Q226" i="6" s="1"/>
  <c r="S226" i="6" s="1"/>
  <c r="P221" i="3"/>
  <c r="Q221" i="3" s="1"/>
  <c r="S221" i="3" s="1"/>
  <c r="V220" i="3"/>
  <c r="W219" i="3"/>
  <c r="X219" i="3" s="1"/>
  <c r="Y120" i="9"/>
  <c r="H228" i="6"/>
  <c r="I227" i="6"/>
  <c r="N227" i="6" s="1"/>
  <c r="O227" i="6" s="1"/>
  <c r="P227" i="6" s="1"/>
  <c r="Q227" i="6" s="1"/>
  <c r="S227" i="6" s="1"/>
  <c r="I222" i="3"/>
  <c r="N222" i="3" s="1"/>
  <c r="O222" i="3" s="1"/>
  <c r="H223" i="3"/>
  <c r="H228" i="8" l="1"/>
  <c r="I227" i="8"/>
  <c r="N227" i="8" s="1"/>
  <c r="P222" i="3"/>
  <c r="Q222" i="3" s="1"/>
  <c r="S222" i="3" s="1"/>
  <c r="V221" i="3"/>
  <c r="W220" i="3"/>
  <c r="X220" i="3" s="1"/>
  <c r="B12" i="14"/>
  <c r="J122" i="9"/>
  <c r="W122" i="9" s="1"/>
  <c r="C121" i="9"/>
  <c r="I228" i="6"/>
  <c r="N228" i="6" s="1"/>
  <c r="O228" i="6" s="1"/>
  <c r="P228" i="6" s="1"/>
  <c r="Q228" i="6" s="1"/>
  <c r="S228" i="6" s="1"/>
  <c r="H229" i="6"/>
  <c r="I223" i="3"/>
  <c r="N223" i="3" s="1"/>
  <c r="O223" i="3" s="1"/>
  <c r="P223" i="3" s="1"/>
  <c r="Q223" i="3" s="1"/>
  <c r="H224" i="3"/>
  <c r="H229" i="8" l="1"/>
  <c r="I228" i="8"/>
  <c r="N228" i="8" s="1"/>
  <c r="S223" i="3"/>
  <c r="V222" i="3"/>
  <c r="W221" i="3"/>
  <c r="X221" i="3" s="1"/>
  <c r="L12" i="14"/>
  <c r="Y121" i="9"/>
  <c r="I229" i="6"/>
  <c r="N229" i="6" s="1"/>
  <c r="O229" i="6" s="1"/>
  <c r="P229" i="6" s="1"/>
  <c r="Q229" i="6" s="1"/>
  <c r="S229" i="6" s="1"/>
  <c r="H230" i="6"/>
  <c r="I224" i="3"/>
  <c r="N224" i="3" s="1"/>
  <c r="H225" i="3"/>
  <c r="I229" i="8" l="1"/>
  <c r="N229" i="8" s="1"/>
  <c r="H230" i="8"/>
  <c r="S224" i="3"/>
  <c r="O224" i="3"/>
  <c r="V223" i="3"/>
  <c r="W222" i="3"/>
  <c r="X222" i="3" s="1"/>
  <c r="B13" i="14"/>
  <c r="J123" i="9"/>
  <c r="W123" i="9" s="1"/>
  <c r="C122" i="9"/>
  <c r="I230" i="6"/>
  <c r="N230" i="6" s="1"/>
  <c r="O230" i="6" s="1"/>
  <c r="P230" i="6" s="1"/>
  <c r="Q230" i="6" s="1"/>
  <c r="S230" i="6" s="1"/>
  <c r="H231" i="6"/>
  <c r="I225" i="3"/>
  <c r="N225" i="3" s="1"/>
  <c r="H226" i="3"/>
  <c r="H231" i="8" l="1"/>
  <c r="I230" i="8"/>
  <c r="N230" i="8" s="1"/>
  <c r="V224" i="3"/>
  <c r="W223" i="3"/>
  <c r="X223" i="3" s="1"/>
  <c r="O225" i="3"/>
  <c r="P224" i="3"/>
  <c r="Q224" i="3" s="1"/>
  <c r="L13" i="14"/>
  <c r="Y122" i="9"/>
  <c r="H232" i="6"/>
  <c r="I231" i="6"/>
  <c r="N231" i="6" s="1"/>
  <c r="O231" i="6" s="1"/>
  <c r="P231" i="6" s="1"/>
  <c r="Q231" i="6" s="1"/>
  <c r="S231" i="6" s="1"/>
  <c r="I226" i="3"/>
  <c r="N226" i="3" s="1"/>
  <c r="H227" i="3"/>
  <c r="I231" i="8" l="1"/>
  <c r="N231" i="8" s="1"/>
  <c r="H232" i="8"/>
  <c r="O226" i="3"/>
  <c r="P225" i="3"/>
  <c r="Q225" i="3" s="1"/>
  <c r="S225" i="3" s="1"/>
  <c r="V225" i="3"/>
  <c r="W224" i="3"/>
  <c r="X224" i="3" s="1"/>
  <c r="C123" i="9"/>
  <c r="I232" i="6"/>
  <c r="N232" i="6" s="1"/>
  <c r="O232" i="6" s="1"/>
  <c r="P232" i="6" s="1"/>
  <c r="Q232" i="6" s="1"/>
  <c r="S232" i="6" s="1"/>
  <c r="H233" i="6"/>
  <c r="I227" i="3"/>
  <c r="N227" i="3" s="1"/>
  <c r="H228" i="3"/>
  <c r="I232" i="8" l="1"/>
  <c r="N232" i="8" s="1"/>
  <c r="H233" i="8"/>
  <c r="V226" i="3"/>
  <c r="W225" i="3"/>
  <c r="X225" i="3" s="1"/>
  <c r="O227" i="3"/>
  <c r="P227" i="3" s="1"/>
  <c r="Q227" i="3" s="1"/>
  <c r="P226" i="3"/>
  <c r="Q226" i="3" s="1"/>
  <c r="S226" i="3" s="1"/>
  <c r="B14" i="14"/>
  <c r="J124" i="9"/>
  <c r="W124" i="9" s="1"/>
  <c r="Y123" i="9"/>
  <c r="H234" i="6"/>
  <c r="I233" i="6"/>
  <c r="N233" i="6" s="1"/>
  <c r="O233" i="6" s="1"/>
  <c r="P233" i="6" s="1"/>
  <c r="Q233" i="6" s="1"/>
  <c r="S233" i="6" s="1"/>
  <c r="I228" i="3"/>
  <c r="N228" i="3" s="1"/>
  <c r="H229" i="3"/>
  <c r="H234" i="8" l="1"/>
  <c r="I233" i="8"/>
  <c r="N233" i="8" s="1"/>
  <c r="S227" i="3"/>
  <c r="O228" i="3"/>
  <c r="P228" i="3" s="1"/>
  <c r="Q228" i="3" s="1"/>
  <c r="S228" i="3" s="1"/>
  <c r="V227" i="3"/>
  <c r="W226" i="3"/>
  <c r="X226" i="3" s="1"/>
  <c r="L14" i="14"/>
  <c r="B15" i="14"/>
  <c r="L15" i="14" s="1"/>
  <c r="J125" i="9"/>
  <c r="W125" i="9" s="1"/>
  <c r="C124" i="9"/>
  <c r="I234" i="6"/>
  <c r="N234" i="6" s="1"/>
  <c r="O234" i="6" s="1"/>
  <c r="P234" i="6" s="1"/>
  <c r="Q234" i="6" s="1"/>
  <c r="S234" i="6" s="1"/>
  <c r="H235" i="6"/>
  <c r="I229" i="3"/>
  <c r="N229" i="3" s="1"/>
  <c r="H230" i="3"/>
  <c r="H235" i="8" l="1"/>
  <c r="I234" i="8"/>
  <c r="N234" i="8" s="1"/>
  <c r="O229" i="3"/>
  <c r="P229" i="3"/>
  <c r="Q229" i="3" s="1"/>
  <c r="S229" i="3" s="1"/>
  <c r="V228" i="3"/>
  <c r="W227" i="3"/>
  <c r="X227" i="3" s="1"/>
  <c r="Y124" i="9"/>
  <c r="H236" i="6"/>
  <c r="I235" i="6"/>
  <c r="N235" i="6" s="1"/>
  <c r="O235" i="6" s="1"/>
  <c r="P235" i="6" s="1"/>
  <c r="Q235" i="6" s="1"/>
  <c r="S235" i="6" s="1"/>
  <c r="I230" i="3"/>
  <c r="N230" i="3" s="1"/>
  <c r="O230" i="3" s="1"/>
  <c r="H231" i="3"/>
  <c r="H236" i="8" l="1"/>
  <c r="I235" i="8"/>
  <c r="N235" i="8" s="1"/>
  <c r="P230" i="3"/>
  <c r="Q230" i="3" s="1"/>
  <c r="S230" i="3" s="1"/>
  <c r="V229" i="3"/>
  <c r="W228" i="3"/>
  <c r="X228" i="3" s="1"/>
  <c r="B16" i="14"/>
  <c r="L16" i="14" s="1"/>
  <c r="J126" i="9"/>
  <c r="W126" i="9" s="1"/>
  <c r="C125" i="9"/>
  <c r="I236" i="6"/>
  <c r="N236" i="6" s="1"/>
  <c r="O236" i="6" s="1"/>
  <c r="P236" i="6" s="1"/>
  <c r="Q236" i="6" s="1"/>
  <c r="S236" i="6" s="1"/>
  <c r="H237" i="6"/>
  <c r="I231" i="3"/>
  <c r="N231" i="3" s="1"/>
  <c r="O231" i="3" s="1"/>
  <c r="H232" i="3"/>
  <c r="I236" i="8" l="1"/>
  <c r="N236" i="8" s="1"/>
  <c r="H237" i="8"/>
  <c r="P231" i="3"/>
  <c r="Q231" i="3" s="1"/>
  <c r="S231" i="3" s="1"/>
  <c r="V230" i="3"/>
  <c r="W229" i="3"/>
  <c r="X229" i="3" s="1"/>
  <c r="Y125" i="9"/>
  <c r="I237" i="6"/>
  <c r="N237" i="6" s="1"/>
  <c r="O237" i="6" s="1"/>
  <c r="P237" i="6" s="1"/>
  <c r="Q237" i="6" s="1"/>
  <c r="S237" i="6" s="1"/>
  <c r="H238" i="6"/>
  <c r="I232" i="3"/>
  <c r="N232" i="3" s="1"/>
  <c r="O232" i="3" s="1"/>
  <c r="H233" i="3"/>
  <c r="I237" i="8" l="1"/>
  <c r="N237" i="8" s="1"/>
  <c r="H238" i="8"/>
  <c r="P232" i="3"/>
  <c r="Q232" i="3" s="1"/>
  <c r="S232" i="3" s="1"/>
  <c r="V231" i="3"/>
  <c r="W230" i="3"/>
  <c r="X230" i="3" s="1"/>
  <c r="B17" i="14"/>
  <c r="J127" i="9"/>
  <c r="C126" i="9"/>
  <c r="I238" i="6"/>
  <c r="N238" i="6" s="1"/>
  <c r="O238" i="6" s="1"/>
  <c r="P238" i="6" s="1"/>
  <c r="Q238" i="6" s="1"/>
  <c r="S238" i="6" s="1"/>
  <c r="H239" i="6"/>
  <c r="I233" i="3"/>
  <c r="N233" i="3" s="1"/>
  <c r="O233" i="3" s="1"/>
  <c r="H234" i="3"/>
  <c r="I238" i="8" l="1"/>
  <c r="N238" i="8" s="1"/>
  <c r="H239" i="8"/>
  <c r="P233" i="3"/>
  <c r="Q233" i="3" s="1"/>
  <c r="S233" i="3" s="1"/>
  <c r="V232" i="3"/>
  <c r="W231" i="3"/>
  <c r="X231" i="3" s="1"/>
  <c r="W127" i="9"/>
  <c r="J128" i="9" s="1"/>
  <c r="W128" i="9" s="1"/>
  <c r="L17" i="14"/>
  <c r="Y126" i="9"/>
  <c r="H240" i="6"/>
  <c r="I239" i="6"/>
  <c r="N239" i="6" s="1"/>
  <c r="O239" i="6" s="1"/>
  <c r="P239" i="6" s="1"/>
  <c r="Q239" i="6" s="1"/>
  <c r="S239" i="6" s="1"/>
  <c r="I234" i="3"/>
  <c r="N234" i="3" s="1"/>
  <c r="O234" i="3" s="1"/>
  <c r="H235" i="3"/>
  <c r="H240" i="8" l="1"/>
  <c r="I239" i="8"/>
  <c r="N239" i="8" s="1"/>
  <c r="P234" i="3"/>
  <c r="Q234" i="3" s="1"/>
  <c r="S234" i="3" s="1"/>
  <c r="V233" i="3"/>
  <c r="W232" i="3"/>
  <c r="X232" i="3" s="1"/>
  <c r="B18" i="14"/>
  <c r="C127" i="9"/>
  <c r="I240" i="6"/>
  <c r="N240" i="6" s="1"/>
  <c r="O240" i="6" s="1"/>
  <c r="P240" i="6" s="1"/>
  <c r="Q240" i="6" s="1"/>
  <c r="S240" i="6" s="1"/>
  <c r="H241" i="6"/>
  <c r="I235" i="3"/>
  <c r="N235" i="3" s="1"/>
  <c r="O235" i="3" s="1"/>
  <c r="H236" i="3"/>
  <c r="I240" i="8" l="1"/>
  <c r="N240" i="8" s="1"/>
  <c r="H241" i="8"/>
  <c r="P235" i="3"/>
  <c r="Q235" i="3" s="1"/>
  <c r="S235" i="3" s="1"/>
  <c r="V234" i="3"/>
  <c r="W233" i="3"/>
  <c r="X233" i="3" s="1"/>
  <c r="L18" i="14"/>
  <c r="Y127" i="9"/>
  <c r="H242" i="6"/>
  <c r="I241" i="6"/>
  <c r="N241" i="6" s="1"/>
  <c r="O241" i="6" s="1"/>
  <c r="P241" i="6" s="1"/>
  <c r="Q241" i="6" s="1"/>
  <c r="S241" i="6" s="1"/>
  <c r="I236" i="3"/>
  <c r="N236" i="3" s="1"/>
  <c r="O236" i="3" s="1"/>
  <c r="H237" i="3"/>
  <c r="I241" i="8" l="1"/>
  <c r="N241" i="8" s="1"/>
  <c r="H242" i="8"/>
  <c r="P236" i="3"/>
  <c r="Q236" i="3" s="1"/>
  <c r="S236" i="3" s="1"/>
  <c r="V235" i="3"/>
  <c r="W234" i="3"/>
  <c r="X234" i="3" s="1"/>
  <c r="B19" i="14"/>
  <c r="L19" i="14" s="1"/>
  <c r="J129" i="9"/>
  <c r="W129" i="9" s="1"/>
  <c r="C128" i="9"/>
  <c r="I242" i="6"/>
  <c r="N242" i="6" s="1"/>
  <c r="O242" i="6" s="1"/>
  <c r="P242" i="6" s="1"/>
  <c r="Q242" i="6" s="1"/>
  <c r="S242" i="6" s="1"/>
  <c r="H243" i="6"/>
  <c r="I237" i="3"/>
  <c r="N237" i="3" s="1"/>
  <c r="O237" i="3" s="1"/>
  <c r="H238" i="3"/>
  <c r="I242" i="8" l="1"/>
  <c r="N242" i="8" s="1"/>
  <c r="H243" i="8"/>
  <c r="P237" i="3"/>
  <c r="Q237" i="3" s="1"/>
  <c r="S237" i="3" s="1"/>
  <c r="V236" i="3"/>
  <c r="W235" i="3"/>
  <c r="X235" i="3" s="1"/>
  <c r="Y128" i="9"/>
  <c r="H244" i="6"/>
  <c r="I243" i="6"/>
  <c r="N243" i="6" s="1"/>
  <c r="O243" i="6" s="1"/>
  <c r="P243" i="6" s="1"/>
  <c r="Q243" i="6" s="1"/>
  <c r="S243" i="6" s="1"/>
  <c r="I238" i="3"/>
  <c r="N238" i="3" s="1"/>
  <c r="O238" i="3" s="1"/>
  <c r="H239" i="3"/>
  <c r="I243" i="8" l="1"/>
  <c r="N243" i="8" s="1"/>
  <c r="H244" i="8"/>
  <c r="P238" i="3"/>
  <c r="Q238" i="3" s="1"/>
  <c r="S238" i="3" s="1"/>
  <c r="V237" i="3"/>
  <c r="W236" i="3"/>
  <c r="X236" i="3" s="1"/>
  <c r="B20" i="14"/>
  <c r="J130" i="9"/>
  <c r="W130" i="9" s="1"/>
  <c r="J131" i="9" s="1"/>
  <c r="W131" i="9" s="1"/>
  <c r="C129" i="9"/>
  <c r="I244" i="6"/>
  <c r="N244" i="6" s="1"/>
  <c r="O244" i="6" s="1"/>
  <c r="P244" i="6" s="1"/>
  <c r="Q244" i="6" s="1"/>
  <c r="S244" i="6" s="1"/>
  <c r="H245" i="6"/>
  <c r="I239" i="3"/>
  <c r="N239" i="3" s="1"/>
  <c r="O239" i="3" s="1"/>
  <c r="H240" i="3"/>
  <c r="I244" i="8" l="1"/>
  <c r="N244" i="8" s="1"/>
  <c r="H245" i="8"/>
  <c r="P239" i="3"/>
  <c r="Q239" i="3" s="1"/>
  <c r="S239" i="3" s="1"/>
  <c r="V238" i="3"/>
  <c r="W237" i="3"/>
  <c r="X237" i="3" s="1"/>
  <c r="C131" i="9"/>
  <c r="B21" i="14"/>
  <c r="L20" i="14"/>
  <c r="C130" i="9"/>
  <c r="Y129" i="9"/>
  <c r="I245" i="6"/>
  <c r="N245" i="6" s="1"/>
  <c r="O245" i="6" s="1"/>
  <c r="P245" i="6" s="1"/>
  <c r="Q245" i="6" s="1"/>
  <c r="S245" i="6" s="1"/>
  <c r="H246" i="6"/>
  <c r="I240" i="3"/>
  <c r="N240" i="3" s="1"/>
  <c r="O240" i="3" s="1"/>
  <c r="H241" i="3"/>
  <c r="I245" i="8" l="1"/>
  <c r="N245" i="8" s="1"/>
  <c r="H246" i="8"/>
  <c r="P240" i="3"/>
  <c r="Q240" i="3" s="1"/>
  <c r="S240" i="3" s="1"/>
  <c r="V239" i="3"/>
  <c r="W238" i="3"/>
  <c r="X238" i="3" s="1"/>
  <c r="Y131" i="9"/>
  <c r="J132" i="9"/>
  <c r="W132" i="9" s="1"/>
  <c r="B22" i="14"/>
  <c r="L21" i="14"/>
  <c r="Y130" i="9"/>
  <c r="I246" i="6"/>
  <c r="N246" i="6" s="1"/>
  <c r="O246" i="6" s="1"/>
  <c r="P246" i="6" s="1"/>
  <c r="Q246" i="6" s="1"/>
  <c r="S246" i="6" s="1"/>
  <c r="H247" i="6"/>
  <c r="I241" i="3"/>
  <c r="N241" i="3" s="1"/>
  <c r="O241" i="3" s="1"/>
  <c r="H242" i="3"/>
  <c r="I246" i="8" l="1"/>
  <c r="N246" i="8" s="1"/>
  <c r="H247" i="8"/>
  <c r="P241" i="3"/>
  <c r="Q241" i="3" s="1"/>
  <c r="S241" i="3" s="1"/>
  <c r="V240" i="3"/>
  <c r="W239" i="3"/>
  <c r="X239" i="3" s="1"/>
  <c r="L22" i="14"/>
  <c r="C132" i="9"/>
  <c r="H248" i="6"/>
  <c r="I247" i="6"/>
  <c r="N247" i="6" s="1"/>
  <c r="O247" i="6" s="1"/>
  <c r="P247" i="6" s="1"/>
  <c r="Q247" i="6" s="1"/>
  <c r="S247" i="6" s="1"/>
  <c r="I242" i="3"/>
  <c r="N242" i="3" s="1"/>
  <c r="O242" i="3" s="1"/>
  <c r="H243" i="3"/>
  <c r="H248" i="8" l="1"/>
  <c r="I247" i="8"/>
  <c r="N247" i="8" s="1"/>
  <c r="P242" i="3"/>
  <c r="Q242" i="3" s="1"/>
  <c r="S242" i="3" s="1"/>
  <c r="V241" i="3"/>
  <c r="W240" i="3"/>
  <c r="X240" i="3" s="1"/>
  <c r="J133" i="9"/>
  <c r="W133" i="9" s="1"/>
  <c r="Y132" i="9"/>
  <c r="B23" i="14"/>
  <c r="I248" i="6"/>
  <c r="N248" i="6" s="1"/>
  <c r="O248" i="6" s="1"/>
  <c r="P248" i="6" s="1"/>
  <c r="Q248" i="6" s="1"/>
  <c r="S248" i="6" s="1"/>
  <c r="H249" i="6"/>
  <c r="I243" i="3"/>
  <c r="N243" i="3" s="1"/>
  <c r="O243" i="3" s="1"/>
  <c r="H244" i="3"/>
  <c r="H249" i="8" l="1"/>
  <c r="I248" i="8"/>
  <c r="N248" i="8" s="1"/>
  <c r="P243" i="3"/>
  <c r="Q243" i="3" s="1"/>
  <c r="S243" i="3" s="1"/>
  <c r="V242" i="3"/>
  <c r="W241" i="3"/>
  <c r="X241" i="3" s="1"/>
  <c r="L23" i="14"/>
  <c r="C133" i="9"/>
  <c r="H250" i="6"/>
  <c r="I249" i="6"/>
  <c r="N249" i="6" s="1"/>
  <c r="O249" i="6" s="1"/>
  <c r="P249" i="6" s="1"/>
  <c r="Q249" i="6" s="1"/>
  <c r="S249" i="6" s="1"/>
  <c r="I244" i="3"/>
  <c r="N244" i="3" s="1"/>
  <c r="O244" i="3" s="1"/>
  <c r="H245" i="3"/>
  <c r="H250" i="8" l="1"/>
  <c r="I249" i="8"/>
  <c r="N249" i="8" s="1"/>
  <c r="P244" i="3"/>
  <c r="Q244" i="3" s="1"/>
  <c r="S244" i="3" s="1"/>
  <c r="V243" i="3"/>
  <c r="W242" i="3"/>
  <c r="X242" i="3" s="1"/>
  <c r="Y133" i="9"/>
  <c r="J134" i="9"/>
  <c r="W134" i="9" s="1"/>
  <c r="B24" i="14"/>
  <c r="I250" i="6"/>
  <c r="N250" i="6" s="1"/>
  <c r="O250" i="6" s="1"/>
  <c r="P250" i="6" s="1"/>
  <c r="Q250" i="6" s="1"/>
  <c r="S250" i="6" s="1"/>
  <c r="H251" i="6"/>
  <c r="I245" i="3"/>
  <c r="N245" i="3" s="1"/>
  <c r="O245" i="3" s="1"/>
  <c r="H246" i="3"/>
  <c r="I250" i="8" l="1"/>
  <c r="N250" i="8" s="1"/>
  <c r="H251" i="8"/>
  <c r="P245" i="3"/>
  <c r="Q245" i="3" s="1"/>
  <c r="S245" i="3" s="1"/>
  <c r="V244" i="3"/>
  <c r="W243" i="3"/>
  <c r="X243" i="3" s="1"/>
  <c r="C134" i="9"/>
  <c r="L24" i="14"/>
  <c r="H252" i="6"/>
  <c r="I251" i="6"/>
  <c r="N251" i="6" s="1"/>
  <c r="O251" i="6" s="1"/>
  <c r="P251" i="6" s="1"/>
  <c r="Q251" i="6" s="1"/>
  <c r="S251" i="6" s="1"/>
  <c r="I246" i="3"/>
  <c r="N246" i="3" s="1"/>
  <c r="O246" i="3" s="1"/>
  <c r="H247" i="3"/>
  <c r="H252" i="8" l="1"/>
  <c r="I251" i="8"/>
  <c r="N251" i="8" s="1"/>
  <c r="P246" i="3"/>
  <c r="Q246" i="3" s="1"/>
  <c r="S246" i="3" s="1"/>
  <c r="V245" i="3"/>
  <c r="W244" i="3"/>
  <c r="X244" i="3" s="1"/>
  <c r="J135" i="9"/>
  <c r="W135" i="9" s="1"/>
  <c r="Y134" i="9"/>
  <c r="B25" i="14"/>
  <c r="I252" i="6"/>
  <c r="N252" i="6" s="1"/>
  <c r="O252" i="6" s="1"/>
  <c r="P252" i="6" s="1"/>
  <c r="Q252" i="6" s="1"/>
  <c r="S252" i="6" s="1"/>
  <c r="H253" i="6"/>
  <c r="I247" i="3"/>
  <c r="N247" i="3" s="1"/>
  <c r="O247" i="3" s="1"/>
  <c r="H248" i="3"/>
  <c r="I252" i="8" l="1"/>
  <c r="N252" i="8" s="1"/>
  <c r="H253" i="8"/>
  <c r="P247" i="3"/>
  <c r="Q247" i="3" s="1"/>
  <c r="S247" i="3" s="1"/>
  <c r="V246" i="3"/>
  <c r="W245" i="3"/>
  <c r="X245" i="3" s="1"/>
  <c r="L25" i="14"/>
  <c r="B26" i="14"/>
  <c r="C135" i="9"/>
  <c r="I253" i="6"/>
  <c r="N253" i="6" s="1"/>
  <c r="O253" i="6" s="1"/>
  <c r="P253" i="6" s="1"/>
  <c r="Q253" i="6" s="1"/>
  <c r="S253" i="6" s="1"/>
  <c r="H254" i="6"/>
  <c r="I248" i="3"/>
  <c r="N248" i="3" s="1"/>
  <c r="O248" i="3" s="1"/>
  <c r="H249" i="3"/>
  <c r="H254" i="8" l="1"/>
  <c r="I253" i="8"/>
  <c r="N253" i="8" s="1"/>
  <c r="P248" i="3"/>
  <c r="Q248" i="3" s="1"/>
  <c r="S248" i="3" s="1"/>
  <c r="V247" i="3"/>
  <c r="W246" i="3"/>
  <c r="X246" i="3" s="1"/>
  <c r="L26" i="14"/>
  <c r="Y135" i="9"/>
  <c r="J136" i="9"/>
  <c r="W136" i="9" s="1"/>
  <c r="I254" i="6"/>
  <c r="N254" i="6" s="1"/>
  <c r="O254" i="6" s="1"/>
  <c r="P254" i="6" s="1"/>
  <c r="Q254" i="6" s="1"/>
  <c r="S254" i="6" s="1"/>
  <c r="H255" i="6"/>
  <c r="I249" i="3"/>
  <c r="N249" i="3" s="1"/>
  <c r="O249" i="3" s="1"/>
  <c r="H250" i="3"/>
  <c r="H255" i="8" l="1"/>
  <c r="I254" i="8"/>
  <c r="N254" i="8" s="1"/>
  <c r="P249" i="3"/>
  <c r="Q249" i="3" s="1"/>
  <c r="S249" i="3" s="1"/>
  <c r="V248" i="3"/>
  <c r="W247" i="3"/>
  <c r="X247" i="3" s="1"/>
  <c r="C136" i="9"/>
  <c r="B27" i="14"/>
  <c r="H256" i="6"/>
  <c r="I255" i="6"/>
  <c r="N255" i="6" s="1"/>
  <c r="O255" i="6" s="1"/>
  <c r="P255" i="6" s="1"/>
  <c r="Q255" i="6" s="1"/>
  <c r="S255" i="6" s="1"/>
  <c r="I250" i="3"/>
  <c r="N250" i="3" s="1"/>
  <c r="O250" i="3" s="1"/>
  <c r="H251" i="3"/>
  <c r="H256" i="8" l="1"/>
  <c r="I255" i="8"/>
  <c r="N255" i="8" s="1"/>
  <c r="P250" i="3"/>
  <c r="Q250" i="3" s="1"/>
  <c r="S250" i="3" s="1"/>
  <c r="V249" i="3"/>
  <c r="W248" i="3"/>
  <c r="X248" i="3" s="1"/>
  <c r="L27" i="14"/>
  <c r="J137" i="9"/>
  <c r="W137" i="9" s="1"/>
  <c r="Y136" i="9"/>
  <c r="I256" i="6"/>
  <c r="N256" i="6" s="1"/>
  <c r="O256" i="6" s="1"/>
  <c r="P256" i="6" s="1"/>
  <c r="Q256" i="6" s="1"/>
  <c r="S256" i="6" s="1"/>
  <c r="H257" i="6"/>
  <c r="I251" i="3"/>
  <c r="N251" i="3" s="1"/>
  <c r="O251" i="3" s="1"/>
  <c r="H252" i="3"/>
  <c r="H257" i="8" l="1"/>
  <c r="I256" i="8"/>
  <c r="N256" i="8" s="1"/>
  <c r="P251" i="3"/>
  <c r="Q251" i="3" s="1"/>
  <c r="S251" i="3" s="1"/>
  <c r="V250" i="3"/>
  <c r="W249" i="3"/>
  <c r="X249" i="3" s="1"/>
  <c r="B28" i="14"/>
  <c r="C137" i="9"/>
  <c r="H258" i="6"/>
  <c r="I257" i="6"/>
  <c r="N257" i="6" s="1"/>
  <c r="O257" i="6" s="1"/>
  <c r="P257" i="6" s="1"/>
  <c r="Q257" i="6" s="1"/>
  <c r="S257" i="6" s="1"/>
  <c r="I252" i="3"/>
  <c r="N252" i="3" s="1"/>
  <c r="O252" i="3" s="1"/>
  <c r="H253" i="3"/>
  <c r="H258" i="8" l="1"/>
  <c r="I257" i="8"/>
  <c r="N257" i="8" s="1"/>
  <c r="P252" i="3"/>
  <c r="Q252" i="3" s="1"/>
  <c r="S252" i="3" s="1"/>
  <c r="V251" i="3"/>
  <c r="W250" i="3"/>
  <c r="X250" i="3" s="1"/>
  <c r="L28" i="14"/>
  <c r="Y137" i="9"/>
  <c r="J138" i="9"/>
  <c r="W138" i="9" s="1"/>
  <c r="I258" i="6"/>
  <c r="N258" i="6" s="1"/>
  <c r="O258" i="6" s="1"/>
  <c r="P258" i="6" s="1"/>
  <c r="Q258" i="6" s="1"/>
  <c r="S258" i="6" s="1"/>
  <c r="H259" i="6"/>
  <c r="I253" i="3"/>
  <c r="N253" i="3" s="1"/>
  <c r="O253" i="3" s="1"/>
  <c r="H254" i="3"/>
  <c r="H259" i="8" l="1"/>
  <c r="I258" i="8"/>
  <c r="N258" i="8" s="1"/>
  <c r="P253" i="3"/>
  <c r="Q253" i="3" s="1"/>
  <c r="S253" i="3" s="1"/>
  <c r="V252" i="3"/>
  <c r="W251" i="3"/>
  <c r="X251" i="3" s="1"/>
  <c r="C138" i="9"/>
  <c r="B29" i="14"/>
  <c r="H260" i="6"/>
  <c r="I259" i="6"/>
  <c r="N259" i="6" s="1"/>
  <c r="O259" i="6" s="1"/>
  <c r="P259" i="6" s="1"/>
  <c r="Q259" i="6" s="1"/>
  <c r="S259" i="6" s="1"/>
  <c r="I254" i="3"/>
  <c r="N254" i="3" s="1"/>
  <c r="O254" i="3" s="1"/>
  <c r="H255" i="3"/>
  <c r="I259" i="8" l="1"/>
  <c r="N259" i="8" s="1"/>
  <c r="H260" i="8"/>
  <c r="P254" i="3"/>
  <c r="Q254" i="3" s="1"/>
  <c r="S254" i="3" s="1"/>
  <c r="V253" i="3"/>
  <c r="W252" i="3"/>
  <c r="X252" i="3" s="1"/>
  <c r="L29" i="14"/>
  <c r="J139" i="9"/>
  <c r="W139" i="9" s="1"/>
  <c r="Y138" i="9"/>
  <c r="I260" i="6"/>
  <c r="N260" i="6" s="1"/>
  <c r="O260" i="6" s="1"/>
  <c r="P260" i="6" s="1"/>
  <c r="Q260" i="6" s="1"/>
  <c r="S260" i="6" s="1"/>
  <c r="H261" i="6"/>
  <c r="I255" i="3"/>
  <c r="N255" i="3" s="1"/>
  <c r="O255" i="3" s="1"/>
  <c r="H256" i="3"/>
  <c r="I260" i="8" l="1"/>
  <c r="N260" i="8" s="1"/>
  <c r="H261" i="8"/>
  <c r="P255" i="3"/>
  <c r="Q255" i="3" s="1"/>
  <c r="S255" i="3" s="1"/>
  <c r="V254" i="3"/>
  <c r="W253" i="3"/>
  <c r="X253" i="3" s="1"/>
  <c r="C139" i="9"/>
  <c r="B30" i="14"/>
  <c r="I261" i="6"/>
  <c r="N261" i="6" s="1"/>
  <c r="O261" i="6" s="1"/>
  <c r="P261" i="6" s="1"/>
  <c r="Q261" i="6" s="1"/>
  <c r="S261" i="6" s="1"/>
  <c r="H262" i="6"/>
  <c r="I256" i="3"/>
  <c r="N256" i="3" s="1"/>
  <c r="O256" i="3" s="1"/>
  <c r="H257" i="3"/>
  <c r="H262" i="8" l="1"/>
  <c r="I261" i="8"/>
  <c r="N261" i="8" s="1"/>
  <c r="P256" i="3"/>
  <c r="Q256" i="3" s="1"/>
  <c r="S256" i="3" s="1"/>
  <c r="V255" i="3"/>
  <c r="W254" i="3"/>
  <c r="X254" i="3" s="1"/>
  <c r="L30" i="14"/>
  <c r="Y139" i="9"/>
  <c r="J140" i="9"/>
  <c r="W140" i="9" s="1"/>
  <c r="I262" i="6"/>
  <c r="N262" i="6" s="1"/>
  <c r="O262" i="6" s="1"/>
  <c r="P262" i="6" s="1"/>
  <c r="Q262" i="6" s="1"/>
  <c r="S262" i="6" s="1"/>
  <c r="H263" i="6"/>
  <c r="I257" i="3"/>
  <c r="N257" i="3" s="1"/>
  <c r="O257" i="3" s="1"/>
  <c r="H258" i="3"/>
  <c r="H263" i="8" l="1"/>
  <c r="I262" i="8"/>
  <c r="N262" i="8" s="1"/>
  <c r="P257" i="3"/>
  <c r="Q257" i="3" s="1"/>
  <c r="S257" i="3" s="1"/>
  <c r="V256" i="3"/>
  <c r="W255" i="3"/>
  <c r="X255" i="3" s="1"/>
  <c r="C140" i="9"/>
  <c r="B31" i="14"/>
  <c r="H264" i="6"/>
  <c r="I263" i="6"/>
  <c r="N263" i="6" s="1"/>
  <c r="O263" i="6" s="1"/>
  <c r="P263" i="6" s="1"/>
  <c r="Q263" i="6" s="1"/>
  <c r="S263" i="6" s="1"/>
  <c r="I258" i="3"/>
  <c r="N258" i="3" s="1"/>
  <c r="O258" i="3" s="1"/>
  <c r="H259" i="3"/>
  <c r="I263" i="8" l="1"/>
  <c r="N263" i="8" s="1"/>
  <c r="H264" i="8"/>
  <c r="P258" i="3"/>
  <c r="Q258" i="3" s="1"/>
  <c r="S258" i="3" s="1"/>
  <c r="V257" i="3"/>
  <c r="W256" i="3"/>
  <c r="X256" i="3" s="1"/>
  <c r="L31" i="14"/>
  <c r="J141" i="9"/>
  <c r="W141" i="9" s="1"/>
  <c r="B32" i="14" s="1"/>
  <c r="Y140" i="9"/>
  <c r="I264" i="6"/>
  <c r="N264" i="6" s="1"/>
  <c r="O264" i="6" s="1"/>
  <c r="P264" i="6" s="1"/>
  <c r="Q264" i="6" s="1"/>
  <c r="S264" i="6" s="1"/>
  <c r="H265" i="6"/>
  <c r="I259" i="3"/>
  <c r="N259" i="3" s="1"/>
  <c r="O259" i="3" s="1"/>
  <c r="H260" i="3"/>
  <c r="I264" i="8" l="1"/>
  <c r="N264" i="8" s="1"/>
  <c r="H265" i="8"/>
  <c r="P259" i="3"/>
  <c r="Q259" i="3" s="1"/>
  <c r="S259" i="3" s="1"/>
  <c r="L32" i="14"/>
  <c r="V258" i="3"/>
  <c r="W257" i="3"/>
  <c r="X257" i="3" s="1"/>
  <c r="C141" i="9"/>
  <c r="I265" i="6"/>
  <c r="N265" i="6" s="1"/>
  <c r="H266" i="6"/>
  <c r="I260" i="3"/>
  <c r="N260" i="3" s="1"/>
  <c r="O260" i="3" s="1"/>
  <c r="H261" i="3"/>
  <c r="H266" i="8" l="1"/>
  <c r="I265" i="8"/>
  <c r="N265" i="8" s="1"/>
  <c r="P260" i="3"/>
  <c r="Q260" i="3" s="1"/>
  <c r="S260" i="3" s="1"/>
  <c r="V259" i="3"/>
  <c r="W258" i="3"/>
  <c r="X258" i="3" s="1"/>
  <c r="Y141" i="9"/>
  <c r="J142" i="9"/>
  <c r="W142" i="9" s="1"/>
  <c r="B33" i="14" s="1"/>
  <c r="O265" i="6"/>
  <c r="P265" i="6" s="1"/>
  <c r="Q265" i="6" s="1"/>
  <c r="S265" i="6"/>
  <c r="I266" i="6"/>
  <c r="N266" i="6" s="1"/>
  <c r="H267" i="6"/>
  <c r="I261" i="3"/>
  <c r="N261" i="3" s="1"/>
  <c r="O261" i="3" s="1"/>
  <c r="H262" i="3"/>
  <c r="H267" i="8" l="1"/>
  <c r="I266" i="8"/>
  <c r="N266" i="8" s="1"/>
  <c r="P261" i="3"/>
  <c r="Q261" i="3" s="1"/>
  <c r="S261" i="3" s="1"/>
  <c r="V260" i="3"/>
  <c r="W259" i="3"/>
  <c r="X259" i="3" s="1"/>
  <c r="L33" i="14"/>
  <c r="C142" i="9"/>
  <c r="O266" i="6"/>
  <c r="P266" i="6" s="1"/>
  <c r="Q266" i="6" s="1"/>
  <c r="S266" i="6" s="1"/>
  <c r="H268" i="6"/>
  <c r="I267" i="6"/>
  <c r="N267" i="6" s="1"/>
  <c r="I262" i="3"/>
  <c r="N262" i="3" s="1"/>
  <c r="O262" i="3" s="1"/>
  <c r="H263" i="3"/>
  <c r="I267" i="8" l="1"/>
  <c r="N267" i="8" s="1"/>
  <c r="H268" i="8"/>
  <c r="P262" i="3"/>
  <c r="Q262" i="3" s="1"/>
  <c r="S262" i="3" s="1"/>
  <c r="V261" i="3"/>
  <c r="W260" i="3"/>
  <c r="X260" i="3" s="1"/>
  <c r="J143" i="9"/>
  <c r="W143" i="9" s="1"/>
  <c r="B34" i="14" s="1"/>
  <c r="Y142" i="9"/>
  <c r="O267" i="6"/>
  <c r="P267" i="6" s="1"/>
  <c r="Q267" i="6" s="1"/>
  <c r="S267" i="6" s="1"/>
  <c r="I268" i="6"/>
  <c r="N268" i="6" s="1"/>
  <c r="H269" i="6"/>
  <c r="I263" i="3"/>
  <c r="N263" i="3" s="1"/>
  <c r="O263" i="3" s="1"/>
  <c r="H264" i="3"/>
  <c r="H269" i="8" l="1"/>
  <c r="I268" i="8"/>
  <c r="N268" i="8" s="1"/>
  <c r="O268" i="6"/>
  <c r="P268" i="6" s="1"/>
  <c r="Q268" i="6" s="1"/>
  <c r="S268" i="6" s="1"/>
  <c r="P263" i="3"/>
  <c r="Q263" i="3" s="1"/>
  <c r="L34" i="14"/>
  <c r="V262" i="3"/>
  <c r="W261" i="3"/>
  <c r="X261" i="3" s="1"/>
  <c r="S263" i="3"/>
  <c r="C143" i="9"/>
  <c r="H270" i="6"/>
  <c r="I269" i="6"/>
  <c r="N269" i="6" s="1"/>
  <c r="O269" i="6" s="1"/>
  <c r="P269" i="6" s="1"/>
  <c r="Q269" i="6" s="1"/>
  <c r="S269" i="6" s="1"/>
  <c r="I264" i="3"/>
  <c r="N264" i="3" s="1"/>
  <c r="O264" i="3" s="1"/>
  <c r="P264" i="3" s="1"/>
  <c r="Q264" i="3" s="1"/>
  <c r="H265" i="3"/>
  <c r="I269" i="8" l="1"/>
  <c r="N269" i="8" s="1"/>
  <c r="H270" i="8"/>
  <c r="S264" i="3"/>
  <c r="V263" i="3"/>
  <c r="W262" i="3"/>
  <c r="X262" i="3" s="1"/>
  <c r="Y143" i="9"/>
  <c r="J144" i="9"/>
  <c r="W144" i="9" s="1"/>
  <c r="B35" i="14" s="1"/>
  <c r="I270" i="6"/>
  <c r="N270" i="6" s="1"/>
  <c r="O270" i="6" s="1"/>
  <c r="P270" i="6" s="1"/>
  <c r="Q270" i="6" s="1"/>
  <c r="S270" i="6" s="1"/>
  <c r="H271" i="6"/>
  <c r="I265" i="3"/>
  <c r="N265" i="3" s="1"/>
  <c r="H266" i="3"/>
  <c r="I270" i="8" l="1"/>
  <c r="N270" i="8" s="1"/>
  <c r="H271" i="8"/>
  <c r="S265" i="3"/>
  <c r="O265" i="3"/>
  <c r="V264" i="3"/>
  <c r="W263" i="3"/>
  <c r="X263" i="3" s="1"/>
  <c r="L35" i="14"/>
  <c r="C144" i="9"/>
  <c r="H272" i="6"/>
  <c r="I271" i="6"/>
  <c r="N271" i="6" s="1"/>
  <c r="O271" i="6" s="1"/>
  <c r="P271" i="6" s="1"/>
  <c r="Q271" i="6" s="1"/>
  <c r="S271" i="6" s="1"/>
  <c r="I266" i="3"/>
  <c r="N266" i="3" s="1"/>
  <c r="H267" i="3"/>
  <c r="I271" i="8" l="1"/>
  <c r="N271" i="8" s="1"/>
  <c r="H272" i="8"/>
  <c r="V265" i="3"/>
  <c r="W264" i="3"/>
  <c r="X264" i="3" s="1"/>
  <c r="O266" i="3"/>
  <c r="P265" i="3"/>
  <c r="Q265" i="3" s="1"/>
  <c r="J145" i="9"/>
  <c r="W145" i="9" s="1"/>
  <c r="B36" i="14" s="1"/>
  <c r="Y144" i="9"/>
  <c r="I272" i="6"/>
  <c r="N272" i="6" s="1"/>
  <c r="O272" i="6" s="1"/>
  <c r="P272" i="6" s="1"/>
  <c r="Q272" i="6" s="1"/>
  <c r="S272" i="6" s="1"/>
  <c r="H273" i="6"/>
  <c r="I267" i="3"/>
  <c r="N267" i="3" s="1"/>
  <c r="H268" i="3"/>
  <c r="I272" i="8" l="1"/>
  <c r="N272" i="8" s="1"/>
  <c r="H273" i="8"/>
  <c r="L36" i="14"/>
  <c r="O267" i="3"/>
  <c r="P266" i="3"/>
  <c r="Q266" i="3" s="1"/>
  <c r="S266" i="3" s="1"/>
  <c r="V266" i="3"/>
  <c r="W265" i="3"/>
  <c r="X265" i="3" s="1"/>
  <c r="C145" i="9"/>
  <c r="I273" i="6"/>
  <c r="N273" i="6" s="1"/>
  <c r="O273" i="6" s="1"/>
  <c r="P273" i="6" s="1"/>
  <c r="Q273" i="6" s="1"/>
  <c r="S273" i="6" s="1"/>
  <c r="H274" i="6"/>
  <c r="I268" i="3"/>
  <c r="N268" i="3" s="1"/>
  <c r="H269" i="3"/>
  <c r="I273" i="8" l="1"/>
  <c r="N273" i="8" s="1"/>
  <c r="H274" i="8"/>
  <c r="V267" i="3"/>
  <c r="W266" i="3"/>
  <c r="X266" i="3" s="1"/>
  <c r="O268" i="3"/>
  <c r="P267" i="3"/>
  <c r="Q267" i="3" s="1"/>
  <c r="S267" i="3" s="1"/>
  <c r="Y145" i="9"/>
  <c r="J146" i="9"/>
  <c r="W146" i="9" s="1"/>
  <c r="B37" i="14" s="1"/>
  <c r="I274" i="6"/>
  <c r="N274" i="6" s="1"/>
  <c r="O274" i="6" s="1"/>
  <c r="P274" i="6" s="1"/>
  <c r="Q274" i="6" s="1"/>
  <c r="S274" i="6" s="1"/>
  <c r="H275" i="6"/>
  <c r="I269" i="3"/>
  <c r="N269" i="3" s="1"/>
  <c r="H270" i="3"/>
  <c r="I274" i="8" l="1"/>
  <c r="N274" i="8" s="1"/>
  <c r="H275" i="8"/>
  <c r="O269" i="3"/>
  <c r="P268" i="3"/>
  <c r="Q268" i="3" s="1"/>
  <c r="S268" i="3" s="1"/>
  <c r="L37" i="14"/>
  <c r="V268" i="3"/>
  <c r="W267" i="3"/>
  <c r="X267" i="3" s="1"/>
  <c r="C146" i="9"/>
  <c r="H276" i="6"/>
  <c r="I275" i="6"/>
  <c r="N275" i="6" s="1"/>
  <c r="O275" i="6" s="1"/>
  <c r="P275" i="6" s="1"/>
  <c r="Q275" i="6" s="1"/>
  <c r="S275" i="6" s="1"/>
  <c r="I270" i="3"/>
  <c r="N270" i="3" s="1"/>
  <c r="H271" i="3"/>
  <c r="I275" i="8" l="1"/>
  <c r="N275" i="8" s="1"/>
  <c r="H276" i="8"/>
  <c r="V269" i="3"/>
  <c r="W268" i="3"/>
  <c r="X268" i="3" s="1"/>
  <c r="O270" i="3"/>
  <c r="P269" i="3"/>
  <c r="Q269" i="3" s="1"/>
  <c r="S269" i="3" s="1"/>
  <c r="J147" i="9"/>
  <c r="W147" i="9" s="1"/>
  <c r="B38" i="14" s="1"/>
  <c r="Y146" i="9"/>
  <c r="I276" i="6"/>
  <c r="N276" i="6" s="1"/>
  <c r="O276" i="6" s="1"/>
  <c r="P276" i="6" s="1"/>
  <c r="Q276" i="6" s="1"/>
  <c r="S276" i="6" s="1"/>
  <c r="H277" i="6"/>
  <c r="I271" i="3"/>
  <c r="N271" i="3" s="1"/>
  <c r="H272" i="3"/>
  <c r="I276" i="8" l="1"/>
  <c r="N276" i="8" s="1"/>
  <c r="H277" i="8"/>
  <c r="L38" i="14"/>
  <c r="O271" i="3"/>
  <c r="P270" i="3"/>
  <c r="Q270" i="3" s="1"/>
  <c r="S270" i="3" s="1"/>
  <c r="V270" i="3"/>
  <c r="W269" i="3"/>
  <c r="X269" i="3" s="1"/>
  <c r="C147" i="9"/>
  <c r="H278" i="6"/>
  <c r="I277" i="6"/>
  <c r="N277" i="6" s="1"/>
  <c r="O277" i="6" s="1"/>
  <c r="P277" i="6" s="1"/>
  <c r="Q277" i="6" s="1"/>
  <c r="S277" i="6" s="1"/>
  <c r="I272" i="3"/>
  <c r="N272" i="3" s="1"/>
  <c r="H273" i="3"/>
  <c r="I277" i="8" l="1"/>
  <c r="N277" i="8" s="1"/>
  <c r="H278" i="8"/>
  <c r="V271" i="3"/>
  <c r="W270" i="3"/>
  <c r="X270" i="3" s="1"/>
  <c r="O272" i="3"/>
  <c r="P271" i="3"/>
  <c r="Q271" i="3" s="1"/>
  <c r="S271" i="3" s="1"/>
  <c r="Y147" i="9"/>
  <c r="J148" i="9"/>
  <c r="W148" i="9" s="1"/>
  <c r="B39" i="14" s="1"/>
  <c r="I278" i="6"/>
  <c r="N278" i="6" s="1"/>
  <c r="O278" i="6" s="1"/>
  <c r="P278" i="6" s="1"/>
  <c r="Q278" i="6" s="1"/>
  <c r="S278" i="6" s="1"/>
  <c r="H279" i="6"/>
  <c r="I273" i="3"/>
  <c r="N273" i="3" s="1"/>
  <c r="H274" i="3"/>
  <c r="I278" i="8" l="1"/>
  <c r="N278" i="8" s="1"/>
  <c r="H279" i="8"/>
  <c r="O273" i="3"/>
  <c r="P272" i="3"/>
  <c r="Q272" i="3" s="1"/>
  <c r="S272" i="3" s="1"/>
  <c r="L39" i="14"/>
  <c r="V272" i="3"/>
  <c r="W271" i="3"/>
  <c r="X271" i="3" s="1"/>
  <c r="C148" i="9"/>
  <c r="H280" i="6"/>
  <c r="I279" i="6"/>
  <c r="N279" i="6" s="1"/>
  <c r="O279" i="6" s="1"/>
  <c r="P279" i="6" s="1"/>
  <c r="Q279" i="6" s="1"/>
  <c r="S279" i="6" s="1"/>
  <c r="I274" i="3"/>
  <c r="N274" i="3" s="1"/>
  <c r="H275" i="3"/>
  <c r="I279" i="8" l="1"/>
  <c r="N279" i="8" s="1"/>
  <c r="H280" i="8"/>
  <c r="V273" i="3"/>
  <c r="W272" i="3"/>
  <c r="X272" i="3" s="1"/>
  <c r="O274" i="3"/>
  <c r="P273" i="3"/>
  <c r="Q273" i="3" s="1"/>
  <c r="S273" i="3" s="1"/>
  <c r="J149" i="9"/>
  <c r="W149" i="9" s="1"/>
  <c r="B40" i="14" s="1"/>
  <c r="Y148" i="9"/>
  <c r="I280" i="6"/>
  <c r="N280" i="6" s="1"/>
  <c r="O280" i="6" s="1"/>
  <c r="P280" i="6" s="1"/>
  <c r="Q280" i="6" s="1"/>
  <c r="S280" i="6" s="1"/>
  <c r="H281" i="6"/>
  <c r="I275" i="3"/>
  <c r="N275" i="3" s="1"/>
  <c r="H276" i="3"/>
  <c r="I280" i="8" l="1"/>
  <c r="N280" i="8" s="1"/>
  <c r="H281" i="8"/>
  <c r="L40" i="14"/>
  <c r="O275" i="3"/>
  <c r="P274" i="3"/>
  <c r="Q274" i="3" s="1"/>
  <c r="S274" i="3" s="1"/>
  <c r="V274" i="3"/>
  <c r="W273" i="3"/>
  <c r="X273" i="3" s="1"/>
  <c r="C149" i="9"/>
  <c r="I281" i="6"/>
  <c r="N281" i="6" s="1"/>
  <c r="O281" i="6" s="1"/>
  <c r="P281" i="6" s="1"/>
  <c r="Q281" i="6" s="1"/>
  <c r="S281" i="6" s="1"/>
  <c r="H282" i="6"/>
  <c r="I276" i="3"/>
  <c r="N276" i="3" s="1"/>
  <c r="H277" i="3"/>
  <c r="I281" i="8" l="1"/>
  <c r="N281" i="8" s="1"/>
  <c r="H282" i="8"/>
  <c r="V275" i="3"/>
  <c r="W274" i="3"/>
  <c r="X274" i="3" s="1"/>
  <c r="O276" i="3"/>
  <c r="P275" i="3"/>
  <c r="Q275" i="3" s="1"/>
  <c r="S275" i="3" s="1"/>
  <c r="Y149" i="9"/>
  <c r="J150" i="9"/>
  <c r="W150" i="9" s="1"/>
  <c r="B41" i="14" s="1"/>
  <c r="I282" i="6"/>
  <c r="N282" i="6" s="1"/>
  <c r="O282" i="6" s="1"/>
  <c r="P282" i="6" s="1"/>
  <c r="Q282" i="6" s="1"/>
  <c r="S282" i="6" s="1"/>
  <c r="H283" i="6"/>
  <c r="I277" i="3"/>
  <c r="N277" i="3" s="1"/>
  <c r="H278" i="3"/>
  <c r="I282" i="8" l="1"/>
  <c r="N282" i="8" s="1"/>
  <c r="H283" i="8"/>
  <c r="L41" i="14"/>
  <c r="O277" i="3"/>
  <c r="P276" i="3"/>
  <c r="Q276" i="3" s="1"/>
  <c r="S276" i="3" s="1"/>
  <c r="V276" i="3"/>
  <c r="W275" i="3"/>
  <c r="X275" i="3" s="1"/>
  <c r="C150" i="9"/>
  <c r="H284" i="6"/>
  <c r="I283" i="6"/>
  <c r="N283" i="6" s="1"/>
  <c r="O283" i="6" s="1"/>
  <c r="P283" i="6" s="1"/>
  <c r="Q283" i="6" s="1"/>
  <c r="S283" i="6" s="1"/>
  <c r="I278" i="3"/>
  <c r="N278" i="3" s="1"/>
  <c r="H279" i="3"/>
  <c r="I283" i="8" l="1"/>
  <c r="N283" i="8" s="1"/>
  <c r="H284" i="8"/>
  <c r="V277" i="3"/>
  <c r="W276" i="3"/>
  <c r="X276" i="3" s="1"/>
  <c r="O278" i="3"/>
  <c r="P277" i="3"/>
  <c r="Q277" i="3" s="1"/>
  <c r="S277" i="3" s="1"/>
  <c r="J151" i="9"/>
  <c r="W151" i="9" s="1"/>
  <c r="B42" i="14" s="1"/>
  <c r="Y150" i="9"/>
  <c r="I284" i="6"/>
  <c r="N284" i="6" s="1"/>
  <c r="O284" i="6" s="1"/>
  <c r="P284" i="6" s="1"/>
  <c r="Q284" i="6" s="1"/>
  <c r="S284" i="6" s="1"/>
  <c r="H285" i="6"/>
  <c r="I279" i="3"/>
  <c r="N279" i="3" s="1"/>
  <c r="H280" i="3"/>
  <c r="I284" i="8" l="1"/>
  <c r="N284" i="8" s="1"/>
  <c r="H285" i="8"/>
  <c r="O279" i="3"/>
  <c r="P278" i="3"/>
  <c r="Q278" i="3" s="1"/>
  <c r="S278" i="3" s="1"/>
  <c r="L42" i="14"/>
  <c r="V278" i="3"/>
  <c r="W277" i="3"/>
  <c r="X277" i="3" s="1"/>
  <c r="C151" i="9"/>
  <c r="I285" i="6"/>
  <c r="N285" i="6" s="1"/>
  <c r="O285" i="6" s="1"/>
  <c r="P285" i="6" s="1"/>
  <c r="Q285" i="6" s="1"/>
  <c r="S285" i="6" s="1"/>
  <c r="H286" i="6"/>
  <c r="I280" i="3"/>
  <c r="N280" i="3" s="1"/>
  <c r="H281" i="3"/>
  <c r="I285" i="8" l="1"/>
  <c r="N285" i="8" s="1"/>
  <c r="H286" i="8"/>
  <c r="V279" i="3"/>
  <c r="W278" i="3"/>
  <c r="X278" i="3" s="1"/>
  <c r="O280" i="3"/>
  <c r="P279" i="3"/>
  <c r="Q279" i="3" s="1"/>
  <c r="S279" i="3" s="1"/>
  <c r="Y151" i="9"/>
  <c r="J152" i="9"/>
  <c r="W152" i="9" s="1"/>
  <c r="B43" i="14" s="1"/>
  <c r="I286" i="6"/>
  <c r="N286" i="6" s="1"/>
  <c r="O286" i="6" s="1"/>
  <c r="P286" i="6" s="1"/>
  <c r="Q286" i="6" s="1"/>
  <c r="S286" i="6" s="1"/>
  <c r="H287" i="6"/>
  <c r="I281" i="3"/>
  <c r="N281" i="3" s="1"/>
  <c r="H282" i="3"/>
  <c r="I286" i="8" l="1"/>
  <c r="N286" i="8" s="1"/>
  <c r="H287" i="8"/>
  <c r="L43" i="14"/>
  <c r="O281" i="3"/>
  <c r="P280" i="3"/>
  <c r="Q280" i="3" s="1"/>
  <c r="S280" i="3" s="1"/>
  <c r="V280" i="3"/>
  <c r="W279" i="3"/>
  <c r="X279" i="3" s="1"/>
  <c r="C152" i="9"/>
  <c r="H288" i="6"/>
  <c r="I287" i="6"/>
  <c r="N287" i="6" s="1"/>
  <c r="O287" i="6" s="1"/>
  <c r="P287" i="6" s="1"/>
  <c r="Q287" i="6" s="1"/>
  <c r="S287" i="6" s="1"/>
  <c r="I282" i="3"/>
  <c r="N282" i="3" s="1"/>
  <c r="H283" i="3"/>
  <c r="I287" i="8" l="1"/>
  <c r="N287" i="8" s="1"/>
  <c r="H288" i="8"/>
  <c r="V281" i="3"/>
  <c r="W280" i="3"/>
  <c r="X280" i="3" s="1"/>
  <c r="O282" i="3"/>
  <c r="P281" i="3"/>
  <c r="Q281" i="3" s="1"/>
  <c r="S281" i="3" s="1"/>
  <c r="Y152" i="9"/>
  <c r="J153" i="9"/>
  <c r="W153" i="9" s="1"/>
  <c r="B44" i="14" s="1"/>
  <c r="I288" i="6"/>
  <c r="N288" i="6" s="1"/>
  <c r="O288" i="6" s="1"/>
  <c r="P288" i="6" s="1"/>
  <c r="Q288" i="6" s="1"/>
  <c r="S288" i="6" s="1"/>
  <c r="H289" i="6"/>
  <c r="I283" i="3"/>
  <c r="N283" i="3" s="1"/>
  <c r="H284" i="3"/>
  <c r="I288" i="8" l="1"/>
  <c r="N288" i="8" s="1"/>
  <c r="H289" i="8"/>
  <c r="O283" i="3"/>
  <c r="P282" i="3"/>
  <c r="Q282" i="3" s="1"/>
  <c r="S282" i="3" s="1"/>
  <c r="L44" i="14"/>
  <c r="V282" i="3"/>
  <c r="W281" i="3"/>
  <c r="X281" i="3" s="1"/>
  <c r="C153" i="9"/>
  <c r="I289" i="6"/>
  <c r="N289" i="6" s="1"/>
  <c r="O289" i="6" s="1"/>
  <c r="P289" i="6" s="1"/>
  <c r="Q289" i="6" s="1"/>
  <c r="S289" i="6" s="1"/>
  <c r="H290" i="6"/>
  <c r="I284" i="3"/>
  <c r="N284" i="3" s="1"/>
  <c r="H285" i="3"/>
  <c r="I289" i="8" l="1"/>
  <c r="N289" i="8" s="1"/>
  <c r="H290" i="8"/>
  <c r="V283" i="3"/>
  <c r="W282" i="3"/>
  <c r="X282" i="3" s="1"/>
  <c r="O284" i="3"/>
  <c r="P283" i="3"/>
  <c r="Q283" i="3" s="1"/>
  <c r="S283" i="3" s="1"/>
  <c r="J154" i="9"/>
  <c r="W154" i="9" s="1"/>
  <c r="B45" i="14" s="1"/>
  <c r="Y153" i="9"/>
  <c r="I290" i="6"/>
  <c r="N290" i="6" s="1"/>
  <c r="O290" i="6" s="1"/>
  <c r="P290" i="6" s="1"/>
  <c r="Q290" i="6" s="1"/>
  <c r="S290" i="6" s="1"/>
  <c r="H291" i="6"/>
  <c r="I285" i="3"/>
  <c r="N285" i="3" s="1"/>
  <c r="H286" i="3"/>
  <c r="I290" i="8" l="1"/>
  <c r="N290" i="8" s="1"/>
  <c r="H291" i="8"/>
  <c r="L45" i="14"/>
  <c r="O285" i="3"/>
  <c r="P284" i="3"/>
  <c r="Q284" i="3" s="1"/>
  <c r="S284" i="3" s="1"/>
  <c r="V284" i="3"/>
  <c r="W283" i="3"/>
  <c r="X283" i="3" s="1"/>
  <c r="C154" i="9"/>
  <c r="H292" i="6"/>
  <c r="I291" i="6"/>
  <c r="N291" i="6" s="1"/>
  <c r="O291" i="6" s="1"/>
  <c r="P291" i="6" s="1"/>
  <c r="Q291" i="6" s="1"/>
  <c r="S291" i="6" s="1"/>
  <c r="I286" i="3"/>
  <c r="N286" i="3" s="1"/>
  <c r="H287" i="3"/>
  <c r="I291" i="8" l="1"/>
  <c r="N291" i="8" s="1"/>
  <c r="H292" i="8"/>
  <c r="V285" i="3"/>
  <c r="W284" i="3"/>
  <c r="X284" i="3" s="1"/>
  <c r="O286" i="3"/>
  <c r="P285" i="3"/>
  <c r="Q285" i="3" s="1"/>
  <c r="S285" i="3" s="1"/>
  <c r="Y154" i="9"/>
  <c r="J155" i="9"/>
  <c r="W155" i="9" s="1"/>
  <c r="B46" i="14" s="1"/>
  <c r="I292" i="6"/>
  <c r="N292" i="6" s="1"/>
  <c r="O292" i="6" s="1"/>
  <c r="P292" i="6" s="1"/>
  <c r="Q292" i="6" s="1"/>
  <c r="S292" i="6" s="1"/>
  <c r="H293" i="6"/>
  <c r="I287" i="3"/>
  <c r="N287" i="3" s="1"/>
  <c r="H288" i="3"/>
  <c r="I292" i="8" l="1"/>
  <c r="N292" i="8" s="1"/>
  <c r="H293" i="8"/>
  <c r="L46" i="14"/>
  <c r="O287" i="3"/>
  <c r="P286" i="3"/>
  <c r="Q286" i="3" s="1"/>
  <c r="S286" i="3" s="1"/>
  <c r="V286" i="3"/>
  <c r="W285" i="3"/>
  <c r="X285" i="3" s="1"/>
  <c r="C155" i="9"/>
  <c r="H294" i="6"/>
  <c r="I293" i="6"/>
  <c r="N293" i="6" s="1"/>
  <c r="O293" i="6" s="1"/>
  <c r="P293" i="6" s="1"/>
  <c r="Q293" i="6" s="1"/>
  <c r="S293" i="6" s="1"/>
  <c r="I288" i="3"/>
  <c r="N288" i="3" s="1"/>
  <c r="H289" i="3"/>
  <c r="I293" i="8" l="1"/>
  <c r="N293" i="8" s="1"/>
  <c r="H294" i="8"/>
  <c r="V287" i="3"/>
  <c r="W286" i="3"/>
  <c r="X286" i="3" s="1"/>
  <c r="O288" i="3"/>
  <c r="P287" i="3"/>
  <c r="Q287" i="3" s="1"/>
  <c r="S287" i="3" s="1"/>
  <c r="Y155" i="9"/>
  <c r="J156" i="9"/>
  <c r="W156" i="9" s="1"/>
  <c r="B47" i="14" s="1"/>
  <c r="I294" i="6"/>
  <c r="N294" i="6" s="1"/>
  <c r="O294" i="6" s="1"/>
  <c r="P294" i="6" s="1"/>
  <c r="Q294" i="6" s="1"/>
  <c r="S294" i="6" s="1"/>
  <c r="H295" i="6"/>
  <c r="I289" i="3"/>
  <c r="N289" i="3" s="1"/>
  <c r="H290" i="3"/>
  <c r="I294" i="8" l="1"/>
  <c r="N294" i="8" s="1"/>
  <c r="H295" i="8"/>
  <c r="L47" i="14"/>
  <c r="O289" i="3"/>
  <c r="P288" i="3"/>
  <c r="Q288" i="3" s="1"/>
  <c r="S288" i="3" s="1"/>
  <c r="V288" i="3"/>
  <c r="W287" i="3"/>
  <c r="X287" i="3" s="1"/>
  <c r="C156" i="9"/>
  <c r="H296" i="6"/>
  <c r="I295" i="6"/>
  <c r="N295" i="6" s="1"/>
  <c r="O295" i="6" s="1"/>
  <c r="P295" i="6" s="1"/>
  <c r="Q295" i="6" s="1"/>
  <c r="S295" i="6" s="1"/>
  <c r="I290" i="3"/>
  <c r="N290" i="3" s="1"/>
  <c r="H291" i="3"/>
  <c r="I295" i="8" l="1"/>
  <c r="N295" i="8" s="1"/>
  <c r="H296" i="8"/>
  <c r="O290" i="3"/>
  <c r="P289" i="3"/>
  <c r="Q289" i="3" s="1"/>
  <c r="S289" i="3" s="1"/>
  <c r="V289" i="3"/>
  <c r="W288" i="3"/>
  <c r="X288" i="3" s="1"/>
  <c r="J157" i="9"/>
  <c r="W157" i="9" s="1"/>
  <c r="B48" i="14" s="1"/>
  <c r="Y156" i="9"/>
  <c r="I296" i="6"/>
  <c r="N296" i="6" s="1"/>
  <c r="O296" i="6" s="1"/>
  <c r="P296" i="6" s="1"/>
  <c r="Q296" i="6" s="1"/>
  <c r="S296" i="6" s="1"/>
  <c r="H297" i="6"/>
  <c r="I291" i="3"/>
  <c r="N291" i="3" s="1"/>
  <c r="H292" i="3"/>
  <c r="I296" i="8" l="1"/>
  <c r="N296" i="8" s="1"/>
  <c r="H297" i="8"/>
  <c r="L48" i="14"/>
  <c r="V290" i="3"/>
  <c r="W289" i="3"/>
  <c r="X289" i="3" s="1"/>
  <c r="O291" i="3"/>
  <c r="P290" i="3"/>
  <c r="Q290" i="3" s="1"/>
  <c r="S290" i="3" s="1"/>
  <c r="C157" i="9"/>
  <c r="I297" i="6"/>
  <c r="N297" i="6" s="1"/>
  <c r="O297" i="6" s="1"/>
  <c r="P297" i="6" s="1"/>
  <c r="Q297" i="6" s="1"/>
  <c r="S297" i="6" s="1"/>
  <c r="H298" i="6"/>
  <c r="I292" i="3"/>
  <c r="N292" i="3" s="1"/>
  <c r="H293" i="3"/>
  <c r="I297" i="8" l="1"/>
  <c r="N297" i="8" s="1"/>
  <c r="H298" i="8"/>
  <c r="O292" i="3"/>
  <c r="P291" i="3"/>
  <c r="Q291" i="3" s="1"/>
  <c r="S291" i="3" s="1"/>
  <c r="V291" i="3"/>
  <c r="W290" i="3"/>
  <c r="X290" i="3" s="1"/>
  <c r="Y157" i="9"/>
  <c r="J158" i="9"/>
  <c r="W158" i="9" s="1"/>
  <c r="B49" i="14" s="1"/>
  <c r="I298" i="6"/>
  <c r="N298" i="6" s="1"/>
  <c r="O298" i="6" s="1"/>
  <c r="P298" i="6" s="1"/>
  <c r="Q298" i="6" s="1"/>
  <c r="S298" i="6" s="1"/>
  <c r="H299" i="6"/>
  <c r="I293" i="3"/>
  <c r="N293" i="3" s="1"/>
  <c r="H294" i="3"/>
  <c r="I298" i="8" l="1"/>
  <c r="N298" i="8" s="1"/>
  <c r="H299" i="8"/>
  <c r="L49" i="14"/>
  <c r="V292" i="3"/>
  <c r="W291" i="3"/>
  <c r="X291" i="3" s="1"/>
  <c r="O293" i="3"/>
  <c r="P292" i="3"/>
  <c r="Q292" i="3" s="1"/>
  <c r="S292" i="3" s="1"/>
  <c r="C158" i="9"/>
  <c r="H300" i="6"/>
  <c r="I299" i="6"/>
  <c r="N299" i="6" s="1"/>
  <c r="O299" i="6" s="1"/>
  <c r="P299" i="6" s="1"/>
  <c r="Q299" i="6" s="1"/>
  <c r="S299" i="6" s="1"/>
  <c r="I294" i="3"/>
  <c r="N294" i="3" s="1"/>
  <c r="H295" i="3"/>
  <c r="I299" i="8" l="1"/>
  <c r="N299" i="8" s="1"/>
  <c r="H300" i="8"/>
  <c r="O294" i="3"/>
  <c r="P293" i="3"/>
  <c r="Q293" i="3" s="1"/>
  <c r="S293" i="3" s="1"/>
  <c r="V293" i="3"/>
  <c r="W292" i="3"/>
  <c r="X292" i="3" s="1"/>
  <c r="Y158" i="9"/>
  <c r="J159" i="9"/>
  <c r="W159" i="9" s="1"/>
  <c r="B50" i="14" s="1"/>
  <c r="I300" i="6"/>
  <c r="N300" i="6" s="1"/>
  <c r="O300" i="6" s="1"/>
  <c r="P300" i="6" s="1"/>
  <c r="Q300" i="6" s="1"/>
  <c r="S300" i="6" s="1"/>
  <c r="H301" i="6"/>
  <c r="I295" i="3"/>
  <c r="N295" i="3" s="1"/>
  <c r="H296" i="3"/>
  <c r="H301" i="8" l="1"/>
  <c r="I300" i="8"/>
  <c r="N300" i="8" s="1"/>
  <c r="L50" i="14"/>
  <c r="V294" i="3"/>
  <c r="W293" i="3"/>
  <c r="X293" i="3" s="1"/>
  <c r="O295" i="3"/>
  <c r="P294" i="3"/>
  <c r="Q294" i="3" s="1"/>
  <c r="S294" i="3" s="1"/>
  <c r="C159" i="9"/>
  <c r="H302" i="6"/>
  <c r="I301" i="6"/>
  <c r="N301" i="6" s="1"/>
  <c r="O301" i="6" s="1"/>
  <c r="P301" i="6" s="1"/>
  <c r="Q301" i="6" s="1"/>
  <c r="S301" i="6" s="1"/>
  <c r="I296" i="3"/>
  <c r="N296" i="3" s="1"/>
  <c r="H297" i="3"/>
  <c r="I301" i="8" l="1"/>
  <c r="N301" i="8" s="1"/>
  <c r="H302" i="8"/>
  <c r="O296" i="3"/>
  <c r="P295" i="3"/>
  <c r="Q295" i="3" s="1"/>
  <c r="S295" i="3" s="1"/>
  <c r="V295" i="3"/>
  <c r="W294" i="3"/>
  <c r="X294" i="3" s="1"/>
  <c r="Y159" i="9"/>
  <c r="J160" i="9"/>
  <c r="W160" i="9" s="1"/>
  <c r="B51" i="14" s="1"/>
  <c r="I302" i="6"/>
  <c r="N302" i="6" s="1"/>
  <c r="O302" i="6" s="1"/>
  <c r="P302" i="6" s="1"/>
  <c r="Q302" i="6" s="1"/>
  <c r="S302" i="6" s="1"/>
  <c r="H303" i="6"/>
  <c r="I297" i="3"/>
  <c r="N297" i="3" s="1"/>
  <c r="H298" i="3"/>
  <c r="I302" i="8" l="1"/>
  <c r="N302" i="8" s="1"/>
  <c r="H303" i="8"/>
  <c r="V296" i="3"/>
  <c r="W295" i="3"/>
  <c r="X295" i="3" s="1"/>
  <c r="O297" i="3"/>
  <c r="P296" i="3"/>
  <c r="Q296" i="3" s="1"/>
  <c r="S296" i="3" s="1"/>
  <c r="L51" i="14"/>
  <c r="C160" i="9"/>
  <c r="H304" i="6"/>
  <c r="I303" i="6"/>
  <c r="N303" i="6" s="1"/>
  <c r="O303" i="6" s="1"/>
  <c r="P303" i="6" s="1"/>
  <c r="Q303" i="6" s="1"/>
  <c r="S303" i="6" s="1"/>
  <c r="I298" i="3"/>
  <c r="N298" i="3" s="1"/>
  <c r="H299" i="3"/>
  <c r="I303" i="8" l="1"/>
  <c r="N303" i="8" s="1"/>
  <c r="H304" i="8"/>
  <c r="O298" i="3"/>
  <c r="P297" i="3"/>
  <c r="Q297" i="3" s="1"/>
  <c r="S297" i="3" s="1"/>
  <c r="V297" i="3"/>
  <c r="W296" i="3"/>
  <c r="X296" i="3" s="1"/>
  <c r="Y160" i="9"/>
  <c r="J161" i="9"/>
  <c r="W161" i="9" s="1"/>
  <c r="B52" i="14" s="1"/>
  <c r="I304" i="6"/>
  <c r="N304" i="6" s="1"/>
  <c r="O304" i="6" s="1"/>
  <c r="P304" i="6" s="1"/>
  <c r="Q304" i="6" s="1"/>
  <c r="S304" i="6" s="1"/>
  <c r="H305" i="6"/>
  <c r="I299" i="3"/>
  <c r="N299" i="3" s="1"/>
  <c r="H300" i="3"/>
  <c r="H305" i="8" l="1"/>
  <c r="I304" i="8"/>
  <c r="N304" i="8" s="1"/>
  <c r="V298" i="3"/>
  <c r="W297" i="3"/>
  <c r="X297" i="3" s="1"/>
  <c r="L52" i="14"/>
  <c r="O299" i="3"/>
  <c r="P298" i="3"/>
  <c r="Q298" i="3" s="1"/>
  <c r="S298" i="3" s="1"/>
  <c r="C161" i="9"/>
  <c r="I305" i="6"/>
  <c r="N305" i="6" s="1"/>
  <c r="O305" i="6" s="1"/>
  <c r="P305" i="6" s="1"/>
  <c r="Q305" i="6" s="1"/>
  <c r="S305" i="6" s="1"/>
  <c r="H306" i="6"/>
  <c r="I300" i="3"/>
  <c r="N300" i="3" s="1"/>
  <c r="H301" i="3"/>
  <c r="I305" i="8" l="1"/>
  <c r="N305" i="8" s="1"/>
  <c r="H306" i="8"/>
  <c r="O300" i="3"/>
  <c r="P299" i="3"/>
  <c r="Q299" i="3" s="1"/>
  <c r="S299" i="3" s="1"/>
  <c r="V299" i="3"/>
  <c r="W298" i="3"/>
  <c r="X298" i="3" s="1"/>
  <c r="Y161" i="9"/>
  <c r="J162" i="9"/>
  <c r="W162" i="9" s="1"/>
  <c r="B53" i="14" s="1"/>
  <c r="I306" i="6"/>
  <c r="N306" i="6" s="1"/>
  <c r="O306" i="6" s="1"/>
  <c r="P306" i="6" s="1"/>
  <c r="Q306" i="6" s="1"/>
  <c r="S306" i="6" s="1"/>
  <c r="H307" i="6"/>
  <c r="I301" i="3"/>
  <c r="N301" i="3" s="1"/>
  <c r="H302" i="3"/>
  <c r="I306" i="8" l="1"/>
  <c r="N306" i="8" s="1"/>
  <c r="H307" i="8"/>
  <c r="L53" i="14"/>
  <c r="V300" i="3"/>
  <c r="W299" i="3"/>
  <c r="X299" i="3" s="1"/>
  <c r="O301" i="3"/>
  <c r="P300" i="3"/>
  <c r="Q300" i="3" s="1"/>
  <c r="S300" i="3" s="1"/>
  <c r="C162" i="9"/>
  <c r="H308" i="6"/>
  <c r="I307" i="6"/>
  <c r="N307" i="6" s="1"/>
  <c r="O307" i="6" s="1"/>
  <c r="P307" i="6" s="1"/>
  <c r="Q307" i="6" s="1"/>
  <c r="S307" i="6" s="1"/>
  <c r="I302" i="3"/>
  <c r="N302" i="3" s="1"/>
  <c r="H303" i="3"/>
  <c r="I307" i="8" l="1"/>
  <c r="N307" i="8" s="1"/>
  <c r="H308" i="8"/>
  <c r="O302" i="3"/>
  <c r="P301" i="3"/>
  <c r="Q301" i="3" s="1"/>
  <c r="S301" i="3" s="1"/>
  <c r="V301" i="3"/>
  <c r="W300" i="3"/>
  <c r="X300" i="3" s="1"/>
  <c r="Y162" i="9"/>
  <c r="J163" i="9"/>
  <c r="W163" i="9" s="1"/>
  <c r="B54" i="14" s="1"/>
  <c r="I308" i="6"/>
  <c r="N308" i="6" s="1"/>
  <c r="O308" i="6" s="1"/>
  <c r="P308" i="6" s="1"/>
  <c r="Q308" i="6" s="1"/>
  <c r="S308" i="6" s="1"/>
  <c r="H309" i="6"/>
  <c r="I303" i="3"/>
  <c r="N303" i="3" s="1"/>
  <c r="H304" i="3"/>
  <c r="H309" i="8" l="1"/>
  <c r="I308" i="8"/>
  <c r="N308" i="8" s="1"/>
  <c r="L54" i="14"/>
  <c r="V302" i="3"/>
  <c r="W301" i="3"/>
  <c r="X301" i="3" s="1"/>
  <c r="O303" i="3"/>
  <c r="P303" i="3" s="1"/>
  <c r="Q303" i="3" s="1"/>
  <c r="P302" i="3"/>
  <c r="Q302" i="3" s="1"/>
  <c r="S302" i="3" s="1"/>
  <c r="C163" i="9"/>
  <c r="I309" i="6"/>
  <c r="N309" i="6" s="1"/>
  <c r="O309" i="6" s="1"/>
  <c r="P309" i="6" s="1"/>
  <c r="Q309" i="6" s="1"/>
  <c r="S309" i="6" s="1"/>
  <c r="H310" i="6"/>
  <c r="I304" i="3"/>
  <c r="N304" i="3" s="1"/>
  <c r="H305" i="3"/>
  <c r="I309" i="8" l="1"/>
  <c r="N309" i="8" s="1"/>
  <c r="H310" i="8"/>
  <c r="S303" i="3"/>
  <c r="V303" i="3"/>
  <c r="W302" i="3"/>
  <c r="X302" i="3" s="1"/>
  <c r="O304" i="3"/>
  <c r="Y163" i="9"/>
  <c r="J164" i="9"/>
  <c r="W164" i="9" s="1"/>
  <c r="B55" i="14" s="1"/>
  <c r="I310" i="6"/>
  <c r="N310" i="6" s="1"/>
  <c r="O310" i="6" s="1"/>
  <c r="P310" i="6" s="1"/>
  <c r="Q310" i="6" s="1"/>
  <c r="S310" i="6" s="1"/>
  <c r="H311" i="6"/>
  <c r="I305" i="3"/>
  <c r="N305" i="3" s="1"/>
  <c r="H306" i="3"/>
  <c r="I310" i="8" l="1"/>
  <c r="N310" i="8" s="1"/>
  <c r="H311" i="8"/>
  <c r="O305" i="3"/>
  <c r="P304" i="3"/>
  <c r="Q304" i="3" s="1"/>
  <c r="S304" i="3" s="1"/>
  <c r="L55" i="14"/>
  <c r="V304" i="3"/>
  <c r="W303" i="3"/>
  <c r="X303" i="3" s="1"/>
  <c r="C164" i="9"/>
  <c r="H312" i="6"/>
  <c r="I311" i="6"/>
  <c r="N311" i="6" s="1"/>
  <c r="O311" i="6" s="1"/>
  <c r="P311" i="6" s="1"/>
  <c r="Q311" i="6" s="1"/>
  <c r="S311" i="6" s="1"/>
  <c r="I306" i="3"/>
  <c r="N306" i="3" s="1"/>
  <c r="H307" i="3"/>
  <c r="I311" i="8" l="1"/>
  <c r="N311" i="8" s="1"/>
  <c r="H312" i="8"/>
  <c r="V305" i="3"/>
  <c r="W304" i="3"/>
  <c r="X304" i="3" s="1"/>
  <c r="O306" i="3"/>
  <c r="P305" i="3"/>
  <c r="Q305" i="3" s="1"/>
  <c r="S305" i="3" s="1"/>
  <c r="Y164" i="9"/>
  <c r="J165" i="9"/>
  <c r="W165" i="9" s="1"/>
  <c r="B56" i="14" s="1"/>
  <c r="I312" i="6"/>
  <c r="N312" i="6" s="1"/>
  <c r="O312" i="6" s="1"/>
  <c r="P312" i="6" s="1"/>
  <c r="Q312" i="6" s="1"/>
  <c r="S312" i="6" s="1"/>
  <c r="H313" i="6"/>
  <c r="I307" i="3"/>
  <c r="N307" i="3" s="1"/>
  <c r="H308" i="3"/>
  <c r="H313" i="8" l="1"/>
  <c r="I312" i="8"/>
  <c r="N312" i="8" s="1"/>
  <c r="O307" i="3"/>
  <c r="P306" i="3"/>
  <c r="Q306" i="3" s="1"/>
  <c r="S306" i="3" s="1"/>
  <c r="L56" i="14"/>
  <c r="V306" i="3"/>
  <c r="W305" i="3"/>
  <c r="X305" i="3" s="1"/>
  <c r="C165" i="9"/>
  <c r="I313" i="6"/>
  <c r="N313" i="6" s="1"/>
  <c r="O313" i="6" s="1"/>
  <c r="P313" i="6" s="1"/>
  <c r="Q313" i="6" s="1"/>
  <c r="S313" i="6" s="1"/>
  <c r="H314" i="6"/>
  <c r="I308" i="3"/>
  <c r="N308" i="3" s="1"/>
  <c r="H309" i="3"/>
  <c r="I313" i="8" l="1"/>
  <c r="N313" i="8" s="1"/>
  <c r="H314" i="8"/>
  <c r="V307" i="3"/>
  <c r="W306" i="3"/>
  <c r="X306" i="3" s="1"/>
  <c r="O308" i="3"/>
  <c r="P307" i="3"/>
  <c r="Q307" i="3" s="1"/>
  <c r="S307" i="3" s="1"/>
  <c r="Y165" i="9"/>
  <c r="J166" i="9"/>
  <c r="W166" i="9" s="1"/>
  <c r="B57" i="14" s="1"/>
  <c r="I314" i="6"/>
  <c r="N314" i="6" s="1"/>
  <c r="O314" i="6" s="1"/>
  <c r="P314" i="6" s="1"/>
  <c r="Q314" i="6" s="1"/>
  <c r="S314" i="6" s="1"/>
  <c r="H315" i="6"/>
  <c r="I309" i="3"/>
  <c r="N309" i="3" s="1"/>
  <c r="H310" i="3"/>
  <c r="I314" i="8" l="1"/>
  <c r="N314" i="8" s="1"/>
  <c r="H315" i="8"/>
  <c r="L57" i="14"/>
  <c r="O309" i="3"/>
  <c r="P308" i="3"/>
  <c r="Q308" i="3" s="1"/>
  <c r="S308" i="3" s="1"/>
  <c r="V308" i="3"/>
  <c r="W307" i="3"/>
  <c r="X307" i="3" s="1"/>
  <c r="C166" i="9"/>
  <c r="H316" i="6"/>
  <c r="I315" i="6"/>
  <c r="N315" i="6" s="1"/>
  <c r="O315" i="6" s="1"/>
  <c r="P315" i="6" s="1"/>
  <c r="Q315" i="6" s="1"/>
  <c r="S315" i="6" s="1"/>
  <c r="I310" i="3"/>
  <c r="N310" i="3" s="1"/>
  <c r="H311" i="3"/>
  <c r="I315" i="8" l="1"/>
  <c r="N315" i="8" s="1"/>
  <c r="H316" i="8"/>
  <c r="V309" i="3"/>
  <c r="W308" i="3"/>
  <c r="X308" i="3" s="1"/>
  <c r="O310" i="3"/>
  <c r="P309" i="3"/>
  <c r="Q309" i="3" s="1"/>
  <c r="S309" i="3" s="1"/>
  <c r="J167" i="9"/>
  <c r="W167" i="9" s="1"/>
  <c r="B58" i="14" s="1"/>
  <c r="Y166" i="9"/>
  <c r="I316" i="6"/>
  <c r="N316" i="6" s="1"/>
  <c r="O316" i="6" s="1"/>
  <c r="P316" i="6" s="1"/>
  <c r="Q316" i="6" s="1"/>
  <c r="S316" i="6" s="1"/>
  <c r="H317" i="6"/>
  <c r="I311" i="3"/>
  <c r="N311" i="3" s="1"/>
  <c r="H312" i="3"/>
  <c r="H317" i="8" l="1"/>
  <c r="I316" i="8"/>
  <c r="N316" i="8" s="1"/>
  <c r="L58" i="14"/>
  <c r="O311" i="3"/>
  <c r="P310" i="3"/>
  <c r="Q310" i="3" s="1"/>
  <c r="S310" i="3" s="1"/>
  <c r="V310" i="3"/>
  <c r="W309" i="3"/>
  <c r="X309" i="3" s="1"/>
  <c r="Y167" i="9"/>
  <c r="C167" i="9"/>
  <c r="I317" i="6"/>
  <c r="N317" i="6" s="1"/>
  <c r="O317" i="6" s="1"/>
  <c r="P317" i="6" s="1"/>
  <c r="Q317" i="6" s="1"/>
  <c r="S317" i="6" s="1"/>
  <c r="H318" i="6"/>
  <c r="I312" i="3"/>
  <c r="N312" i="3" s="1"/>
  <c r="H313" i="3"/>
  <c r="I317" i="8" l="1"/>
  <c r="N317" i="8" s="1"/>
  <c r="H318" i="8"/>
  <c r="V311" i="3"/>
  <c r="W310" i="3"/>
  <c r="X310" i="3" s="1"/>
  <c r="O312" i="3"/>
  <c r="P311" i="3"/>
  <c r="Q311" i="3" s="1"/>
  <c r="S311" i="3" s="1"/>
  <c r="I318" i="6"/>
  <c r="N318" i="6" s="1"/>
  <c r="O318" i="6" s="1"/>
  <c r="P318" i="6" s="1"/>
  <c r="Q318" i="6" s="1"/>
  <c r="S318" i="6" s="1"/>
  <c r="H319" i="6"/>
  <c r="I313" i="3"/>
  <c r="N313" i="3" s="1"/>
  <c r="H314" i="3"/>
  <c r="I318" i="8" l="1"/>
  <c r="N318" i="8" s="1"/>
  <c r="H319" i="8"/>
  <c r="O313" i="3"/>
  <c r="P312" i="3"/>
  <c r="Q312" i="3" s="1"/>
  <c r="S312" i="3" s="1"/>
  <c r="V312" i="3"/>
  <c r="W311" i="3"/>
  <c r="X311" i="3" s="1"/>
  <c r="H320" i="6"/>
  <c r="I319" i="6"/>
  <c r="N319" i="6" s="1"/>
  <c r="O319" i="6" s="1"/>
  <c r="P319" i="6" s="1"/>
  <c r="Q319" i="6" s="1"/>
  <c r="S319" i="6" s="1"/>
  <c r="I314" i="3"/>
  <c r="N314" i="3" s="1"/>
  <c r="H315" i="3"/>
  <c r="I319" i="8" l="1"/>
  <c r="N319" i="8" s="1"/>
  <c r="H320" i="8"/>
  <c r="V313" i="3"/>
  <c r="W312" i="3"/>
  <c r="X312" i="3" s="1"/>
  <c r="O314" i="3"/>
  <c r="P313" i="3"/>
  <c r="Q313" i="3" s="1"/>
  <c r="S313" i="3" s="1"/>
  <c r="I320" i="6"/>
  <c r="N320" i="6" s="1"/>
  <c r="O320" i="6" s="1"/>
  <c r="P320" i="6" s="1"/>
  <c r="Q320" i="6" s="1"/>
  <c r="S320" i="6" s="1"/>
  <c r="H321" i="6"/>
  <c r="I315" i="3"/>
  <c r="N315" i="3" s="1"/>
  <c r="H316" i="3"/>
  <c r="I320" i="8" l="1"/>
  <c r="N320" i="8" s="1"/>
  <c r="H321" i="8"/>
  <c r="O315" i="3"/>
  <c r="P314" i="3"/>
  <c r="Q314" i="3" s="1"/>
  <c r="S314" i="3" s="1"/>
  <c r="V314" i="3"/>
  <c r="W313" i="3"/>
  <c r="X313" i="3" s="1"/>
  <c r="I321" i="6"/>
  <c r="N321" i="6" s="1"/>
  <c r="O321" i="6" s="1"/>
  <c r="P321" i="6" s="1"/>
  <c r="Q321" i="6" s="1"/>
  <c r="S321" i="6" s="1"/>
  <c r="H322" i="6"/>
  <c r="I316" i="3"/>
  <c r="N316" i="3" s="1"/>
  <c r="H317" i="3"/>
  <c r="I321" i="8" l="1"/>
  <c r="N321" i="8" s="1"/>
  <c r="H322" i="8"/>
  <c r="V315" i="3"/>
  <c r="W314" i="3"/>
  <c r="X314" i="3" s="1"/>
  <c r="O316" i="3"/>
  <c r="P315" i="3"/>
  <c r="Q315" i="3" s="1"/>
  <c r="S315" i="3" s="1"/>
  <c r="I322" i="6"/>
  <c r="N322" i="6" s="1"/>
  <c r="O322" i="6" s="1"/>
  <c r="P322" i="6" s="1"/>
  <c r="Q322" i="6" s="1"/>
  <c r="S322" i="6" s="1"/>
  <c r="H323" i="6"/>
  <c r="I317" i="3"/>
  <c r="N317" i="3" s="1"/>
  <c r="H318" i="3"/>
  <c r="I322" i="8" l="1"/>
  <c r="N322" i="8" s="1"/>
  <c r="H323" i="8"/>
  <c r="O317" i="3"/>
  <c r="P316" i="3"/>
  <c r="Q316" i="3" s="1"/>
  <c r="S316" i="3" s="1"/>
  <c r="V316" i="3"/>
  <c r="W315" i="3"/>
  <c r="X315" i="3" s="1"/>
  <c r="H324" i="6"/>
  <c r="I323" i="6"/>
  <c r="N323" i="6" s="1"/>
  <c r="O323" i="6" s="1"/>
  <c r="P323" i="6" s="1"/>
  <c r="Q323" i="6" s="1"/>
  <c r="S323" i="6" s="1"/>
  <c r="I318" i="3"/>
  <c r="N318" i="3" s="1"/>
  <c r="H319" i="3"/>
  <c r="I323" i="8" l="1"/>
  <c r="N323" i="8" s="1"/>
  <c r="H324" i="8"/>
  <c r="V317" i="3"/>
  <c r="W316" i="3"/>
  <c r="X316" i="3" s="1"/>
  <c r="O318" i="3"/>
  <c r="P317" i="3"/>
  <c r="Q317" i="3" s="1"/>
  <c r="S317" i="3" s="1"/>
  <c r="I324" i="6"/>
  <c r="N324" i="6" s="1"/>
  <c r="O324" i="6" s="1"/>
  <c r="P324" i="6" s="1"/>
  <c r="Q324" i="6" s="1"/>
  <c r="S324" i="6" s="1"/>
  <c r="H325" i="6"/>
  <c r="I319" i="3"/>
  <c r="N319" i="3" s="1"/>
  <c r="H320" i="3"/>
  <c r="I324" i="8" l="1"/>
  <c r="N324" i="8" s="1"/>
  <c r="H325" i="8"/>
  <c r="O319" i="3"/>
  <c r="P318" i="3"/>
  <c r="Q318" i="3" s="1"/>
  <c r="S318" i="3" s="1"/>
  <c r="V318" i="3"/>
  <c r="W317" i="3"/>
  <c r="X317" i="3" s="1"/>
  <c r="I325" i="6"/>
  <c r="N325" i="6" s="1"/>
  <c r="H326" i="6"/>
  <c r="I320" i="3"/>
  <c r="N320" i="3" s="1"/>
  <c r="H321" i="3"/>
  <c r="I325" i="8" l="1"/>
  <c r="N325" i="8" s="1"/>
  <c r="H326" i="8"/>
  <c r="V319" i="3"/>
  <c r="W318" i="3"/>
  <c r="X318" i="3" s="1"/>
  <c r="O320" i="3"/>
  <c r="P319" i="3"/>
  <c r="Q319" i="3" s="1"/>
  <c r="S319" i="3" s="1"/>
  <c r="O325" i="6"/>
  <c r="P325" i="6" s="1"/>
  <c r="Q325" i="6" s="1"/>
  <c r="S325" i="6"/>
  <c r="I326" i="6"/>
  <c r="N326" i="6" s="1"/>
  <c r="H327" i="6"/>
  <c r="I321" i="3"/>
  <c r="N321" i="3" s="1"/>
  <c r="H322" i="3"/>
  <c r="I326" i="8" l="1"/>
  <c r="N326" i="8" s="1"/>
  <c r="H327" i="8"/>
  <c r="O321" i="3"/>
  <c r="P320" i="3"/>
  <c r="Q320" i="3" s="1"/>
  <c r="S320" i="3" s="1"/>
  <c r="V320" i="3"/>
  <c r="W319" i="3"/>
  <c r="X319" i="3" s="1"/>
  <c r="O326" i="6"/>
  <c r="P326" i="6" s="1"/>
  <c r="Q326" i="6" s="1"/>
  <c r="S326" i="6" s="1"/>
  <c r="H328" i="6"/>
  <c r="I327" i="6"/>
  <c r="N327" i="6" s="1"/>
  <c r="I322" i="3"/>
  <c r="N322" i="3" s="1"/>
  <c r="H323" i="3"/>
  <c r="I327" i="8" l="1"/>
  <c r="N327" i="8" s="1"/>
  <c r="H328" i="8"/>
  <c r="V321" i="3"/>
  <c r="W320" i="3"/>
  <c r="X320" i="3" s="1"/>
  <c r="O322" i="3"/>
  <c r="P321" i="3"/>
  <c r="Q321" i="3" s="1"/>
  <c r="S321" i="3" s="1"/>
  <c r="O327" i="6"/>
  <c r="P327" i="6" s="1"/>
  <c r="Q327" i="6" s="1"/>
  <c r="S327" i="6" s="1"/>
  <c r="I328" i="6"/>
  <c r="N328" i="6" s="1"/>
  <c r="H329" i="6"/>
  <c r="I323" i="3"/>
  <c r="N323" i="3" s="1"/>
  <c r="H324" i="3"/>
  <c r="I328" i="8" l="1"/>
  <c r="N328" i="8" s="1"/>
  <c r="H329" i="8"/>
  <c r="O323" i="3"/>
  <c r="P322" i="3"/>
  <c r="Q322" i="3" s="1"/>
  <c r="S322" i="3" s="1"/>
  <c r="V322" i="3"/>
  <c r="W321" i="3"/>
  <c r="X321" i="3" s="1"/>
  <c r="O328" i="6"/>
  <c r="P328" i="6" s="1"/>
  <c r="Q328" i="6" s="1"/>
  <c r="S328" i="6" s="1"/>
  <c r="I329" i="6"/>
  <c r="N329" i="6" s="1"/>
  <c r="H330" i="6"/>
  <c r="I324" i="3"/>
  <c r="N324" i="3" s="1"/>
  <c r="H325" i="3"/>
  <c r="I329" i="8" l="1"/>
  <c r="N329" i="8" s="1"/>
  <c r="H330" i="8"/>
  <c r="V323" i="3"/>
  <c r="W322" i="3"/>
  <c r="X322" i="3" s="1"/>
  <c r="O329" i="6"/>
  <c r="P329" i="6" s="1"/>
  <c r="Q329" i="6" s="1"/>
  <c r="S329" i="6" s="1"/>
  <c r="O324" i="3"/>
  <c r="P324" i="3" s="1"/>
  <c r="Q324" i="3" s="1"/>
  <c r="P323" i="3"/>
  <c r="Q323" i="3" s="1"/>
  <c r="S323" i="3" s="1"/>
  <c r="I330" i="6"/>
  <c r="N330" i="6" s="1"/>
  <c r="H331" i="6"/>
  <c r="I325" i="3"/>
  <c r="N325" i="3" s="1"/>
  <c r="H326" i="3"/>
  <c r="H331" i="8" l="1"/>
  <c r="I330" i="8"/>
  <c r="N330" i="8" s="1"/>
  <c r="S324" i="3"/>
  <c r="O330" i="6"/>
  <c r="P330" i="6" s="1"/>
  <c r="Q330" i="6" s="1"/>
  <c r="S330" i="6" s="1"/>
  <c r="S325" i="3"/>
  <c r="O325" i="3"/>
  <c r="V324" i="3"/>
  <c r="W323" i="3"/>
  <c r="X323" i="3" s="1"/>
  <c r="H332" i="6"/>
  <c r="I331" i="6"/>
  <c r="N331" i="6" s="1"/>
  <c r="I326" i="3"/>
  <c r="N326" i="3" s="1"/>
  <c r="H327" i="3"/>
  <c r="H332" i="8" l="1"/>
  <c r="I331" i="8"/>
  <c r="N331" i="8" s="1"/>
  <c r="O331" i="6"/>
  <c r="P331" i="6" s="1"/>
  <c r="Q331" i="6" s="1"/>
  <c r="S331" i="6" s="1"/>
  <c r="V325" i="3"/>
  <c r="W324" i="3"/>
  <c r="X324" i="3" s="1"/>
  <c r="O326" i="3"/>
  <c r="P325" i="3"/>
  <c r="Q325" i="3" s="1"/>
  <c r="I332" i="6"/>
  <c r="N332" i="6" s="1"/>
  <c r="O332" i="6" s="1"/>
  <c r="P332" i="6" s="1"/>
  <c r="Q332" i="6" s="1"/>
  <c r="H333" i="6"/>
  <c r="I327" i="3"/>
  <c r="N327" i="3" s="1"/>
  <c r="H328" i="3"/>
  <c r="H333" i="8" l="1"/>
  <c r="I332" i="8"/>
  <c r="N332" i="8" s="1"/>
  <c r="S332" i="6"/>
  <c r="O327" i="3"/>
  <c r="P326" i="3"/>
  <c r="Q326" i="3" s="1"/>
  <c r="S326" i="3" s="1"/>
  <c r="V326" i="3"/>
  <c r="W325" i="3"/>
  <c r="X325" i="3" s="1"/>
  <c r="I333" i="6"/>
  <c r="N333" i="6" s="1"/>
  <c r="O333" i="6" s="1"/>
  <c r="P333" i="6" s="1"/>
  <c r="Q333" i="6" s="1"/>
  <c r="S333" i="6" s="1"/>
  <c r="H334" i="6"/>
  <c r="I328" i="3"/>
  <c r="N328" i="3" s="1"/>
  <c r="H329" i="3"/>
  <c r="H334" i="8" l="1"/>
  <c r="I333" i="8"/>
  <c r="N333" i="8" s="1"/>
  <c r="V327" i="3"/>
  <c r="W326" i="3"/>
  <c r="X326" i="3" s="1"/>
  <c r="O328" i="3"/>
  <c r="P327" i="3"/>
  <c r="Q327" i="3" s="1"/>
  <c r="S327" i="3" s="1"/>
  <c r="I334" i="6"/>
  <c r="N334" i="6" s="1"/>
  <c r="O334" i="6" s="1"/>
  <c r="P334" i="6" s="1"/>
  <c r="Q334" i="6" s="1"/>
  <c r="S334" i="6" s="1"/>
  <c r="H335" i="6"/>
  <c r="I329" i="3"/>
  <c r="N329" i="3" s="1"/>
  <c r="H330" i="3"/>
  <c r="H335" i="8" l="1"/>
  <c r="I334" i="8"/>
  <c r="N334" i="8" s="1"/>
  <c r="O329" i="3"/>
  <c r="P328" i="3"/>
  <c r="Q328" i="3" s="1"/>
  <c r="S328" i="3" s="1"/>
  <c r="V328" i="3"/>
  <c r="W327" i="3"/>
  <c r="X327" i="3" s="1"/>
  <c r="H336" i="6"/>
  <c r="I335" i="6"/>
  <c r="N335" i="6" s="1"/>
  <c r="O335" i="6" s="1"/>
  <c r="P335" i="6" s="1"/>
  <c r="Q335" i="6" s="1"/>
  <c r="S335" i="6" s="1"/>
  <c r="I330" i="3"/>
  <c r="N330" i="3" s="1"/>
  <c r="H331" i="3"/>
  <c r="H336" i="8" l="1"/>
  <c r="I335" i="8"/>
  <c r="N335" i="8" s="1"/>
  <c r="V329" i="3"/>
  <c r="W328" i="3"/>
  <c r="X328" i="3" s="1"/>
  <c r="O330" i="3"/>
  <c r="P329" i="3"/>
  <c r="Q329" i="3" s="1"/>
  <c r="S329" i="3" s="1"/>
  <c r="I336" i="6"/>
  <c r="N336" i="6" s="1"/>
  <c r="O336" i="6" s="1"/>
  <c r="P336" i="6" s="1"/>
  <c r="Q336" i="6" s="1"/>
  <c r="S336" i="6" s="1"/>
  <c r="H337" i="6"/>
  <c r="I331" i="3"/>
  <c r="N331" i="3" s="1"/>
  <c r="H332" i="3"/>
  <c r="I336" i="8" l="1"/>
  <c r="N336" i="8" s="1"/>
  <c r="H337" i="8"/>
  <c r="O331" i="3"/>
  <c r="P330" i="3"/>
  <c r="Q330" i="3" s="1"/>
  <c r="S330" i="3" s="1"/>
  <c r="V330" i="3"/>
  <c r="W329" i="3"/>
  <c r="X329" i="3" s="1"/>
  <c r="I337" i="6"/>
  <c r="N337" i="6" s="1"/>
  <c r="O337" i="6" s="1"/>
  <c r="P337" i="6" s="1"/>
  <c r="Q337" i="6" s="1"/>
  <c r="S337" i="6" s="1"/>
  <c r="H338" i="6"/>
  <c r="I332" i="3"/>
  <c r="N332" i="3" s="1"/>
  <c r="H333" i="3"/>
  <c r="I337" i="8" l="1"/>
  <c r="N337" i="8" s="1"/>
  <c r="H338" i="8"/>
  <c r="V331" i="3"/>
  <c r="W330" i="3"/>
  <c r="X330" i="3" s="1"/>
  <c r="O332" i="3"/>
  <c r="P331" i="3"/>
  <c r="Q331" i="3" s="1"/>
  <c r="S331" i="3" s="1"/>
  <c r="I338" i="6"/>
  <c r="N338" i="6" s="1"/>
  <c r="O338" i="6" s="1"/>
  <c r="P338" i="6" s="1"/>
  <c r="Q338" i="6" s="1"/>
  <c r="S338" i="6" s="1"/>
  <c r="H339" i="6"/>
  <c r="I333" i="3"/>
  <c r="N333" i="3" s="1"/>
  <c r="H334" i="3"/>
  <c r="I338" i="8" l="1"/>
  <c r="N338" i="8" s="1"/>
  <c r="H339" i="8"/>
  <c r="O333" i="3"/>
  <c r="P332" i="3"/>
  <c r="Q332" i="3" s="1"/>
  <c r="S332" i="3" s="1"/>
  <c r="V332" i="3"/>
  <c r="W331" i="3"/>
  <c r="X331" i="3" s="1"/>
  <c r="H340" i="6"/>
  <c r="I339" i="6"/>
  <c r="N339" i="6" s="1"/>
  <c r="O339" i="6" s="1"/>
  <c r="P339" i="6" s="1"/>
  <c r="Q339" i="6" s="1"/>
  <c r="S339" i="6" s="1"/>
  <c r="I334" i="3"/>
  <c r="N334" i="3" s="1"/>
  <c r="H335" i="3"/>
  <c r="I339" i="8" l="1"/>
  <c r="N339" i="8" s="1"/>
  <c r="H340" i="8"/>
  <c r="V333" i="3"/>
  <c r="W332" i="3"/>
  <c r="X332" i="3" s="1"/>
  <c r="O334" i="3"/>
  <c r="P333" i="3"/>
  <c r="Q333" i="3" s="1"/>
  <c r="S333" i="3" s="1"/>
  <c r="I340" i="6"/>
  <c r="N340" i="6" s="1"/>
  <c r="O340" i="6" s="1"/>
  <c r="P340" i="6" s="1"/>
  <c r="Q340" i="6" s="1"/>
  <c r="S340" i="6" s="1"/>
  <c r="H341" i="6"/>
  <c r="I335" i="3"/>
  <c r="N335" i="3" s="1"/>
  <c r="H336" i="3"/>
  <c r="I340" i="8" l="1"/>
  <c r="N340" i="8" s="1"/>
  <c r="H341" i="8"/>
  <c r="O335" i="3"/>
  <c r="P334" i="3"/>
  <c r="Q334" i="3" s="1"/>
  <c r="S334" i="3" s="1"/>
  <c r="V334" i="3"/>
  <c r="W333" i="3"/>
  <c r="X333" i="3" s="1"/>
  <c r="I341" i="6"/>
  <c r="N341" i="6" s="1"/>
  <c r="O341" i="6" s="1"/>
  <c r="P341" i="6" s="1"/>
  <c r="Q341" i="6" s="1"/>
  <c r="S341" i="6" s="1"/>
  <c r="H342" i="6"/>
  <c r="I336" i="3"/>
  <c r="N336" i="3" s="1"/>
  <c r="H337" i="3"/>
  <c r="I341" i="8" l="1"/>
  <c r="N341" i="8" s="1"/>
  <c r="H342" i="8"/>
  <c r="V335" i="3"/>
  <c r="W334" i="3"/>
  <c r="X334" i="3" s="1"/>
  <c r="O336" i="3"/>
  <c r="P335" i="3"/>
  <c r="Q335" i="3" s="1"/>
  <c r="S335" i="3" s="1"/>
  <c r="I342" i="6"/>
  <c r="N342" i="6" s="1"/>
  <c r="O342" i="6" s="1"/>
  <c r="P342" i="6" s="1"/>
  <c r="Q342" i="6" s="1"/>
  <c r="S342" i="6" s="1"/>
  <c r="H343" i="6"/>
  <c r="I337" i="3"/>
  <c r="N337" i="3" s="1"/>
  <c r="H338" i="3"/>
  <c r="I342" i="8" l="1"/>
  <c r="N342" i="8" s="1"/>
  <c r="H343" i="8"/>
  <c r="O337" i="3"/>
  <c r="P336" i="3"/>
  <c r="Q336" i="3" s="1"/>
  <c r="S336" i="3" s="1"/>
  <c r="V336" i="3"/>
  <c r="W335" i="3"/>
  <c r="X335" i="3" s="1"/>
  <c r="H344" i="6"/>
  <c r="I343" i="6"/>
  <c r="N343" i="6" s="1"/>
  <c r="O343" i="6" s="1"/>
  <c r="P343" i="6" s="1"/>
  <c r="Q343" i="6" s="1"/>
  <c r="S343" i="6" s="1"/>
  <c r="I338" i="3"/>
  <c r="N338" i="3" s="1"/>
  <c r="H339" i="3"/>
  <c r="H344" i="8" l="1"/>
  <c r="I343" i="8"/>
  <c r="N343" i="8" s="1"/>
  <c r="V337" i="3"/>
  <c r="W336" i="3"/>
  <c r="X336" i="3" s="1"/>
  <c r="O338" i="3"/>
  <c r="P337" i="3"/>
  <c r="Q337" i="3" s="1"/>
  <c r="S337" i="3" s="1"/>
  <c r="I344" i="6"/>
  <c r="N344" i="6" s="1"/>
  <c r="O344" i="6" s="1"/>
  <c r="P344" i="6" s="1"/>
  <c r="Q344" i="6" s="1"/>
  <c r="S344" i="6" s="1"/>
  <c r="H345" i="6"/>
  <c r="I339" i="3"/>
  <c r="N339" i="3" s="1"/>
  <c r="H340" i="3"/>
  <c r="I344" i="8" l="1"/>
  <c r="N344" i="8" s="1"/>
  <c r="H345" i="8"/>
  <c r="O339" i="3"/>
  <c r="P338" i="3"/>
  <c r="Q338" i="3" s="1"/>
  <c r="S338" i="3" s="1"/>
  <c r="V338" i="3"/>
  <c r="W337" i="3"/>
  <c r="X337" i="3" s="1"/>
  <c r="I345" i="6"/>
  <c r="N345" i="6" s="1"/>
  <c r="O345" i="6" s="1"/>
  <c r="P345" i="6" s="1"/>
  <c r="Q345" i="6" s="1"/>
  <c r="S345" i="6" s="1"/>
  <c r="H346" i="6"/>
  <c r="I340" i="3"/>
  <c r="N340" i="3" s="1"/>
  <c r="H341" i="3"/>
  <c r="I345" i="8" l="1"/>
  <c r="N345" i="8" s="1"/>
  <c r="H346" i="8"/>
  <c r="V339" i="3"/>
  <c r="W338" i="3"/>
  <c r="X338" i="3" s="1"/>
  <c r="O340" i="3"/>
  <c r="P339" i="3"/>
  <c r="Q339" i="3" s="1"/>
  <c r="S339" i="3" s="1"/>
  <c r="I346" i="6"/>
  <c r="N346" i="6" s="1"/>
  <c r="O346" i="6" s="1"/>
  <c r="P346" i="6" s="1"/>
  <c r="Q346" i="6" s="1"/>
  <c r="S346" i="6" s="1"/>
  <c r="H347" i="6"/>
  <c r="I341" i="3"/>
  <c r="N341" i="3" s="1"/>
  <c r="H342" i="3"/>
  <c r="I346" i="8" l="1"/>
  <c r="N346" i="8" s="1"/>
  <c r="H347" i="8"/>
  <c r="O341" i="3"/>
  <c r="P340" i="3"/>
  <c r="Q340" i="3" s="1"/>
  <c r="S340" i="3" s="1"/>
  <c r="V340" i="3"/>
  <c r="W339" i="3"/>
  <c r="X339" i="3" s="1"/>
  <c r="H348" i="6"/>
  <c r="I347" i="6"/>
  <c r="N347" i="6" s="1"/>
  <c r="O347" i="6" s="1"/>
  <c r="P347" i="6" s="1"/>
  <c r="Q347" i="6" s="1"/>
  <c r="S347" i="6" s="1"/>
  <c r="I342" i="3"/>
  <c r="N342" i="3" s="1"/>
  <c r="H343" i="3"/>
  <c r="I347" i="8" l="1"/>
  <c r="N347" i="8" s="1"/>
  <c r="H348" i="8"/>
  <c r="V341" i="3"/>
  <c r="W340" i="3"/>
  <c r="X340" i="3" s="1"/>
  <c r="O342" i="3"/>
  <c r="P341" i="3"/>
  <c r="Q341" i="3" s="1"/>
  <c r="S341" i="3" s="1"/>
  <c r="I348" i="6"/>
  <c r="N348" i="6" s="1"/>
  <c r="O348" i="6" s="1"/>
  <c r="P348" i="6" s="1"/>
  <c r="Q348" i="6" s="1"/>
  <c r="S348" i="6" s="1"/>
  <c r="H349" i="6"/>
  <c r="I343" i="3"/>
  <c r="N343" i="3" s="1"/>
  <c r="H344" i="3"/>
  <c r="I348" i="8" l="1"/>
  <c r="N348" i="8" s="1"/>
  <c r="H349" i="8"/>
  <c r="O343" i="3"/>
  <c r="P342" i="3"/>
  <c r="Q342" i="3" s="1"/>
  <c r="S342" i="3" s="1"/>
  <c r="V342" i="3"/>
  <c r="W341" i="3"/>
  <c r="X341" i="3" s="1"/>
  <c r="I349" i="6"/>
  <c r="N349" i="6" s="1"/>
  <c r="O349" i="6" s="1"/>
  <c r="P349" i="6" s="1"/>
  <c r="Q349" i="6" s="1"/>
  <c r="S349" i="6" s="1"/>
  <c r="H350" i="6"/>
  <c r="I344" i="3"/>
  <c r="N344" i="3" s="1"/>
  <c r="H345" i="3"/>
  <c r="I349" i="8" l="1"/>
  <c r="N349" i="8" s="1"/>
  <c r="H350" i="8"/>
  <c r="V343" i="3"/>
  <c r="W342" i="3"/>
  <c r="X342" i="3" s="1"/>
  <c r="O344" i="3"/>
  <c r="P343" i="3"/>
  <c r="Q343" i="3" s="1"/>
  <c r="S343" i="3" s="1"/>
  <c r="I350" i="6"/>
  <c r="N350" i="6" s="1"/>
  <c r="H351" i="6"/>
  <c r="I345" i="3"/>
  <c r="N345" i="3" s="1"/>
  <c r="H346" i="3"/>
  <c r="I350" i="8" l="1"/>
  <c r="N350" i="8" s="1"/>
  <c r="H351" i="8"/>
  <c r="O345" i="3"/>
  <c r="P344" i="3"/>
  <c r="Q344" i="3" s="1"/>
  <c r="S344" i="3" s="1"/>
  <c r="V344" i="3"/>
  <c r="W343" i="3"/>
  <c r="X343" i="3" s="1"/>
  <c r="O350" i="6"/>
  <c r="P350" i="6" s="1"/>
  <c r="Q350" i="6" s="1"/>
  <c r="S350" i="6" s="1"/>
  <c r="H352" i="6"/>
  <c r="I351" i="6"/>
  <c r="N351" i="6" s="1"/>
  <c r="I346" i="3"/>
  <c r="N346" i="3" s="1"/>
  <c r="H347" i="3"/>
  <c r="I351" i="8" l="1"/>
  <c r="N351" i="8" s="1"/>
  <c r="H352" i="8"/>
  <c r="V345" i="3"/>
  <c r="W344" i="3"/>
  <c r="X344" i="3" s="1"/>
  <c r="O346" i="3"/>
  <c r="P345" i="3"/>
  <c r="Q345" i="3" s="1"/>
  <c r="S345" i="3" s="1"/>
  <c r="S351" i="6"/>
  <c r="O351" i="6"/>
  <c r="P351" i="6" s="1"/>
  <c r="Q351" i="6" s="1"/>
  <c r="I352" i="6"/>
  <c r="N352" i="6" s="1"/>
  <c r="H353" i="6"/>
  <c r="I347" i="3"/>
  <c r="N347" i="3" s="1"/>
  <c r="H348" i="3"/>
  <c r="I352" i="8" l="1"/>
  <c r="N352" i="8" s="1"/>
  <c r="H353" i="8"/>
  <c r="O347" i="3"/>
  <c r="P346" i="3"/>
  <c r="Q346" i="3" s="1"/>
  <c r="S346" i="3" s="1"/>
  <c r="V346" i="3"/>
  <c r="W345" i="3"/>
  <c r="X345" i="3" s="1"/>
  <c r="O352" i="6"/>
  <c r="P352" i="6" s="1"/>
  <c r="Q352" i="6" s="1"/>
  <c r="S352" i="6" s="1"/>
  <c r="H354" i="6"/>
  <c r="I353" i="6"/>
  <c r="N353" i="6" s="1"/>
  <c r="I348" i="3"/>
  <c r="N348" i="3" s="1"/>
  <c r="H349" i="3"/>
  <c r="H354" i="8" l="1"/>
  <c r="I353" i="8"/>
  <c r="N353" i="8" s="1"/>
  <c r="V347" i="3"/>
  <c r="W346" i="3"/>
  <c r="X346" i="3" s="1"/>
  <c r="O348" i="3"/>
  <c r="P347" i="3"/>
  <c r="Q347" i="3" s="1"/>
  <c r="S347" i="3" s="1"/>
  <c r="O353" i="6"/>
  <c r="P353" i="6" s="1"/>
  <c r="Q353" i="6" s="1"/>
  <c r="S353" i="6" s="1"/>
  <c r="I354" i="6"/>
  <c r="N354" i="6" s="1"/>
  <c r="H355" i="6"/>
  <c r="I349" i="3"/>
  <c r="N349" i="3" s="1"/>
  <c r="H350" i="3"/>
  <c r="H355" i="8" l="1"/>
  <c r="I354" i="8"/>
  <c r="N354" i="8" s="1"/>
  <c r="O349" i="3"/>
  <c r="P348" i="3"/>
  <c r="Q348" i="3" s="1"/>
  <c r="S348" i="3" s="1"/>
  <c r="V348" i="3"/>
  <c r="W347" i="3"/>
  <c r="X347" i="3" s="1"/>
  <c r="O354" i="6"/>
  <c r="P354" i="6" s="1"/>
  <c r="Q354" i="6" s="1"/>
  <c r="S354" i="6" s="1"/>
  <c r="H356" i="6"/>
  <c r="I355" i="6"/>
  <c r="N355" i="6" s="1"/>
  <c r="I350" i="3"/>
  <c r="N350" i="3" s="1"/>
  <c r="H351" i="3"/>
  <c r="I355" i="8" l="1"/>
  <c r="N355" i="8" s="1"/>
  <c r="H356" i="8"/>
  <c r="V349" i="3"/>
  <c r="W348" i="3"/>
  <c r="X348" i="3" s="1"/>
  <c r="O350" i="3"/>
  <c r="P350" i="3" s="1"/>
  <c r="Q350" i="3" s="1"/>
  <c r="P349" i="3"/>
  <c r="Q349" i="3" s="1"/>
  <c r="S349" i="3" s="1"/>
  <c r="S355" i="6"/>
  <c r="O355" i="6"/>
  <c r="P355" i="6" s="1"/>
  <c r="Q355" i="6" s="1"/>
  <c r="I356" i="6"/>
  <c r="N356" i="6" s="1"/>
  <c r="H357" i="6"/>
  <c r="I351" i="3"/>
  <c r="N351" i="3" s="1"/>
  <c r="H352" i="3"/>
  <c r="H357" i="8" l="1"/>
  <c r="I356" i="8"/>
  <c r="N356" i="8" s="1"/>
  <c r="S350" i="3"/>
  <c r="S351" i="3"/>
  <c r="O351" i="3"/>
  <c r="P351" i="3" s="1"/>
  <c r="Q351" i="3" s="1"/>
  <c r="O356" i="6"/>
  <c r="P356" i="6" s="1"/>
  <c r="Q356" i="6" s="1"/>
  <c r="S356" i="6" s="1"/>
  <c r="V350" i="3"/>
  <c r="W349" i="3"/>
  <c r="X349" i="3" s="1"/>
  <c r="I357" i="6"/>
  <c r="N357" i="6" s="1"/>
  <c r="H358" i="6"/>
  <c r="I352" i="3"/>
  <c r="N352" i="3" s="1"/>
  <c r="H353" i="3"/>
  <c r="H358" i="8" l="1"/>
  <c r="I357" i="8"/>
  <c r="N357" i="8" s="1"/>
  <c r="O357" i="6"/>
  <c r="P357" i="6" s="1"/>
  <c r="Q357" i="6" s="1"/>
  <c r="S357" i="6" s="1"/>
  <c r="O352" i="3"/>
  <c r="P352" i="3" s="1"/>
  <c r="Q352" i="3" s="1"/>
  <c r="S352" i="3" s="1"/>
  <c r="V351" i="3"/>
  <c r="W350" i="3"/>
  <c r="X350" i="3" s="1"/>
  <c r="I358" i="6"/>
  <c r="N358" i="6" s="1"/>
  <c r="O358" i="6" s="1"/>
  <c r="P358" i="6" s="1"/>
  <c r="Q358" i="6" s="1"/>
  <c r="S358" i="6" s="1"/>
  <c r="H359" i="6"/>
  <c r="I353" i="3"/>
  <c r="N353" i="3" s="1"/>
  <c r="H354" i="3"/>
  <c r="H359" i="8" l="1"/>
  <c r="I358" i="8"/>
  <c r="N358" i="8" s="1"/>
  <c r="O353" i="3"/>
  <c r="V352" i="3"/>
  <c r="W351" i="3"/>
  <c r="X351" i="3" s="1"/>
  <c r="H360" i="6"/>
  <c r="I359" i="6"/>
  <c r="N359" i="6" s="1"/>
  <c r="O359" i="6" s="1"/>
  <c r="P359" i="6" s="1"/>
  <c r="Q359" i="6" s="1"/>
  <c r="S359" i="6" s="1"/>
  <c r="I354" i="3"/>
  <c r="N354" i="3" s="1"/>
  <c r="H355" i="3"/>
  <c r="I359" i="8" l="1"/>
  <c r="N359" i="8" s="1"/>
  <c r="H360" i="8"/>
  <c r="V353" i="3"/>
  <c r="W352" i="3"/>
  <c r="X352" i="3" s="1"/>
  <c r="O354" i="3"/>
  <c r="P354" i="3" s="1"/>
  <c r="Q354" i="3" s="1"/>
  <c r="P353" i="3"/>
  <c r="Q353" i="3" s="1"/>
  <c r="S353" i="3" s="1"/>
  <c r="I360" i="6"/>
  <c r="N360" i="6" s="1"/>
  <c r="O360" i="6" s="1"/>
  <c r="P360" i="6" s="1"/>
  <c r="Q360" i="6" s="1"/>
  <c r="S360" i="6" s="1"/>
  <c r="H361" i="6"/>
  <c r="I355" i="3"/>
  <c r="N355" i="3" s="1"/>
  <c r="H356" i="3"/>
  <c r="H361" i="8" l="1"/>
  <c r="I360" i="8"/>
  <c r="N360" i="8" s="1"/>
  <c r="S354" i="3"/>
  <c r="S355" i="3"/>
  <c r="O355" i="3"/>
  <c r="P355" i="3" s="1"/>
  <c r="Q355" i="3" s="1"/>
  <c r="V354" i="3"/>
  <c r="W353" i="3"/>
  <c r="X353" i="3" s="1"/>
  <c r="H362" i="6"/>
  <c r="I361" i="6"/>
  <c r="N361" i="6" s="1"/>
  <c r="O361" i="6" s="1"/>
  <c r="P361" i="6" s="1"/>
  <c r="Q361" i="6" s="1"/>
  <c r="S361" i="6" s="1"/>
  <c r="I356" i="3"/>
  <c r="N356" i="3" s="1"/>
  <c r="H357" i="3"/>
  <c r="I361" i="8" l="1"/>
  <c r="N361" i="8" s="1"/>
  <c r="H362" i="8"/>
  <c r="O356" i="3"/>
  <c r="V355" i="3"/>
  <c r="W354" i="3"/>
  <c r="X354" i="3" s="1"/>
  <c r="I362" i="6"/>
  <c r="N362" i="6" s="1"/>
  <c r="O362" i="6" s="1"/>
  <c r="P362" i="6" s="1"/>
  <c r="Q362" i="6" s="1"/>
  <c r="S362" i="6" s="1"/>
  <c r="H363" i="6"/>
  <c r="I357" i="3"/>
  <c r="N357" i="3" s="1"/>
  <c r="H358" i="3"/>
  <c r="I362" i="8" l="1"/>
  <c r="N362" i="8" s="1"/>
  <c r="H363" i="8"/>
  <c r="V356" i="3"/>
  <c r="W355" i="3"/>
  <c r="X355" i="3" s="1"/>
  <c r="O357" i="3"/>
  <c r="P356" i="3"/>
  <c r="Q356" i="3" s="1"/>
  <c r="S356" i="3" s="1"/>
  <c r="H364" i="6"/>
  <c r="I363" i="6"/>
  <c r="N363" i="6" s="1"/>
  <c r="O363" i="6" s="1"/>
  <c r="P363" i="6" s="1"/>
  <c r="Q363" i="6" s="1"/>
  <c r="S363" i="6" s="1"/>
  <c r="I358" i="3"/>
  <c r="N358" i="3" s="1"/>
  <c r="H359" i="3"/>
  <c r="I363" i="8" l="1"/>
  <c r="N363" i="8" s="1"/>
  <c r="H364" i="8"/>
  <c r="O358" i="3"/>
  <c r="P357" i="3"/>
  <c r="Q357" i="3" s="1"/>
  <c r="S357" i="3" s="1"/>
  <c r="V357" i="3"/>
  <c r="W356" i="3"/>
  <c r="X356" i="3" s="1"/>
  <c r="I364" i="6"/>
  <c r="N364" i="6" s="1"/>
  <c r="O364" i="6" s="1"/>
  <c r="P364" i="6" s="1"/>
  <c r="Q364" i="6" s="1"/>
  <c r="S364" i="6" s="1"/>
  <c r="H365" i="6"/>
  <c r="I359" i="3"/>
  <c r="N359" i="3" s="1"/>
  <c r="H360" i="3"/>
  <c r="I364" i="8" l="1"/>
  <c r="N364" i="8" s="1"/>
  <c r="H365" i="8"/>
  <c r="V358" i="3"/>
  <c r="W357" i="3"/>
  <c r="X357" i="3" s="1"/>
  <c r="O359" i="3"/>
  <c r="P358" i="3"/>
  <c r="Q358" i="3" s="1"/>
  <c r="S358" i="3" s="1"/>
  <c r="I365" i="6"/>
  <c r="N365" i="6" s="1"/>
  <c r="O365" i="6" s="1"/>
  <c r="P365" i="6" s="1"/>
  <c r="Q365" i="6" s="1"/>
  <c r="S365" i="6" s="1"/>
  <c r="H366" i="6"/>
  <c r="I360" i="3"/>
  <c r="N360" i="3" s="1"/>
  <c r="H361" i="3"/>
  <c r="H366" i="8" l="1"/>
  <c r="I365" i="8"/>
  <c r="N365" i="8" s="1"/>
  <c r="O360" i="3"/>
  <c r="P359" i="3"/>
  <c r="Q359" i="3" s="1"/>
  <c r="S359" i="3" s="1"/>
  <c r="V359" i="3"/>
  <c r="W358" i="3"/>
  <c r="X358" i="3" s="1"/>
  <c r="I366" i="6"/>
  <c r="N366" i="6" s="1"/>
  <c r="O366" i="6" s="1"/>
  <c r="P366" i="6" s="1"/>
  <c r="Q366" i="6" s="1"/>
  <c r="S366" i="6" s="1"/>
  <c r="H367" i="6"/>
  <c r="I361" i="3"/>
  <c r="N361" i="3" s="1"/>
  <c r="H362" i="3"/>
  <c r="I366" i="8" l="1"/>
  <c r="N366" i="8" s="1"/>
  <c r="H367" i="8"/>
  <c r="V360" i="3"/>
  <c r="W359" i="3"/>
  <c r="X359" i="3" s="1"/>
  <c r="O361" i="3"/>
  <c r="P360" i="3"/>
  <c r="Q360" i="3" s="1"/>
  <c r="S360" i="3" s="1"/>
  <c r="H368" i="6"/>
  <c r="I367" i="6"/>
  <c r="N367" i="6" s="1"/>
  <c r="I362" i="3"/>
  <c r="N362" i="3" s="1"/>
  <c r="H363" i="3"/>
  <c r="I367" i="8" l="1"/>
  <c r="N367" i="8" s="1"/>
  <c r="H368" i="8"/>
  <c r="O362" i="3"/>
  <c r="P361" i="3"/>
  <c r="Q361" i="3" s="1"/>
  <c r="S361" i="3" s="1"/>
  <c r="V361" i="3"/>
  <c r="W360" i="3"/>
  <c r="X360" i="3" s="1"/>
  <c r="O367" i="6"/>
  <c r="P367" i="6" s="1"/>
  <c r="Q367" i="6" s="1"/>
  <c r="S367" i="6" s="1"/>
  <c r="I368" i="6"/>
  <c r="N368" i="6" s="1"/>
  <c r="H369" i="6"/>
  <c r="I363" i="3"/>
  <c r="N363" i="3" s="1"/>
  <c r="H364" i="3"/>
  <c r="I368" i="8" l="1"/>
  <c r="N368" i="8" s="1"/>
  <c r="H369" i="8"/>
  <c r="V362" i="3"/>
  <c r="W361" i="3"/>
  <c r="X361" i="3" s="1"/>
  <c r="O363" i="3"/>
  <c r="P362" i="3"/>
  <c r="Q362" i="3" s="1"/>
  <c r="S362" i="3" s="1"/>
  <c r="S368" i="6"/>
  <c r="O368" i="6"/>
  <c r="P368" i="6" s="1"/>
  <c r="Q368" i="6" s="1"/>
  <c r="I369" i="6"/>
  <c r="N369" i="6" s="1"/>
  <c r="H370" i="6"/>
  <c r="I364" i="3"/>
  <c r="N364" i="3" s="1"/>
  <c r="H365" i="3"/>
  <c r="I369" i="8" l="1"/>
  <c r="N369" i="8" s="1"/>
  <c r="H370" i="8"/>
  <c r="O369" i="6"/>
  <c r="P369" i="6" s="1"/>
  <c r="Q369" i="6" s="1"/>
  <c r="S369" i="6" s="1"/>
  <c r="O364" i="3"/>
  <c r="P363" i="3"/>
  <c r="Q363" i="3" s="1"/>
  <c r="S363" i="3" s="1"/>
  <c r="V363" i="3"/>
  <c r="W362" i="3"/>
  <c r="X362" i="3" s="1"/>
  <c r="I370" i="6"/>
  <c r="N370" i="6" s="1"/>
  <c r="H371" i="6"/>
  <c r="I365" i="3"/>
  <c r="N365" i="3" s="1"/>
  <c r="H366" i="3"/>
  <c r="I370" i="8" l="1"/>
  <c r="N370" i="8" s="1"/>
  <c r="H371" i="8"/>
  <c r="O370" i="6"/>
  <c r="P370" i="6" s="1"/>
  <c r="Q370" i="6" s="1"/>
  <c r="S370" i="6" s="1"/>
  <c r="V364" i="3"/>
  <c r="W363" i="3"/>
  <c r="X363" i="3" s="1"/>
  <c r="O365" i="3"/>
  <c r="P364" i="3"/>
  <c r="Q364" i="3" s="1"/>
  <c r="S364" i="3" s="1"/>
  <c r="H372" i="6"/>
  <c r="I371" i="6"/>
  <c r="N371" i="6" s="1"/>
  <c r="I366" i="3"/>
  <c r="N366" i="3" s="1"/>
  <c r="H367" i="3"/>
  <c r="H372" i="8" l="1"/>
  <c r="I371" i="8"/>
  <c r="N371" i="8" s="1"/>
  <c r="O371" i="6"/>
  <c r="P371" i="6" s="1"/>
  <c r="Q371" i="6" s="1"/>
  <c r="S371" i="6" s="1"/>
  <c r="O366" i="3"/>
  <c r="P365" i="3"/>
  <c r="Q365" i="3" s="1"/>
  <c r="S365" i="3" s="1"/>
  <c r="V365" i="3"/>
  <c r="W364" i="3"/>
  <c r="X364" i="3" s="1"/>
  <c r="I372" i="6"/>
  <c r="N372" i="6" s="1"/>
  <c r="H373" i="6"/>
  <c r="I367" i="3"/>
  <c r="N367" i="3" s="1"/>
  <c r="H368" i="3"/>
  <c r="I372" i="8" l="1"/>
  <c r="N372" i="8" s="1"/>
  <c r="H373" i="8"/>
  <c r="O372" i="6"/>
  <c r="P372" i="6" s="1"/>
  <c r="Q372" i="6" s="1"/>
  <c r="S372" i="6" s="1"/>
  <c r="V366" i="3"/>
  <c r="W365" i="3"/>
  <c r="X365" i="3" s="1"/>
  <c r="O367" i="3"/>
  <c r="P367" i="3" s="1"/>
  <c r="Q367" i="3" s="1"/>
  <c r="P366" i="3"/>
  <c r="Q366" i="3" s="1"/>
  <c r="S366" i="3" s="1"/>
  <c r="H374" i="6"/>
  <c r="I373" i="6"/>
  <c r="N373" i="6" s="1"/>
  <c r="I368" i="3"/>
  <c r="N368" i="3" s="1"/>
  <c r="H369" i="3"/>
  <c r="H374" i="8" l="1"/>
  <c r="I373" i="8"/>
  <c r="N373" i="8" s="1"/>
  <c r="S367" i="3"/>
  <c r="O373" i="6"/>
  <c r="P373" i="6" s="1"/>
  <c r="Q373" i="6" s="1"/>
  <c r="S373" i="6" s="1"/>
  <c r="S368" i="3"/>
  <c r="O368" i="3"/>
  <c r="P368" i="3" s="1"/>
  <c r="Q368" i="3" s="1"/>
  <c r="V367" i="3"/>
  <c r="W366" i="3"/>
  <c r="X366" i="3" s="1"/>
  <c r="I374" i="6"/>
  <c r="N374" i="6" s="1"/>
  <c r="H375" i="6"/>
  <c r="I369" i="3"/>
  <c r="N369" i="3" s="1"/>
  <c r="H370" i="3"/>
  <c r="O374" i="6" l="1"/>
  <c r="P374" i="6" s="1"/>
  <c r="Q374" i="6" s="1"/>
  <c r="S374" i="6" s="1"/>
  <c r="I374" i="8"/>
  <c r="N374" i="8" s="1"/>
  <c r="H375" i="8"/>
  <c r="O369" i="3"/>
  <c r="V368" i="3"/>
  <c r="W367" i="3"/>
  <c r="X367" i="3" s="1"/>
  <c r="H376" i="6"/>
  <c r="I375" i="6"/>
  <c r="N375" i="6" s="1"/>
  <c r="O375" i="6" s="1"/>
  <c r="P375" i="6" s="1"/>
  <c r="Q375" i="6" s="1"/>
  <c r="S375" i="6" s="1"/>
  <c r="I370" i="3"/>
  <c r="N370" i="3" s="1"/>
  <c r="H371" i="3"/>
  <c r="I375" i="8" l="1"/>
  <c r="N375" i="8" s="1"/>
  <c r="H376" i="8"/>
  <c r="V369" i="3"/>
  <c r="W368" i="3"/>
  <c r="X368" i="3" s="1"/>
  <c r="O370" i="3"/>
  <c r="P369" i="3"/>
  <c r="Q369" i="3" s="1"/>
  <c r="S369" i="3" s="1"/>
  <c r="I376" i="6"/>
  <c r="N376" i="6" s="1"/>
  <c r="H377" i="6"/>
  <c r="I371" i="3"/>
  <c r="N371" i="3" s="1"/>
  <c r="H372" i="3"/>
  <c r="I376" i="8" l="1"/>
  <c r="N376" i="8" s="1"/>
  <c r="H377" i="8"/>
  <c r="O371" i="3"/>
  <c r="P370" i="3"/>
  <c r="Q370" i="3" s="1"/>
  <c r="S370" i="3" s="1"/>
  <c r="V370" i="3"/>
  <c r="W369" i="3"/>
  <c r="X369" i="3" s="1"/>
  <c r="O376" i="6"/>
  <c r="P376" i="6" s="1"/>
  <c r="Q376" i="6" s="1"/>
  <c r="S376" i="6" s="1"/>
  <c r="I377" i="6"/>
  <c r="N377" i="6" s="1"/>
  <c r="H378" i="6"/>
  <c r="I372" i="3"/>
  <c r="N372" i="3" s="1"/>
  <c r="H373" i="3"/>
  <c r="H378" i="8" l="1"/>
  <c r="I377" i="8"/>
  <c r="N377" i="8" s="1"/>
  <c r="V371" i="3"/>
  <c r="W370" i="3"/>
  <c r="X370" i="3" s="1"/>
  <c r="O372" i="3"/>
  <c r="P371" i="3"/>
  <c r="Q371" i="3" s="1"/>
  <c r="S371" i="3" s="1"/>
  <c r="S377" i="6"/>
  <c r="O377" i="6"/>
  <c r="P377" i="6" s="1"/>
  <c r="Q377" i="6" s="1"/>
  <c r="I378" i="6"/>
  <c r="N378" i="6" s="1"/>
  <c r="H379" i="6"/>
  <c r="I373" i="3"/>
  <c r="N373" i="3" s="1"/>
  <c r="H374" i="3"/>
  <c r="H379" i="8" l="1"/>
  <c r="I378" i="8"/>
  <c r="N378" i="8" s="1"/>
  <c r="O373" i="3"/>
  <c r="P372" i="3"/>
  <c r="Q372" i="3" s="1"/>
  <c r="S372" i="3" s="1"/>
  <c r="V372" i="3"/>
  <c r="W371" i="3"/>
  <c r="X371" i="3" s="1"/>
  <c r="O378" i="6"/>
  <c r="P378" i="6" s="1"/>
  <c r="Q378" i="6" s="1"/>
  <c r="S378" i="6" s="1"/>
  <c r="H380" i="6"/>
  <c r="I379" i="6"/>
  <c r="N379" i="6" s="1"/>
  <c r="I374" i="3"/>
  <c r="N374" i="3" s="1"/>
  <c r="H375" i="3"/>
  <c r="I379" i="8" l="1"/>
  <c r="N379" i="8" s="1"/>
  <c r="H380" i="8"/>
  <c r="O379" i="6"/>
  <c r="P379" i="6" s="1"/>
  <c r="Q379" i="6" s="1"/>
  <c r="S379" i="6" s="1"/>
  <c r="V373" i="3"/>
  <c r="W372" i="3"/>
  <c r="X372" i="3" s="1"/>
  <c r="O374" i="3"/>
  <c r="P373" i="3"/>
  <c r="Q373" i="3" s="1"/>
  <c r="S373" i="3" s="1"/>
  <c r="I380" i="6"/>
  <c r="N380" i="6" s="1"/>
  <c r="H381" i="6"/>
  <c r="I375" i="3"/>
  <c r="N375" i="3" s="1"/>
  <c r="H376" i="3"/>
  <c r="H381" i="8" l="1"/>
  <c r="I380" i="8"/>
  <c r="N380" i="8" s="1"/>
  <c r="O380" i="6"/>
  <c r="P380" i="6" s="1"/>
  <c r="Q380" i="6" s="1"/>
  <c r="S380" i="6" s="1"/>
  <c r="O375" i="3"/>
  <c r="P374" i="3"/>
  <c r="Q374" i="3" s="1"/>
  <c r="S374" i="3" s="1"/>
  <c r="V374" i="3"/>
  <c r="W373" i="3"/>
  <c r="X373" i="3" s="1"/>
  <c r="I381" i="6"/>
  <c r="N381" i="6" s="1"/>
  <c r="O381" i="6" s="1"/>
  <c r="P381" i="6" s="1"/>
  <c r="Q381" i="6" s="1"/>
  <c r="H382" i="6"/>
  <c r="I376" i="3"/>
  <c r="N376" i="3" s="1"/>
  <c r="H377" i="3"/>
  <c r="H382" i="8" l="1"/>
  <c r="I381" i="8"/>
  <c r="N381" i="8" s="1"/>
  <c r="S381" i="6"/>
  <c r="V375" i="3"/>
  <c r="W374" i="3"/>
  <c r="X374" i="3" s="1"/>
  <c r="O376" i="3"/>
  <c r="P376" i="3" s="1"/>
  <c r="Q376" i="3" s="1"/>
  <c r="P375" i="3"/>
  <c r="Q375" i="3" s="1"/>
  <c r="S375" i="3" s="1"/>
  <c r="I382" i="6"/>
  <c r="N382" i="6" s="1"/>
  <c r="O382" i="6" s="1"/>
  <c r="P382" i="6" s="1"/>
  <c r="Q382" i="6" s="1"/>
  <c r="H383" i="6"/>
  <c r="I377" i="3"/>
  <c r="N377" i="3" s="1"/>
  <c r="H378" i="3"/>
  <c r="H383" i="8" l="1"/>
  <c r="I382" i="8"/>
  <c r="N382" i="8" s="1"/>
  <c r="S376" i="3"/>
  <c r="S382" i="6"/>
  <c r="S377" i="3"/>
  <c r="O377" i="3"/>
  <c r="V376" i="3"/>
  <c r="W375" i="3"/>
  <c r="X375" i="3" s="1"/>
  <c r="H384" i="6"/>
  <c r="I383" i="6"/>
  <c r="N383" i="6" s="1"/>
  <c r="O383" i="6" s="1"/>
  <c r="P383" i="6" s="1"/>
  <c r="Q383" i="6" s="1"/>
  <c r="I378" i="3"/>
  <c r="N378" i="3" s="1"/>
  <c r="H379" i="3"/>
  <c r="I383" i="8" l="1"/>
  <c r="N383" i="8" s="1"/>
  <c r="H384" i="8"/>
  <c r="S383" i="6"/>
  <c r="V377" i="3"/>
  <c r="W376" i="3"/>
  <c r="X376" i="3" s="1"/>
  <c r="O378" i="3"/>
  <c r="P377" i="3"/>
  <c r="Q377" i="3" s="1"/>
  <c r="I384" i="6"/>
  <c r="N384" i="6" s="1"/>
  <c r="O384" i="6" s="1"/>
  <c r="P384" i="6" s="1"/>
  <c r="Q384" i="6" s="1"/>
  <c r="S384" i="6" s="1"/>
  <c r="H385" i="6"/>
  <c r="I379" i="3"/>
  <c r="N379" i="3" s="1"/>
  <c r="H380" i="3"/>
  <c r="I384" i="8" l="1"/>
  <c r="N384" i="8" s="1"/>
  <c r="H385" i="8"/>
  <c r="O379" i="3"/>
  <c r="P378" i="3"/>
  <c r="Q378" i="3" s="1"/>
  <c r="S378" i="3" s="1"/>
  <c r="V378" i="3"/>
  <c r="W377" i="3"/>
  <c r="X377" i="3" s="1"/>
  <c r="I385" i="6"/>
  <c r="N385" i="6" s="1"/>
  <c r="H386" i="6"/>
  <c r="I380" i="3"/>
  <c r="N380" i="3" s="1"/>
  <c r="H381" i="3"/>
  <c r="H386" i="8" l="1"/>
  <c r="I385" i="8"/>
  <c r="N385" i="8" s="1"/>
  <c r="V379" i="3"/>
  <c r="W378" i="3"/>
  <c r="X378" i="3" s="1"/>
  <c r="O380" i="3"/>
  <c r="P379" i="3"/>
  <c r="Q379" i="3" s="1"/>
  <c r="S379" i="3" s="1"/>
  <c r="S385" i="6"/>
  <c r="O385" i="6"/>
  <c r="P385" i="6" s="1"/>
  <c r="Q385" i="6" s="1"/>
  <c r="I386" i="6"/>
  <c r="N386" i="6" s="1"/>
  <c r="H387" i="6"/>
  <c r="I381" i="3"/>
  <c r="N381" i="3" s="1"/>
  <c r="H382" i="3"/>
  <c r="H387" i="8" l="1"/>
  <c r="I386" i="8"/>
  <c r="N386" i="8" s="1"/>
  <c r="O381" i="3"/>
  <c r="P380" i="3"/>
  <c r="Q380" i="3" s="1"/>
  <c r="S380" i="3" s="1"/>
  <c r="V380" i="3"/>
  <c r="W379" i="3"/>
  <c r="X379" i="3" s="1"/>
  <c r="O386" i="6"/>
  <c r="P386" i="6" s="1"/>
  <c r="Q386" i="6" s="1"/>
  <c r="S386" i="6" s="1"/>
  <c r="H388" i="6"/>
  <c r="I387" i="6"/>
  <c r="N387" i="6" s="1"/>
  <c r="I382" i="3"/>
  <c r="N382" i="3" s="1"/>
  <c r="H383" i="3"/>
  <c r="I387" i="8" l="1"/>
  <c r="N387" i="8" s="1"/>
  <c r="H388" i="8"/>
  <c r="O10" i="8"/>
  <c r="V381" i="3"/>
  <c r="W380" i="3"/>
  <c r="X380" i="3" s="1"/>
  <c r="O382" i="3"/>
  <c r="P381" i="3"/>
  <c r="Q381" i="3" s="1"/>
  <c r="S381" i="3" s="1"/>
  <c r="S387" i="6"/>
  <c r="O387" i="6"/>
  <c r="P387" i="6" s="1"/>
  <c r="Q387" i="6" s="1"/>
  <c r="I388" i="6"/>
  <c r="N388" i="6" s="1"/>
  <c r="H389" i="6"/>
  <c r="I383" i="3"/>
  <c r="N383" i="3" s="1"/>
  <c r="H384" i="3"/>
  <c r="I388" i="8" l="1"/>
  <c r="N388" i="8" s="1"/>
  <c r="H389" i="8"/>
  <c r="O383" i="3"/>
  <c r="P382" i="3"/>
  <c r="Q382" i="3" s="1"/>
  <c r="S382" i="3" s="1"/>
  <c r="V382" i="3"/>
  <c r="W381" i="3"/>
  <c r="X381" i="3" s="1"/>
  <c r="O388" i="6"/>
  <c r="P388" i="6" s="1"/>
  <c r="Q388" i="6" s="1"/>
  <c r="S388" i="6" s="1"/>
  <c r="I389" i="6"/>
  <c r="N389" i="6" s="1"/>
  <c r="H390" i="6"/>
  <c r="I384" i="3"/>
  <c r="N384" i="3" s="1"/>
  <c r="H385" i="3"/>
  <c r="H390" i="8" l="1"/>
  <c r="I389" i="8"/>
  <c r="N389" i="8" s="1"/>
  <c r="V383" i="3"/>
  <c r="W382" i="3"/>
  <c r="X382" i="3" s="1"/>
  <c r="O389" i="6"/>
  <c r="P389" i="6" s="1"/>
  <c r="Q389" i="6" s="1"/>
  <c r="S389" i="6" s="1"/>
  <c r="O384" i="3"/>
  <c r="P384" i="3" s="1"/>
  <c r="Q384" i="3" s="1"/>
  <c r="P383" i="3"/>
  <c r="Q383" i="3" s="1"/>
  <c r="S383" i="3" s="1"/>
  <c r="I390" i="6"/>
  <c r="N390" i="6" s="1"/>
  <c r="H391" i="6"/>
  <c r="I385" i="3"/>
  <c r="N385" i="3" s="1"/>
  <c r="H386" i="3"/>
  <c r="I390" i="8" l="1"/>
  <c r="N390" i="8" s="1"/>
  <c r="H391" i="8"/>
  <c r="S384" i="3"/>
  <c r="O390" i="6"/>
  <c r="P390" i="6" s="1"/>
  <c r="Q390" i="6" s="1"/>
  <c r="S390" i="6" s="1"/>
  <c r="S385" i="3"/>
  <c r="O385" i="3"/>
  <c r="V384" i="3"/>
  <c r="W383" i="3"/>
  <c r="X383" i="3" s="1"/>
  <c r="H392" i="6"/>
  <c r="I391" i="6"/>
  <c r="N391" i="6" s="1"/>
  <c r="I386" i="3"/>
  <c r="N386" i="3" s="1"/>
  <c r="H387" i="3"/>
  <c r="O391" i="6" l="1"/>
  <c r="P391" i="6" s="1"/>
  <c r="Q391" i="6" s="1"/>
  <c r="S391" i="6" s="1"/>
  <c r="H392" i="8"/>
  <c r="I391" i="8"/>
  <c r="N391" i="8" s="1"/>
  <c r="V385" i="3"/>
  <c r="W384" i="3"/>
  <c r="X384" i="3" s="1"/>
  <c r="O386" i="3"/>
  <c r="P386" i="3" s="1"/>
  <c r="Q386" i="3" s="1"/>
  <c r="S386" i="3" s="1"/>
  <c r="P385" i="3"/>
  <c r="Q385" i="3" s="1"/>
  <c r="I392" i="6"/>
  <c r="N392" i="6" s="1"/>
  <c r="O392" i="6" s="1"/>
  <c r="P392" i="6" s="1"/>
  <c r="Q392" i="6" s="1"/>
  <c r="S392" i="6" s="1"/>
  <c r="H393" i="6"/>
  <c r="I387" i="3"/>
  <c r="N387" i="3" s="1"/>
  <c r="H388" i="3"/>
  <c r="H393" i="8" l="1"/>
  <c r="I392" i="8"/>
  <c r="N392" i="8" s="1"/>
  <c r="S387" i="3"/>
  <c r="O387" i="3"/>
  <c r="V386" i="3"/>
  <c r="W385" i="3"/>
  <c r="X385" i="3" s="1"/>
  <c r="H394" i="6"/>
  <c r="I393" i="6"/>
  <c r="N393" i="6" s="1"/>
  <c r="O393" i="6" s="1"/>
  <c r="P393" i="6" s="1"/>
  <c r="Q393" i="6" s="1"/>
  <c r="S393" i="6" s="1"/>
  <c r="I388" i="3"/>
  <c r="N388" i="3" s="1"/>
  <c r="H389" i="3"/>
  <c r="I393" i="8" l="1"/>
  <c r="N393" i="8" s="1"/>
  <c r="H394" i="8"/>
  <c r="V387" i="3"/>
  <c r="W386" i="3"/>
  <c r="X386" i="3" s="1"/>
  <c r="O388" i="3"/>
  <c r="P388" i="3" s="1"/>
  <c r="Q388" i="3" s="1"/>
  <c r="S388" i="3" s="1"/>
  <c r="P387" i="3"/>
  <c r="Q387" i="3" s="1"/>
  <c r="I394" i="6"/>
  <c r="N394" i="6" s="1"/>
  <c r="O394" i="6" s="1"/>
  <c r="P394" i="6" s="1"/>
  <c r="Q394" i="6" s="1"/>
  <c r="S394" i="6" s="1"/>
  <c r="H395" i="6"/>
  <c r="I389" i="3"/>
  <c r="N389" i="3" s="1"/>
  <c r="O389" i="3" s="1"/>
  <c r="H390" i="3"/>
  <c r="I394" i="8" l="1"/>
  <c r="N394" i="8" s="1"/>
  <c r="H395" i="8"/>
  <c r="P389" i="3"/>
  <c r="Q389" i="3" s="1"/>
  <c r="S389" i="3" s="1"/>
  <c r="V388" i="3"/>
  <c r="W387" i="3"/>
  <c r="X387" i="3" s="1"/>
  <c r="H396" i="6"/>
  <c r="I395" i="6"/>
  <c r="N395" i="6" s="1"/>
  <c r="O395" i="6" s="1"/>
  <c r="P395" i="6" s="1"/>
  <c r="Q395" i="6" s="1"/>
  <c r="S395" i="6" s="1"/>
  <c r="I390" i="3"/>
  <c r="N390" i="3" s="1"/>
  <c r="O390" i="3" s="1"/>
  <c r="H391" i="3"/>
  <c r="I395" i="8" l="1"/>
  <c r="N395" i="8" s="1"/>
  <c r="H396" i="8"/>
  <c r="P390" i="3"/>
  <c r="Q390" i="3" s="1"/>
  <c r="S390" i="3"/>
  <c r="V389" i="3"/>
  <c r="W388" i="3"/>
  <c r="X388" i="3" s="1"/>
  <c r="I396" i="6"/>
  <c r="N396" i="6" s="1"/>
  <c r="O396" i="6" s="1"/>
  <c r="P396" i="6" s="1"/>
  <c r="Q396" i="6" s="1"/>
  <c r="S396" i="6" s="1"/>
  <c r="H397" i="6"/>
  <c r="I391" i="3"/>
  <c r="N391" i="3" s="1"/>
  <c r="O391" i="3" s="1"/>
  <c r="H392" i="3"/>
  <c r="I396" i="8" l="1"/>
  <c r="N396" i="8" s="1"/>
  <c r="H397" i="8"/>
  <c r="P391" i="3"/>
  <c r="Q391" i="3" s="1"/>
  <c r="S391" i="3" s="1"/>
  <c r="V390" i="3"/>
  <c r="W389" i="3"/>
  <c r="X389" i="3" s="1"/>
  <c r="I397" i="6"/>
  <c r="N397" i="6" s="1"/>
  <c r="O397" i="6" s="1"/>
  <c r="P397" i="6" s="1"/>
  <c r="Q397" i="6" s="1"/>
  <c r="S397" i="6" s="1"/>
  <c r="H398" i="6"/>
  <c r="I392" i="3"/>
  <c r="N392" i="3" s="1"/>
  <c r="O392" i="3" s="1"/>
  <c r="H393" i="3"/>
  <c r="I397" i="8" l="1"/>
  <c r="N397" i="8" s="1"/>
  <c r="H398" i="8"/>
  <c r="P392" i="3"/>
  <c r="Q392" i="3" s="1"/>
  <c r="S392" i="3" s="1"/>
  <c r="V391" i="3"/>
  <c r="W390" i="3"/>
  <c r="X390" i="3" s="1"/>
  <c r="I398" i="6"/>
  <c r="N398" i="6" s="1"/>
  <c r="O398" i="6" s="1"/>
  <c r="P398" i="6" s="1"/>
  <c r="Q398" i="6" s="1"/>
  <c r="S398" i="6" s="1"/>
  <c r="H399" i="6"/>
  <c r="I393" i="3"/>
  <c r="N393" i="3" s="1"/>
  <c r="O393" i="3" s="1"/>
  <c r="H394" i="3"/>
  <c r="H399" i="8" l="1"/>
  <c r="I398" i="8"/>
  <c r="N398" i="8" s="1"/>
  <c r="P393" i="3"/>
  <c r="Q393" i="3" s="1"/>
  <c r="S393" i="3" s="1"/>
  <c r="V392" i="3"/>
  <c r="W391" i="3"/>
  <c r="X391" i="3" s="1"/>
  <c r="H400" i="6"/>
  <c r="I399" i="6"/>
  <c r="N399" i="6" s="1"/>
  <c r="O399" i="6" s="1"/>
  <c r="P399" i="6" s="1"/>
  <c r="Q399" i="6" s="1"/>
  <c r="S399" i="6" s="1"/>
  <c r="I394" i="3"/>
  <c r="N394" i="3" s="1"/>
  <c r="O394" i="3" s="1"/>
  <c r="H395" i="3"/>
  <c r="I399" i="8" l="1"/>
  <c r="N399" i="8" s="1"/>
  <c r="H400" i="8"/>
  <c r="P394" i="3"/>
  <c r="Q394" i="3" s="1"/>
  <c r="S394" i="3" s="1"/>
  <c r="V393" i="3"/>
  <c r="W392" i="3"/>
  <c r="X392" i="3" s="1"/>
  <c r="I400" i="6"/>
  <c r="N400" i="6" s="1"/>
  <c r="O400" i="6" s="1"/>
  <c r="P400" i="6" s="1"/>
  <c r="Q400" i="6" s="1"/>
  <c r="S400" i="6" s="1"/>
  <c r="H401" i="6"/>
  <c r="I395" i="3"/>
  <c r="N395" i="3" s="1"/>
  <c r="O395" i="3" s="1"/>
  <c r="H396" i="3"/>
  <c r="I400" i="8" l="1"/>
  <c r="N400" i="8" s="1"/>
  <c r="H401" i="8"/>
  <c r="P395" i="3"/>
  <c r="Q395" i="3" s="1"/>
  <c r="S395" i="3" s="1"/>
  <c r="V394" i="3"/>
  <c r="W393" i="3"/>
  <c r="X393" i="3" s="1"/>
  <c r="H402" i="6"/>
  <c r="I401" i="6"/>
  <c r="N401" i="6" s="1"/>
  <c r="O401" i="6" s="1"/>
  <c r="P401" i="6" s="1"/>
  <c r="Q401" i="6" s="1"/>
  <c r="S401" i="6" s="1"/>
  <c r="I396" i="3"/>
  <c r="N396" i="3" s="1"/>
  <c r="O396" i="3" s="1"/>
  <c r="H397" i="3"/>
  <c r="H402" i="8" l="1"/>
  <c r="I401" i="8"/>
  <c r="N401" i="8" s="1"/>
  <c r="P396" i="3"/>
  <c r="Q396" i="3" s="1"/>
  <c r="S396" i="3" s="1"/>
  <c r="V395" i="3"/>
  <c r="W394" i="3"/>
  <c r="X394" i="3" s="1"/>
  <c r="I402" i="6"/>
  <c r="N402" i="6" s="1"/>
  <c r="O402" i="6" s="1"/>
  <c r="P402" i="6" s="1"/>
  <c r="Q402" i="6" s="1"/>
  <c r="S402" i="6" s="1"/>
  <c r="H403" i="6"/>
  <c r="I397" i="3"/>
  <c r="N397" i="3" s="1"/>
  <c r="O397" i="3" s="1"/>
  <c r="H398" i="3"/>
  <c r="I402" i="8" l="1"/>
  <c r="N402" i="8" s="1"/>
  <c r="H403" i="8"/>
  <c r="P397" i="3"/>
  <c r="Q397" i="3" s="1"/>
  <c r="S397" i="3" s="1"/>
  <c r="V396" i="3"/>
  <c r="W395" i="3"/>
  <c r="X395" i="3" s="1"/>
  <c r="H404" i="6"/>
  <c r="I403" i="6"/>
  <c r="N403" i="6" s="1"/>
  <c r="O403" i="6" s="1"/>
  <c r="P403" i="6" s="1"/>
  <c r="Q403" i="6" s="1"/>
  <c r="S403" i="6" s="1"/>
  <c r="I398" i="3"/>
  <c r="N398" i="3" s="1"/>
  <c r="O398" i="3" s="1"/>
  <c r="H399" i="3"/>
  <c r="H404" i="8" l="1"/>
  <c r="I403" i="8"/>
  <c r="N403" i="8" s="1"/>
  <c r="P398" i="3"/>
  <c r="Q398" i="3" s="1"/>
  <c r="S398" i="3" s="1"/>
  <c r="V397" i="3"/>
  <c r="W396" i="3"/>
  <c r="X396" i="3" s="1"/>
  <c r="I404" i="6"/>
  <c r="N404" i="6" s="1"/>
  <c r="H405" i="6"/>
  <c r="I399" i="3"/>
  <c r="N399" i="3" s="1"/>
  <c r="O399" i="3" s="1"/>
  <c r="H400" i="3"/>
  <c r="I404" i="8" l="1"/>
  <c r="N404" i="8" s="1"/>
  <c r="H405" i="8"/>
  <c r="P399" i="3"/>
  <c r="Q399" i="3" s="1"/>
  <c r="S399" i="3" s="1"/>
  <c r="V398" i="3"/>
  <c r="W397" i="3"/>
  <c r="X397" i="3" s="1"/>
  <c r="S404" i="6"/>
  <c r="O404" i="6"/>
  <c r="P404" i="6" s="1"/>
  <c r="Q404" i="6" s="1"/>
  <c r="I405" i="6"/>
  <c r="N405" i="6" s="1"/>
  <c r="H406" i="6"/>
  <c r="I400" i="3"/>
  <c r="N400" i="3" s="1"/>
  <c r="O400" i="3" s="1"/>
  <c r="H401" i="3"/>
  <c r="I405" i="8" l="1"/>
  <c r="N405" i="8" s="1"/>
  <c r="H406" i="8"/>
  <c r="P400" i="3"/>
  <c r="Q400" i="3" s="1"/>
  <c r="S400" i="3" s="1"/>
  <c r="V399" i="3"/>
  <c r="W398" i="3"/>
  <c r="X398" i="3" s="1"/>
  <c r="O405" i="6"/>
  <c r="P405" i="6" s="1"/>
  <c r="Q405" i="6" s="1"/>
  <c r="S405" i="6" s="1"/>
  <c r="I406" i="6"/>
  <c r="N406" i="6" s="1"/>
  <c r="H407" i="6"/>
  <c r="I401" i="3"/>
  <c r="N401" i="3" s="1"/>
  <c r="O401" i="3" s="1"/>
  <c r="H402" i="3"/>
  <c r="I406" i="8" l="1"/>
  <c r="N406" i="8" s="1"/>
  <c r="H407" i="8"/>
  <c r="P401" i="3"/>
  <c r="Q401" i="3" s="1"/>
  <c r="S401" i="3" s="1"/>
  <c r="V400" i="3"/>
  <c r="W399" i="3"/>
  <c r="X399" i="3" s="1"/>
  <c r="S406" i="6"/>
  <c r="O406" i="6"/>
  <c r="P406" i="6" s="1"/>
  <c r="Q406" i="6" s="1"/>
  <c r="H408" i="6"/>
  <c r="I407" i="6"/>
  <c r="N407" i="6" s="1"/>
  <c r="I402" i="3"/>
  <c r="N402" i="3" s="1"/>
  <c r="O402" i="3" s="1"/>
  <c r="H403" i="3"/>
  <c r="I407" i="8" l="1"/>
  <c r="N407" i="8" s="1"/>
  <c r="H408" i="8"/>
  <c r="P402" i="3"/>
  <c r="Q402" i="3" s="1"/>
  <c r="S402" i="3" s="1"/>
  <c r="V401" i="3"/>
  <c r="W400" i="3"/>
  <c r="X400" i="3" s="1"/>
  <c r="O407" i="6"/>
  <c r="P407" i="6" s="1"/>
  <c r="Q407" i="6" s="1"/>
  <c r="S407" i="6" s="1"/>
  <c r="I408" i="6"/>
  <c r="N408" i="6" s="1"/>
  <c r="H409" i="6"/>
  <c r="I403" i="3"/>
  <c r="N403" i="3" s="1"/>
  <c r="O403" i="3" s="1"/>
  <c r="P403" i="3" s="1"/>
  <c r="Q403" i="3" s="1"/>
  <c r="H404" i="3"/>
  <c r="I408" i="8" l="1"/>
  <c r="N408" i="8" s="1"/>
  <c r="H409" i="8"/>
  <c r="S403" i="3"/>
  <c r="V402" i="3"/>
  <c r="W401" i="3"/>
  <c r="X401" i="3" s="1"/>
  <c r="O408" i="6"/>
  <c r="P408" i="6" s="1"/>
  <c r="Q408" i="6" s="1"/>
  <c r="S408" i="6" s="1"/>
  <c r="I409" i="6"/>
  <c r="N409" i="6" s="1"/>
  <c r="H410" i="6"/>
  <c r="I404" i="3"/>
  <c r="N404" i="3" s="1"/>
  <c r="H405" i="3"/>
  <c r="I409" i="8" l="1"/>
  <c r="N409" i="8" s="1"/>
  <c r="H410" i="8"/>
  <c r="O409" i="6"/>
  <c r="P409" i="6" s="1"/>
  <c r="Q409" i="6" s="1"/>
  <c r="S409" i="6" s="1"/>
  <c r="S404" i="3"/>
  <c r="O404" i="3"/>
  <c r="P404" i="3" s="1"/>
  <c r="Q404" i="3" s="1"/>
  <c r="V403" i="3"/>
  <c r="W402" i="3"/>
  <c r="X402" i="3" s="1"/>
  <c r="I410" i="6"/>
  <c r="N410" i="6" s="1"/>
  <c r="O410" i="6" s="1"/>
  <c r="P410" i="6" s="1"/>
  <c r="Q410" i="6" s="1"/>
  <c r="H411" i="6"/>
  <c r="I405" i="3"/>
  <c r="N405" i="3" s="1"/>
  <c r="H406" i="3"/>
  <c r="S410" i="6" l="1"/>
  <c r="I410" i="8"/>
  <c r="N410" i="8" s="1"/>
  <c r="H411" i="8"/>
  <c r="O405" i="3"/>
  <c r="P405" i="3" s="1"/>
  <c r="Q405" i="3" s="1"/>
  <c r="S405" i="3" s="1"/>
  <c r="V404" i="3"/>
  <c r="W403" i="3"/>
  <c r="X403" i="3" s="1"/>
  <c r="H412" i="6"/>
  <c r="I411" i="6"/>
  <c r="N411" i="6" s="1"/>
  <c r="O411" i="6" s="1"/>
  <c r="P411" i="6" s="1"/>
  <c r="Q411" i="6" s="1"/>
  <c r="S411" i="6" s="1"/>
  <c r="I406" i="3"/>
  <c r="N406" i="3" s="1"/>
  <c r="H407" i="3"/>
  <c r="I411" i="8" l="1"/>
  <c r="N411" i="8" s="1"/>
  <c r="H412" i="8"/>
  <c r="S406" i="3"/>
  <c r="O406" i="3"/>
  <c r="P406" i="3" s="1"/>
  <c r="Q406" i="3" s="1"/>
  <c r="V405" i="3"/>
  <c r="W404" i="3"/>
  <c r="X404" i="3" s="1"/>
  <c r="I412" i="6"/>
  <c r="N412" i="6" s="1"/>
  <c r="O412" i="6" s="1"/>
  <c r="P412" i="6" s="1"/>
  <c r="Q412" i="6" s="1"/>
  <c r="S412" i="6" s="1"/>
  <c r="H413" i="6"/>
  <c r="I407" i="3"/>
  <c r="N407" i="3" s="1"/>
  <c r="H408" i="3"/>
  <c r="I412" i="8" l="1"/>
  <c r="N412" i="8" s="1"/>
  <c r="H413" i="8"/>
  <c r="O407" i="3"/>
  <c r="V406" i="3"/>
  <c r="W405" i="3"/>
  <c r="X405" i="3" s="1"/>
  <c r="I413" i="6"/>
  <c r="N413" i="6" s="1"/>
  <c r="O413" i="6" s="1"/>
  <c r="P413" i="6" s="1"/>
  <c r="Q413" i="6" s="1"/>
  <c r="S413" i="6" s="1"/>
  <c r="H414" i="6"/>
  <c r="I408" i="3"/>
  <c r="N408" i="3" s="1"/>
  <c r="H409" i="3"/>
  <c r="H414" i="8" l="1"/>
  <c r="I413" i="8"/>
  <c r="N413" i="8" s="1"/>
  <c r="V407" i="3"/>
  <c r="W406" i="3"/>
  <c r="X406" i="3" s="1"/>
  <c r="O408" i="3"/>
  <c r="P408" i="3" s="1"/>
  <c r="Q408" i="3" s="1"/>
  <c r="P407" i="3"/>
  <c r="Q407" i="3" s="1"/>
  <c r="S407" i="3" s="1"/>
  <c r="I414" i="6"/>
  <c r="N414" i="6" s="1"/>
  <c r="O414" i="6" s="1"/>
  <c r="P414" i="6" s="1"/>
  <c r="Q414" i="6" s="1"/>
  <c r="S414" i="6" s="1"/>
  <c r="H415" i="6"/>
  <c r="I409" i="3"/>
  <c r="N409" i="3" s="1"/>
  <c r="H410" i="3"/>
  <c r="O409" i="3" l="1"/>
  <c r="H415" i="8"/>
  <c r="I414" i="8"/>
  <c r="N414" i="8" s="1"/>
  <c r="S408" i="3"/>
  <c r="P409" i="3"/>
  <c r="Q409" i="3" s="1"/>
  <c r="V408" i="3"/>
  <c r="W407" i="3"/>
  <c r="X407" i="3" s="1"/>
  <c r="H416" i="6"/>
  <c r="I415" i="6"/>
  <c r="N415" i="6" s="1"/>
  <c r="O415" i="6" s="1"/>
  <c r="P415" i="6" s="1"/>
  <c r="Q415" i="6" s="1"/>
  <c r="S415" i="6" s="1"/>
  <c r="I410" i="3"/>
  <c r="N410" i="3" s="1"/>
  <c r="O410" i="3" s="1"/>
  <c r="H411" i="3"/>
  <c r="I415" i="8" l="1"/>
  <c r="N415" i="8" s="1"/>
  <c r="H416" i="8"/>
  <c r="S409" i="3"/>
  <c r="P410" i="3"/>
  <c r="Q410" i="3" s="1"/>
  <c r="V409" i="3"/>
  <c r="W408" i="3"/>
  <c r="X408" i="3" s="1"/>
  <c r="I416" i="6"/>
  <c r="N416" i="6" s="1"/>
  <c r="O416" i="6" s="1"/>
  <c r="P416" i="6" s="1"/>
  <c r="Q416" i="6" s="1"/>
  <c r="S416" i="6" s="1"/>
  <c r="H417" i="6"/>
  <c r="I411" i="3"/>
  <c r="N411" i="3" s="1"/>
  <c r="O411" i="3" s="1"/>
  <c r="H412" i="3"/>
  <c r="H417" i="8" l="1"/>
  <c r="I416" i="8"/>
  <c r="N416" i="8" s="1"/>
  <c r="S410" i="3"/>
  <c r="P411" i="3"/>
  <c r="Q411" i="3" s="1"/>
  <c r="V410" i="3"/>
  <c r="W409" i="3"/>
  <c r="X409" i="3" s="1"/>
  <c r="H418" i="6"/>
  <c r="I417" i="6"/>
  <c r="N417" i="6" s="1"/>
  <c r="O417" i="6" s="1"/>
  <c r="P417" i="6" s="1"/>
  <c r="Q417" i="6" s="1"/>
  <c r="S417" i="6" s="1"/>
  <c r="I412" i="3"/>
  <c r="N412" i="3" s="1"/>
  <c r="O412" i="3" s="1"/>
  <c r="H413" i="3"/>
  <c r="H418" i="8" l="1"/>
  <c r="I417" i="8"/>
  <c r="N417" i="8" s="1"/>
  <c r="S411" i="3"/>
  <c r="P412" i="3"/>
  <c r="Q412" i="3" s="1"/>
  <c r="S412" i="3" s="1"/>
  <c r="V411" i="3"/>
  <c r="W410" i="3"/>
  <c r="X410" i="3" s="1"/>
  <c r="I418" i="6"/>
  <c r="N418" i="6" s="1"/>
  <c r="O418" i="6" s="1"/>
  <c r="P418" i="6" s="1"/>
  <c r="Q418" i="6" s="1"/>
  <c r="S418" i="6" s="1"/>
  <c r="H419" i="6"/>
  <c r="I413" i="3"/>
  <c r="N413" i="3" s="1"/>
  <c r="O413" i="3" s="1"/>
  <c r="H414" i="3"/>
  <c r="H419" i="8" l="1"/>
  <c r="I418" i="8"/>
  <c r="N418" i="8" s="1"/>
  <c r="P413" i="3"/>
  <c r="Q413" i="3" s="1"/>
  <c r="S413" i="3" s="1"/>
  <c r="V412" i="3"/>
  <c r="W411" i="3"/>
  <c r="X411" i="3" s="1"/>
  <c r="H420" i="6"/>
  <c r="I419" i="6"/>
  <c r="N419" i="6" s="1"/>
  <c r="O419" i="6" s="1"/>
  <c r="P419" i="6" s="1"/>
  <c r="Q419" i="6" s="1"/>
  <c r="S419" i="6" s="1"/>
  <c r="I414" i="3"/>
  <c r="N414" i="3" s="1"/>
  <c r="O414" i="3" s="1"/>
  <c r="H415" i="3"/>
  <c r="I419" i="8" l="1"/>
  <c r="N419" i="8" s="1"/>
  <c r="H420" i="8"/>
  <c r="P414" i="3"/>
  <c r="Q414" i="3" s="1"/>
  <c r="S414" i="3" s="1"/>
  <c r="V413" i="3"/>
  <c r="W412" i="3"/>
  <c r="X412" i="3" s="1"/>
  <c r="I420" i="6"/>
  <c r="N420" i="6" s="1"/>
  <c r="O420" i="6" s="1"/>
  <c r="P420" i="6" s="1"/>
  <c r="Q420" i="6" s="1"/>
  <c r="S420" i="6" s="1"/>
  <c r="H421" i="6"/>
  <c r="I415" i="3"/>
  <c r="N415" i="3" s="1"/>
  <c r="O415" i="3" s="1"/>
  <c r="H416" i="3"/>
  <c r="I420" i="8" l="1"/>
  <c r="N420" i="8" s="1"/>
  <c r="H421" i="8"/>
  <c r="P415" i="3"/>
  <c r="Q415" i="3" s="1"/>
  <c r="S415" i="3" s="1"/>
  <c r="V414" i="3"/>
  <c r="W413" i="3"/>
  <c r="X413" i="3" s="1"/>
  <c r="I421" i="6"/>
  <c r="N421" i="6" s="1"/>
  <c r="O421" i="6" s="1"/>
  <c r="P421" i="6" s="1"/>
  <c r="Q421" i="6" s="1"/>
  <c r="S421" i="6" s="1"/>
  <c r="H422" i="6"/>
  <c r="I416" i="3"/>
  <c r="N416" i="3" s="1"/>
  <c r="O416" i="3" s="1"/>
  <c r="H417" i="3"/>
  <c r="I421" i="8" l="1"/>
  <c r="N421" i="8" s="1"/>
  <c r="H422" i="8"/>
  <c r="P416" i="3"/>
  <c r="Q416" i="3" s="1"/>
  <c r="S416" i="3" s="1"/>
  <c r="V415" i="3"/>
  <c r="W414" i="3"/>
  <c r="X414" i="3" s="1"/>
  <c r="I422" i="6"/>
  <c r="N422" i="6" s="1"/>
  <c r="O422" i="6" s="1"/>
  <c r="P422" i="6" s="1"/>
  <c r="Q422" i="6" s="1"/>
  <c r="S422" i="6" s="1"/>
  <c r="H423" i="6"/>
  <c r="I417" i="3"/>
  <c r="N417" i="3" s="1"/>
  <c r="O417" i="3" s="1"/>
  <c r="H418" i="3"/>
  <c r="I422" i="8" l="1"/>
  <c r="N422" i="8" s="1"/>
  <c r="H423" i="8"/>
  <c r="P417" i="3"/>
  <c r="Q417" i="3" s="1"/>
  <c r="S417" i="3" s="1"/>
  <c r="V416" i="3"/>
  <c r="W415" i="3"/>
  <c r="X415" i="3" s="1"/>
  <c r="H424" i="6"/>
  <c r="I423" i="6"/>
  <c r="N423" i="6" s="1"/>
  <c r="O423" i="6" s="1"/>
  <c r="P423" i="6" s="1"/>
  <c r="Q423" i="6" s="1"/>
  <c r="S423" i="6" s="1"/>
  <c r="I418" i="3"/>
  <c r="N418" i="3" s="1"/>
  <c r="O418" i="3" s="1"/>
  <c r="H419" i="3"/>
  <c r="H424" i="8" l="1"/>
  <c r="I423" i="8"/>
  <c r="N423" i="8" s="1"/>
  <c r="P418" i="3"/>
  <c r="Q418" i="3" s="1"/>
  <c r="S418" i="3" s="1"/>
  <c r="V417" i="3"/>
  <c r="W416" i="3"/>
  <c r="X416" i="3" s="1"/>
  <c r="I424" i="6"/>
  <c r="N424" i="6" s="1"/>
  <c r="O424" i="6" s="1"/>
  <c r="P424" i="6" s="1"/>
  <c r="Q424" i="6" s="1"/>
  <c r="S424" i="6" s="1"/>
  <c r="H425" i="6"/>
  <c r="I419" i="3"/>
  <c r="N419" i="3" s="1"/>
  <c r="O419" i="3" s="1"/>
  <c r="H420" i="3"/>
  <c r="H425" i="8" l="1"/>
  <c r="I424" i="8"/>
  <c r="N424" i="8" s="1"/>
  <c r="P419" i="3"/>
  <c r="Q419" i="3" s="1"/>
  <c r="S419" i="3" s="1"/>
  <c r="V418" i="3"/>
  <c r="W417" i="3"/>
  <c r="X417" i="3" s="1"/>
  <c r="H426" i="6"/>
  <c r="I425" i="6"/>
  <c r="N425" i="6" s="1"/>
  <c r="O425" i="6" s="1"/>
  <c r="P425" i="6" s="1"/>
  <c r="Q425" i="6" s="1"/>
  <c r="S425" i="6" s="1"/>
  <c r="I420" i="3"/>
  <c r="N420" i="3" s="1"/>
  <c r="O420" i="3" s="1"/>
  <c r="H421" i="3"/>
  <c r="H426" i="8" l="1"/>
  <c r="I425" i="8"/>
  <c r="N425" i="8" s="1"/>
  <c r="P420" i="3"/>
  <c r="Q420" i="3" s="1"/>
  <c r="S420" i="3" s="1"/>
  <c r="V419" i="3"/>
  <c r="W418" i="3"/>
  <c r="X418" i="3" s="1"/>
  <c r="I426" i="6"/>
  <c r="N426" i="6" s="1"/>
  <c r="O426" i="6" s="1"/>
  <c r="P426" i="6" s="1"/>
  <c r="Q426" i="6" s="1"/>
  <c r="S426" i="6" s="1"/>
  <c r="H427" i="6"/>
  <c r="I421" i="3"/>
  <c r="N421" i="3" s="1"/>
  <c r="O421" i="3" s="1"/>
  <c r="H422" i="3"/>
  <c r="H427" i="8" l="1"/>
  <c r="I426" i="8"/>
  <c r="N426" i="8" s="1"/>
  <c r="P421" i="3"/>
  <c r="Q421" i="3" s="1"/>
  <c r="S421" i="3" s="1"/>
  <c r="V420" i="3"/>
  <c r="W419" i="3"/>
  <c r="X419" i="3" s="1"/>
  <c r="H428" i="6"/>
  <c r="I427" i="6"/>
  <c r="N427" i="6" s="1"/>
  <c r="O427" i="6" s="1"/>
  <c r="P427" i="6" s="1"/>
  <c r="Q427" i="6" s="1"/>
  <c r="S427" i="6" s="1"/>
  <c r="I422" i="3"/>
  <c r="N422" i="3" s="1"/>
  <c r="O422" i="3" s="1"/>
  <c r="H423" i="3"/>
  <c r="I427" i="8" l="1"/>
  <c r="N427" i="8" s="1"/>
  <c r="H428" i="8"/>
  <c r="P422" i="3"/>
  <c r="Q422" i="3" s="1"/>
  <c r="S422" i="3" s="1"/>
  <c r="V421" i="3"/>
  <c r="W420" i="3"/>
  <c r="X420" i="3" s="1"/>
  <c r="I428" i="6"/>
  <c r="N428" i="6" s="1"/>
  <c r="O428" i="6" s="1"/>
  <c r="P428" i="6" s="1"/>
  <c r="Q428" i="6" s="1"/>
  <c r="S428" i="6" s="1"/>
  <c r="H429" i="6"/>
  <c r="I423" i="3"/>
  <c r="N423" i="3" s="1"/>
  <c r="O423" i="3" s="1"/>
  <c r="H424" i="3"/>
  <c r="I428" i="8" l="1"/>
  <c r="N428" i="8" s="1"/>
  <c r="H429" i="8"/>
  <c r="P423" i="3"/>
  <c r="Q423" i="3" s="1"/>
  <c r="S423" i="3" s="1"/>
  <c r="V422" i="3"/>
  <c r="W421" i="3"/>
  <c r="X421" i="3" s="1"/>
  <c r="I429" i="6"/>
  <c r="N429" i="6" s="1"/>
  <c r="O429" i="6" s="1"/>
  <c r="P429" i="6" s="1"/>
  <c r="Q429" i="6" s="1"/>
  <c r="S429" i="6" s="1"/>
  <c r="H430" i="6"/>
  <c r="I424" i="3"/>
  <c r="N424" i="3" s="1"/>
  <c r="O424" i="3" s="1"/>
  <c r="H425" i="3"/>
  <c r="I429" i="8" l="1"/>
  <c r="N429" i="8" s="1"/>
  <c r="H430" i="8"/>
  <c r="P424" i="3"/>
  <c r="Q424" i="3" s="1"/>
  <c r="S424" i="3" s="1"/>
  <c r="V423" i="3"/>
  <c r="W422" i="3"/>
  <c r="X422" i="3" s="1"/>
  <c r="I430" i="6"/>
  <c r="N430" i="6" s="1"/>
  <c r="O430" i="6" s="1"/>
  <c r="P430" i="6" s="1"/>
  <c r="Q430" i="6" s="1"/>
  <c r="S430" i="6" s="1"/>
  <c r="H431" i="6"/>
  <c r="I425" i="3"/>
  <c r="N425" i="3" s="1"/>
  <c r="O425" i="3" s="1"/>
  <c r="H426" i="3"/>
  <c r="I430" i="8" l="1"/>
  <c r="N430" i="8" s="1"/>
  <c r="H431" i="8"/>
  <c r="P425" i="3"/>
  <c r="Q425" i="3" s="1"/>
  <c r="S425" i="3" s="1"/>
  <c r="V424" i="3"/>
  <c r="W423" i="3"/>
  <c r="X423" i="3" s="1"/>
  <c r="H432" i="6"/>
  <c r="I431" i="6"/>
  <c r="N431" i="6" s="1"/>
  <c r="O431" i="6" s="1"/>
  <c r="P431" i="6" s="1"/>
  <c r="Q431" i="6" s="1"/>
  <c r="S431" i="6" s="1"/>
  <c r="I426" i="3"/>
  <c r="N426" i="3" s="1"/>
  <c r="O426" i="3" s="1"/>
  <c r="H427" i="3"/>
  <c r="H432" i="8" l="1"/>
  <c r="I431" i="8"/>
  <c r="N431" i="8" s="1"/>
  <c r="P426" i="3"/>
  <c r="Q426" i="3" s="1"/>
  <c r="S426" i="3" s="1"/>
  <c r="V425" i="3"/>
  <c r="W424" i="3"/>
  <c r="X424" i="3" s="1"/>
  <c r="I432" i="6"/>
  <c r="N432" i="6" s="1"/>
  <c r="H433" i="6"/>
  <c r="I427" i="3"/>
  <c r="N427" i="3" s="1"/>
  <c r="O427" i="3" s="1"/>
  <c r="H428" i="3"/>
  <c r="H433" i="8" l="1"/>
  <c r="I432" i="8"/>
  <c r="N432" i="8" s="1"/>
  <c r="P427" i="3"/>
  <c r="Q427" i="3" s="1"/>
  <c r="S427" i="3" s="1"/>
  <c r="V426" i="3"/>
  <c r="W425" i="3"/>
  <c r="X425" i="3" s="1"/>
  <c r="S432" i="6"/>
  <c r="O432" i="6"/>
  <c r="P432" i="6" s="1"/>
  <c r="Q432" i="6" s="1"/>
  <c r="I433" i="6"/>
  <c r="N433" i="6" s="1"/>
  <c r="H434" i="6"/>
  <c r="I428" i="3"/>
  <c r="N428" i="3" s="1"/>
  <c r="O428" i="3" s="1"/>
  <c r="H429" i="3"/>
  <c r="I433" i="8" l="1"/>
  <c r="N433" i="8" s="1"/>
  <c r="H434" i="8"/>
  <c r="P428" i="3"/>
  <c r="Q428" i="3" s="1"/>
  <c r="V427" i="3"/>
  <c r="W426" i="3"/>
  <c r="X426" i="3" s="1"/>
  <c r="O433" i="6"/>
  <c r="P433" i="6" s="1"/>
  <c r="Q433" i="6" s="1"/>
  <c r="S433" i="6" s="1"/>
  <c r="S428" i="3"/>
  <c r="I434" i="6"/>
  <c r="N434" i="6" s="1"/>
  <c r="H435" i="6"/>
  <c r="I429" i="3"/>
  <c r="N429" i="3" s="1"/>
  <c r="O429" i="3" s="1"/>
  <c r="H430" i="3"/>
  <c r="H435" i="8" l="1"/>
  <c r="I434" i="8"/>
  <c r="N434" i="8" s="1"/>
  <c r="P429" i="3"/>
  <c r="Q429" i="3" s="1"/>
  <c r="S429" i="3" s="1"/>
  <c r="V428" i="3"/>
  <c r="W427" i="3"/>
  <c r="X427" i="3" s="1"/>
  <c r="S434" i="6"/>
  <c r="O434" i="6"/>
  <c r="P434" i="6" s="1"/>
  <c r="Q434" i="6" s="1"/>
  <c r="H436" i="6"/>
  <c r="I435" i="6"/>
  <c r="N435" i="6" s="1"/>
  <c r="I430" i="3"/>
  <c r="N430" i="3" s="1"/>
  <c r="O430" i="3" s="1"/>
  <c r="H431" i="3"/>
  <c r="I435" i="8" l="1"/>
  <c r="N435" i="8" s="1"/>
  <c r="H436" i="8"/>
  <c r="P430" i="3"/>
  <c r="Q430" i="3" s="1"/>
  <c r="S430" i="3" s="1"/>
  <c r="V429" i="3"/>
  <c r="W428" i="3"/>
  <c r="X428" i="3" s="1"/>
  <c r="O435" i="6"/>
  <c r="P435" i="6" s="1"/>
  <c r="Q435" i="6" s="1"/>
  <c r="S435" i="6" s="1"/>
  <c r="I436" i="6"/>
  <c r="N436" i="6" s="1"/>
  <c r="H437" i="6"/>
  <c r="I431" i="3"/>
  <c r="N431" i="3" s="1"/>
  <c r="O431" i="3" s="1"/>
  <c r="P431" i="3" s="1"/>
  <c r="Q431" i="3" s="1"/>
  <c r="H432" i="3"/>
  <c r="I436" i="8" l="1"/>
  <c r="N436" i="8" s="1"/>
  <c r="H437" i="8"/>
  <c r="S431" i="3"/>
  <c r="V430" i="3"/>
  <c r="W429" i="3"/>
  <c r="X429" i="3" s="1"/>
  <c r="O436" i="6"/>
  <c r="P436" i="6" s="1"/>
  <c r="Q436" i="6" s="1"/>
  <c r="S436" i="6" s="1"/>
  <c r="H438" i="6"/>
  <c r="I437" i="6"/>
  <c r="N437" i="6" s="1"/>
  <c r="I432" i="3"/>
  <c r="N432" i="3" s="1"/>
  <c r="H433" i="3"/>
  <c r="H438" i="8" l="1"/>
  <c r="I437" i="8"/>
  <c r="N437" i="8" s="1"/>
  <c r="O437" i="6"/>
  <c r="P437" i="6" s="1"/>
  <c r="Q437" i="6" s="1"/>
  <c r="S437" i="6" s="1"/>
  <c r="S432" i="3"/>
  <c r="O432" i="3"/>
  <c r="P432" i="3" s="1"/>
  <c r="Q432" i="3" s="1"/>
  <c r="V431" i="3"/>
  <c r="W430" i="3"/>
  <c r="X430" i="3" s="1"/>
  <c r="I438" i="6"/>
  <c r="N438" i="6" s="1"/>
  <c r="O438" i="6" s="1"/>
  <c r="P438" i="6" s="1"/>
  <c r="Q438" i="6" s="1"/>
  <c r="S438" i="6" s="1"/>
  <c r="H439" i="6"/>
  <c r="I433" i="3"/>
  <c r="N433" i="3" s="1"/>
  <c r="H434" i="3"/>
  <c r="H439" i="8" l="1"/>
  <c r="I438" i="8"/>
  <c r="N438" i="8" s="1"/>
  <c r="O433" i="3"/>
  <c r="P433" i="3" s="1"/>
  <c r="Q433" i="3" s="1"/>
  <c r="S433" i="3" s="1"/>
  <c r="V432" i="3"/>
  <c r="W431" i="3"/>
  <c r="X431" i="3" s="1"/>
  <c r="H440" i="6"/>
  <c r="I439" i="6"/>
  <c r="N439" i="6" s="1"/>
  <c r="O439" i="6" s="1"/>
  <c r="P439" i="6" s="1"/>
  <c r="Q439" i="6" s="1"/>
  <c r="S439" i="6" s="1"/>
  <c r="I434" i="3"/>
  <c r="N434" i="3" s="1"/>
  <c r="H435" i="3"/>
  <c r="I439" i="8" l="1"/>
  <c r="N439" i="8" s="1"/>
  <c r="H440" i="8"/>
  <c r="S434" i="3"/>
  <c r="O434" i="3"/>
  <c r="P434" i="3" s="1"/>
  <c r="Q434" i="3" s="1"/>
  <c r="V433" i="3"/>
  <c r="W432" i="3"/>
  <c r="X432" i="3" s="1"/>
  <c r="I440" i="6"/>
  <c r="N440" i="6" s="1"/>
  <c r="O440" i="6" s="1"/>
  <c r="P440" i="6" s="1"/>
  <c r="Q440" i="6" s="1"/>
  <c r="S440" i="6" s="1"/>
  <c r="H441" i="6"/>
  <c r="I435" i="3"/>
  <c r="N435" i="3" s="1"/>
  <c r="H436" i="3"/>
  <c r="I440" i="8" l="1"/>
  <c r="N440" i="8" s="1"/>
  <c r="H441" i="8"/>
  <c r="O435" i="3"/>
  <c r="V434" i="3"/>
  <c r="W433" i="3"/>
  <c r="X433" i="3" s="1"/>
  <c r="I441" i="6"/>
  <c r="N441" i="6" s="1"/>
  <c r="O441" i="6" s="1"/>
  <c r="P441" i="6" s="1"/>
  <c r="Q441" i="6" s="1"/>
  <c r="S441" i="6" s="1"/>
  <c r="H442" i="6"/>
  <c r="I436" i="3"/>
  <c r="N436" i="3" s="1"/>
  <c r="H437" i="3"/>
  <c r="I441" i="8" l="1"/>
  <c r="N441" i="8" s="1"/>
  <c r="H442" i="8"/>
  <c r="V435" i="3"/>
  <c r="W434" i="3"/>
  <c r="X434" i="3" s="1"/>
  <c r="O436" i="3"/>
  <c r="P436" i="3" s="1"/>
  <c r="Q436" i="3" s="1"/>
  <c r="P435" i="3"/>
  <c r="Q435" i="3" s="1"/>
  <c r="S435" i="3" s="1"/>
  <c r="I442" i="6"/>
  <c r="N442" i="6" s="1"/>
  <c r="O442" i="6" s="1"/>
  <c r="P442" i="6" s="1"/>
  <c r="Q442" i="6" s="1"/>
  <c r="S442" i="6" s="1"/>
  <c r="H443" i="6"/>
  <c r="I437" i="3"/>
  <c r="N437" i="3" s="1"/>
  <c r="H438" i="3"/>
  <c r="I442" i="8" l="1"/>
  <c r="N442" i="8" s="1"/>
  <c r="H443" i="8"/>
  <c r="O437" i="3"/>
  <c r="P437" i="3" s="1"/>
  <c r="Q437" i="3" s="1"/>
  <c r="S436" i="3"/>
  <c r="V436" i="3"/>
  <c r="W435" i="3"/>
  <c r="X435" i="3" s="1"/>
  <c r="H444" i="6"/>
  <c r="I443" i="6"/>
  <c r="N443" i="6" s="1"/>
  <c r="O443" i="6" s="1"/>
  <c r="P443" i="6" s="1"/>
  <c r="Q443" i="6" s="1"/>
  <c r="S443" i="6" s="1"/>
  <c r="I438" i="3"/>
  <c r="N438" i="3" s="1"/>
  <c r="H439" i="3"/>
  <c r="O438" i="3" l="1"/>
  <c r="I443" i="8"/>
  <c r="N443" i="8" s="1"/>
  <c r="H444" i="8"/>
  <c r="S437" i="3"/>
  <c r="P438" i="3"/>
  <c r="Q438" i="3" s="1"/>
  <c r="V437" i="3"/>
  <c r="W436" i="3"/>
  <c r="X436" i="3" s="1"/>
  <c r="I444" i="6"/>
  <c r="N444" i="6" s="1"/>
  <c r="O444" i="6" s="1"/>
  <c r="P444" i="6" s="1"/>
  <c r="Q444" i="6" s="1"/>
  <c r="S444" i="6" s="1"/>
  <c r="H445" i="6"/>
  <c r="I439" i="3"/>
  <c r="N439" i="3" s="1"/>
  <c r="O439" i="3" s="1"/>
  <c r="H440" i="3"/>
  <c r="H445" i="8" l="1"/>
  <c r="I444" i="8"/>
  <c r="N444" i="8" s="1"/>
  <c r="S438" i="3"/>
  <c r="P439" i="3"/>
  <c r="Q439" i="3" s="1"/>
  <c r="V438" i="3"/>
  <c r="W437" i="3"/>
  <c r="X437" i="3" s="1"/>
  <c r="H446" i="6"/>
  <c r="I445" i="6"/>
  <c r="N445" i="6" s="1"/>
  <c r="O445" i="6" s="1"/>
  <c r="P445" i="6" s="1"/>
  <c r="Q445" i="6" s="1"/>
  <c r="S445" i="6" s="1"/>
  <c r="I440" i="3"/>
  <c r="N440" i="3" s="1"/>
  <c r="O440" i="3" s="1"/>
  <c r="H441" i="3"/>
  <c r="I445" i="8" l="1"/>
  <c r="N445" i="8" s="1"/>
  <c r="H446" i="8"/>
  <c r="S439" i="3"/>
  <c r="P440" i="3"/>
  <c r="Q440" i="3" s="1"/>
  <c r="V439" i="3"/>
  <c r="W438" i="3"/>
  <c r="X438" i="3" s="1"/>
  <c r="I446" i="6"/>
  <c r="N446" i="6" s="1"/>
  <c r="O446" i="6" s="1"/>
  <c r="P446" i="6" s="1"/>
  <c r="Q446" i="6" s="1"/>
  <c r="S446" i="6" s="1"/>
  <c r="H447" i="6"/>
  <c r="I441" i="3"/>
  <c r="N441" i="3" s="1"/>
  <c r="O441" i="3" s="1"/>
  <c r="H442" i="3"/>
  <c r="S440" i="3" l="1"/>
  <c r="H447" i="8"/>
  <c r="I446" i="8"/>
  <c r="N446" i="8" s="1"/>
  <c r="P441" i="3"/>
  <c r="Q441" i="3" s="1"/>
  <c r="S441" i="3" s="1"/>
  <c r="V440" i="3"/>
  <c r="W439" i="3"/>
  <c r="X439" i="3" s="1"/>
  <c r="H448" i="6"/>
  <c r="I447" i="6"/>
  <c r="N447" i="6" s="1"/>
  <c r="O447" i="6" s="1"/>
  <c r="P447" i="6" s="1"/>
  <c r="Q447" i="6" s="1"/>
  <c r="S447" i="6" s="1"/>
  <c r="I442" i="3"/>
  <c r="N442" i="3" s="1"/>
  <c r="O442" i="3" s="1"/>
  <c r="H443" i="3"/>
  <c r="I447" i="8" l="1"/>
  <c r="N447" i="8" s="1"/>
  <c r="H448" i="8"/>
  <c r="P442" i="3"/>
  <c r="Q442" i="3" s="1"/>
  <c r="S442" i="3" s="1"/>
  <c r="V441" i="3"/>
  <c r="W440" i="3"/>
  <c r="X440" i="3" s="1"/>
  <c r="I448" i="6"/>
  <c r="N448" i="6" s="1"/>
  <c r="O448" i="6" s="1"/>
  <c r="P448" i="6" s="1"/>
  <c r="Q448" i="6" s="1"/>
  <c r="S448" i="6" s="1"/>
  <c r="H449" i="6"/>
  <c r="I443" i="3"/>
  <c r="N443" i="3" s="1"/>
  <c r="O443" i="3" s="1"/>
  <c r="H444" i="3"/>
  <c r="I448" i="8" l="1"/>
  <c r="N448" i="8" s="1"/>
  <c r="H449" i="8"/>
  <c r="P443" i="3"/>
  <c r="Q443" i="3" s="1"/>
  <c r="S443" i="3" s="1"/>
  <c r="V442" i="3"/>
  <c r="W441" i="3"/>
  <c r="X441" i="3" s="1"/>
  <c r="I449" i="6"/>
  <c r="N449" i="6" s="1"/>
  <c r="O449" i="6" s="1"/>
  <c r="P449" i="6" s="1"/>
  <c r="Q449" i="6" s="1"/>
  <c r="S449" i="6" s="1"/>
  <c r="H450" i="6"/>
  <c r="I444" i="3"/>
  <c r="N444" i="3" s="1"/>
  <c r="O444" i="3" s="1"/>
  <c r="P444" i="3" s="1"/>
  <c r="Q444" i="3" s="1"/>
  <c r="H445" i="3"/>
  <c r="I449" i="8" l="1"/>
  <c r="N449" i="8" s="1"/>
  <c r="H450" i="8"/>
  <c r="V443" i="3"/>
  <c r="W442" i="3"/>
  <c r="X442" i="3" s="1"/>
  <c r="S444" i="3"/>
  <c r="I450" i="6"/>
  <c r="N450" i="6" s="1"/>
  <c r="O450" i="6" s="1"/>
  <c r="P450" i="6" s="1"/>
  <c r="Q450" i="6" s="1"/>
  <c r="S450" i="6" s="1"/>
  <c r="H451" i="6"/>
  <c r="I445" i="3"/>
  <c r="N445" i="3" s="1"/>
  <c r="O445" i="3" s="1"/>
  <c r="H446" i="3"/>
  <c r="I450" i="8" l="1"/>
  <c r="N450" i="8" s="1"/>
  <c r="H451" i="8"/>
  <c r="P445" i="3"/>
  <c r="Q445" i="3" s="1"/>
  <c r="S445" i="3" s="1"/>
  <c r="V444" i="3"/>
  <c r="W443" i="3"/>
  <c r="X443" i="3" s="1"/>
  <c r="H452" i="6"/>
  <c r="I451" i="6"/>
  <c r="N451" i="6" s="1"/>
  <c r="O451" i="6" s="1"/>
  <c r="P451" i="6" s="1"/>
  <c r="Q451" i="6" s="1"/>
  <c r="S451" i="6" s="1"/>
  <c r="I446" i="3"/>
  <c r="N446" i="3" s="1"/>
  <c r="O446" i="3" s="1"/>
  <c r="H447" i="3"/>
  <c r="I451" i="8" l="1"/>
  <c r="N451" i="8" s="1"/>
  <c r="H452" i="8"/>
  <c r="P446" i="3"/>
  <c r="Q446" i="3" s="1"/>
  <c r="S446" i="3" s="1"/>
  <c r="V445" i="3"/>
  <c r="W444" i="3"/>
  <c r="X444" i="3" s="1"/>
  <c r="I452" i="6"/>
  <c r="N452" i="6" s="1"/>
  <c r="O452" i="6" s="1"/>
  <c r="P452" i="6" s="1"/>
  <c r="Q452" i="6" s="1"/>
  <c r="S452" i="6" s="1"/>
  <c r="H453" i="6"/>
  <c r="I447" i="3"/>
  <c r="N447" i="3" s="1"/>
  <c r="O447" i="3" s="1"/>
  <c r="H448" i="3"/>
  <c r="H453" i="8" l="1"/>
  <c r="I452" i="8"/>
  <c r="N452" i="8" s="1"/>
  <c r="P447" i="3"/>
  <c r="Q447" i="3" s="1"/>
  <c r="S447" i="3" s="1"/>
  <c r="V446" i="3"/>
  <c r="W445" i="3"/>
  <c r="X445" i="3" s="1"/>
  <c r="H454" i="6"/>
  <c r="I453" i="6"/>
  <c r="N453" i="6" s="1"/>
  <c r="O453" i="6" s="1"/>
  <c r="P453" i="6" s="1"/>
  <c r="Q453" i="6" s="1"/>
  <c r="S453" i="6" s="1"/>
  <c r="I448" i="3"/>
  <c r="N448" i="3" s="1"/>
  <c r="O448" i="3" s="1"/>
  <c r="H449" i="3"/>
  <c r="I453" i="8" l="1"/>
  <c r="N453" i="8" s="1"/>
  <c r="H454" i="8"/>
  <c r="P448" i="3"/>
  <c r="Q448" i="3" s="1"/>
  <c r="S448" i="3" s="1"/>
  <c r="V447" i="3"/>
  <c r="W446" i="3"/>
  <c r="X446" i="3" s="1"/>
  <c r="I454" i="6"/>
  <c r="N454" i="6" s="1"/>
  <c r="O454" i="6" s="1"/>
  <c r="P454" i="6" s="1"/>
  <c r="Q454" i="6" s="1"/>
  <c r="S454" i="6" s="1"/>
  <c r="H455" i="6"/>
  <c r="I449" i="3"/>
  <c r="N449" i="3" s="1"/>
  <c r="O449" i="3" s="1"/>
  <c r="H450" i="3"/>
  <c r="H455" i="8" l="1"/>
  <c r="I454" i="8"/>
  <c r="N454" i="8" s="1"/>
  <c r="P449" i="3"/>
  <c r="Q449" i="3" s="1"/>
  <c r="S449" i="3" s="1"/>
  <c r="V448" i="3"/>
  <c r="W447" i="3"/>
  <c r="X447" i="3" s="1"/>
  <c r="H456" i="6"/>
  <c r="I455" i="6"/>
  <c r="N455" i="6" s="1"/>
  <c r="O455" i="6" s="1"/>
  <c r="P455" i="6" s="1"/>
  <c r="Q455" i="6" s="1"/>
  <c r="S455" i="6" s="1"/>
  <c r="I450" i="3"/>
  <c r="N450" i="3" s="1"/>
  <c r="O450" i="3" s="1"/>
  <c r="H451" i="3"/>
  <c r="H456" i="8" l="1"/>
  <c r="I455" i="8"/>
  <c r="N455" i="8" s="1"/>
  <c r="P450" i="3"/>
  <c r="Q450" i="3" s="1"/>
  <c r="S450" i="3" s="1"/>
  <c r="V449" i="3"/>
  <c r="W448" i="3"/>
  <c r="X448" i="3" s="1"/>
  <c r="I456" i="6"/>
  <c r="N456" i="6" s="1"/>
  <c r="O456" i="6" s="1"/>
  <c r="P456" i="6" s="1"/>
  <c r="Q456" i="6" s="1"/>
  <c r="S456" i="6" s="1"/>
  <c r="H457" i="6"/>
  <c r="I451" i="3"/>
  <c r="N451" i="3" s="1"/>
  <c r="O451" i="3" s="1"/>
  <c r="H452" i="3"/>
  <c r="I456" i="8" l="1"/>
  <c r="N456" i="8" s="1"/>
  <c r="H457" i="8"/>
  <c r="P451" i="3"/>
  <c r="Q451" i="3" s="1"/>
  <c r="S451" i="3" s="1"/>
  <c r="V450" i="3"/>
  <c r="W449" i="3"/>
  <c r="X449" i="3" s="1"/>
  <c r="I457" i="6"/>
  <c r="N457" i="6" s="1"/>
  <c r="O457" i="6" s="1"/>
  <c r="P457" i="6" s="1"/>
  <c r="Q457" i="6" s="1"/>
  <c r="S457" i="6" s="1"/>
  <c r="H458" i="6"/>
  <c r="I452" i="3"/>
  <c r="N452" i="3" s="1"/>
  <c r="O452" i="3" s="1"/>
  <c r="H453" i="3"/>
  <c r="H458" i="8" l="1"/>
  <c r="I457" i="8"/>
  <c r="N457" i="8" s="1"/>
  <c r="P452" i="3"/>
  <c r="Q452" i="3" s="1"/>
  <c r="S452" i="3" s="1"/>
  <c r="V451" i="3"/>
  <c r="W450" i="3"/>
  <c r="X450" i="3" s="1"/>
  <c r="I458" i="6"/>
  <c r="N458" i="6" s="1"/>
  <c r="O458" i="6" s="1"/>
  <c r="P458" i="6" s="1"/>
  <c r="Q458" i="6" s="1"/>
  <c r="S458" i="6" s="1"/>
  <c r="H459" i="6"/>
  <c r="I453" i="3"/>
  <c r="N453" i="3" s="1"/>
  <c r="O453" i="3" s="1"/>
  <c r="H454" i="3"/>
  <c r="I458" i="8" l="1"/>
  <c r="N458" i="8" s="1"/>
  <c r="H459" i="8"/>
  <c r="P453" i="3"/>
  <c r="Q453" i="3" s="1"/>
  <c r="S453" i="3" s="1"/>
  <c r="V452" i="3"/>
  <c r="W451" i="3"/>
  <c r="X451" i="3" s="1"/>
  <c r="H460" i="6"/>
  <c r="I459" i="6"/>
  <c r="N459" i="6" s="1"/>
  <c r="O459" i="6" s="1"/>
  <c r="P459" i="6" s="1"/>
  <c r="Q459" i="6" s="1"/>
  <c r="S459" i="6" s="1"/>
  <c r="I454" i="3"/>
  <c r="N454" i="3" s="1"/>
  <c r="O454" i="3" s="1"/>
  <c r="H455" i="3"/>
  <c r="I459" i="8" l="1"/>
  <c r="N459" i="8" s="1"/>
  <c r="H460" i="8"/>
  <c r="P454" i="3"/>
  <c r="Q454" i="3" s="1"/>
  <c r="S454" i="3" s="1"/>
  <c r="V453" i="3"/>
  <c r="W452" i="3"/>
  <c r="X452" i="3" s="1"/>
  <c r="I460" i="6"/>
  <c r="N460" i="6" s="1"/>
  <c r="O460" i="6" s="1"/>
  <c r="P460" i="6" s="1"/>
  <c r="Q460" i="6" s="1"/>
  <c r="S460" i="6" s="1"/>
  <c r="H461" i="6"/>
  <c r="I455" i="3"/>
  <c r="N455" i="3" s="1"/>
  <c r="O455" i="3" s="1"/>
  <c r="H456" i="3"/>
  <c r="H461" i="8" l="1"/>
  <c r="I460" i="8"/>
  <c r="N460" i="8" s="1"/>
  <c r="P455" i="3"/>
  <c r="Q455" i="3" s="1"/>
  <c r="S455" i="3" s="1"/>
  <c r="V454" i="3"/>
  <c r="W453" i="3"/>
  <c r="X453" i="3" s="1"/>
  <c r="H462" i="6"/>
  <c r="I461" i="6"/>
  <c r="N461" i="6" s="1"/>
  <c r="O461" i="6" s="1"/>
  <c r="P461" i="6" s="1"/>
  <c r="Q461" i="6" s="1"/>
  <c r="S461" i="6" s="1"/>
  <c r="I456" i="3"/>
  <c r="N456" i="3" s="1"/>
  <c r="O456" i="3" s="1"/>
  <c r="H457" i="3"/>
  <c r="I461" i="8" l="1"/>
  <c r="N461" i="8" s="1"/>
  <c r="H462" i="8"/>
  <c r="P456" i="3"/>
  <c r="Q456" i="3" s="1"/>
  <c r="S456" i="3" s="1"/>
  <c r="V455" i="3"/>
  <c r="W454" i="3"/>
  <c r="X454" i="3" s="1"/>
  <c r="I462" i="6"/>
  <c r="N462" i="6" s="1"/>
  <c r="O462" i="6" s="1"/>
  <c r="P462" i="6" s="1"/>
  <c r="Q462" i="6" s="1"/>
  <c r="S462" i="6" s="1"/>
  <c r="H463" i="6"/>
  <c r="I457" i="3"/>
  <c r="N457" i="3" s="1"/>
  <c r="O457" i="3" s="1"/>
  <c r="H458" i="3"/>
  <c r="H463" i="8" l="1"/>
  <c r="I462" i="8"/>
  <c r="N462" i="8" s="1"/>
  <c r="P457" i="3"/>
  <c r="Q457" i="3" s="1"/>
  <c r="S457" i="3" s="1"/>
  <c r="V456" i="3"/>
  <c r="W455" i="3"/>
  <c r="X455" i="3" s="1"/>
  <c r="H464" i="6"/>
  <c r="I463" i="6"/>
  <c r="N463" i="6" s="1"/>
  <c r="I458" i="3"/>
  <c r="N458" i="3" s="1"/>
  <c r="O458" i="3" s="1"/>
  <c r="H459" i="3"/>
  <c r="H464" i="8" l="1"/>
  <c r="I463" i="8"/>
  <c r="N463" i="8" s="1"/>
  <c r="P458" i="3"/>
  <c r="Q458" i="3" s="1"/>
  <c r="S458" i="3" s="1"/>
  <c r="V457" i="3"/>
  <c r="W456" i="3"/>
  <c r="X456" i="3" s="1"/>
  <c r="O463" i="6"/>
  <c r="P463" i="6" s="1"/>
  <c r="Q463" i="6" s="1"/>
  <c r="S463" i="6" s="1"/>
  <c r="I464" i="6"/>
  <c r="N464" i="6" s="1"/>
  <c r="H465" i="6"/>
  <c r="I459" i="3"/>
  <c r="N459" i="3" s="1"/>
  <c r="O459" i="3" s="1"/>
  <c r="H460" i="3"/>
  <c r="I464" i="8" l="1"/>
  <c r="N464" i="8" s="1"/>
  <c r="H465" i="8"/>
  <c r="P459" i="3"/>
  <c r="Q459" i="3" s="1"/>
  <c r="S459" i="3" s="1"/>
  <c r="V458" i="3"/>
  <c r="W457" i="3"/>
  <c r="X457" i="3" s="1"/>
  <c r="S464" i="6"/>
  <c r="O464" i="6"/>
  <c r="P464" i="6" s="1"/>
  <c r="Q464" i="6" s="1"/>
  <c r="I465" i="6"/>
  <c r="N465" i="6" s="1"/>
  <c r="H466" i="6"/>
  <c r="I460" i="3"/>
  <c r="N460" i="3" s="1"/>
  <c r="O460" i="3" s="1"/>
  <c r="H461" i="3"/>
  <c r="H466" i="8" l="1"/>
  <c r="I465" i="8"/>
  <c r="N465" i="8" s="1"/>
  <c r="P460" i="3"/>
  <c r="Q460" i="3" s="1"/>
  <c r="S460" i="3" s="1"/>
  <c r="V459" i="3"/>
  <c r="W458" i="3"/>
  <c r="X458" i="3" s="1"/>
  <c r="O465" i="6"/>
  <c r="P465" i="6" s="1"/>
  <c r="Q465" i="6" s="1"/>
  <c r="S465" i="6" s="1"/>
  <c r="I466" i="6"/>
  <c r="N466" i="6" s="1"/>
  <c r="H467" i="6"/>
  <c r="I461" i="3"/>
  <c r="N461" i="3" s="1"/>
  <c r="O461" i="3" s="1"/>
  <c r="H462" i="3"/>
  <c r="I466" i="8" l="1"/>
  <c r="N466" i="8" s="1"/>
  <c r="H467" i="8"/>
  <c r="P461" i="3"/>
  <c r="Q461" i="3" s="1"/>
  <c r="S461" i="3" s="1"/>
  <c r="O466" i="6"/>
  <c r="P466" i="6" s="1"/>
  <c r="Q466" i="6" s="1"/>
  <c r="S466" i="6" s="1"/>
  <c r="V460" i="3"/>
  <c r="W459" i="3"/>
  <c r="X459" i="3" s="1"/>
  <c r="H468" i="6"/>
  <c r="I467" i="6"/>
  <c r="N467" i="6" s="1"/>
  <c r="I462" i="3"/>
  <c r="N462" i="3" s="1"/>
  <c r="O462" i="3" s="1"/>
  <c r="H463" i="3"/>
  <c r="I467" i="8" l="1"/>
  <c r="N467" i="8" s="1"/>
  <c r="H468" i="8"/>
  <c r="O467" i="6"/>
  <c r="P467" i="6" s="1"/>
  <c r="Q467" i="6" s="1"/>
  <c r="S467" i="6" s="1"/>
  <c r="P462" i="3"/>
  <c r="Q462" i="3" s="1"/>
  <c r="S462" i="3" s="1"/>
  <c r="V461" i="3"/>
  <c r="W460" i="3"/>
  <c r="X460" i="3" s="1"/>
  <c r="I468" i="6"/>
  <c r="N468" i="6" s="1"/>
  <c r="H469" i="6"/>
  <c r="I463" i="3"/>
  <c r="N463" i="3" s="1"/>
  <c r="O463" i="3" s="1"/>
  <c r="P463" i="3" s="1"/>
  <c r="Q463" i="3" s="1"/>
  <c r="H464" i="3"/>
  <c r="I468" i="8" l="1"/>
  <c r="N468" i="8" s="1"/>
  <c r="H469" i="8"/>
  <c r="O468" i="6"/>
  <c r="P468" i="6" s="1"/>
  <c r="Q468" i="6" s="1"/>
  <c r="S468" i="6" s="1"/>
  <c r="S463" i="3"/>
  <c r="V462" i="3"/>
  <c r="W461" i="3"/>
  <c r="X461" i="3" s="1"/>
  <c r="I469" i="6"/>
  <c r="N469" i="6" s="1"/>
  <c r="O469" i="6" s="1"/>
  <c r="P469" i="6" s="1"/>
  <c r="Q469" i="6" s="1"/>
  <c r="S469" i="6" s="1"/>
  <c r="H470" i="6"/>
  <c r="I464" i="3"/>
  <c r="N464" i="3" s="1"/>
  <c r="H465" i="3"/>
  <c r="I469" i="8" l="1"/>
  <c r="N469" i="8" s="1"/>
  <c r="H470" i="8"/>
  <c r="S464" i="3"/>
  <c r="O464" i="3"/>
  <c r="P464" i="3" s="1"/>
  <c r="Q464" i="3" s="1"/>
  <c r="V463" i="3"/>
  <c r="W462" i="3"/>
  <c r="X462" i="3" s="1"/>
  <c r="I470" i="6"/>
  <c r="N470" i="6" s="1"/>
  <c r="O470" i="6" s="1"/>
  <c r="P470" i="6" s="1"/>
  <c r="Q470" i="6" s="1"/>
  <c r="S470" i="6" s="1"/>
  <c r="H471" i="6"/>
  <c r="I465" i="3"/>
  <c r="N465" i="3" s="1"/>
  <c r="H466" i="3"/>
  <c r="I470" i="8" l="1"/>
  <c r="N470" i="8" s="1"/>
  <c r="H471" i="8"/>
  <c r="O465" i="3"/>
  <c r="V464" i="3"/>
  <c r="W463" i="3"/>
  <c r="X463" i="3" s="1"/>
  <c r="H472" i="6"/>
  <c r="I471" i="6"/>
  <c r="N471" i="6" s="1"/>
  <c r="O471" i="6" s="1"/>
  <c r="P471" i="6" s="1"/>
  <c r="Q471" i="6" s="1"/>
  <c r="S471" i="6" s="1"/>
  <c r="I466" i="3"/>
  <c r="N466" i="3" s="1"/>
  <c r="H467" i="3"/>
  <c r="I471" i="8" l="1"/>
  <c r="N471" i="8" s="1"/>
  <c r="H472" i="8"/>
  <c r="V465" i="3"/>
  <c r="W464" i="3"/>
  <c r="X464" i="3" s="1"/>
  <c r="O466" i="3"/>
  <c r="P465" i="3"/>
  <c r="Q465" i="3" s="1"/>
  <c r="S465" i="3" s="1"/>
  <c r="I472" i="6"/>
  <c r="N472" i="6" s="1"/>
  <c r="O472" i="6" s="1"/>
  <c r="P472" i="6" s="1"/>
  <c r="Q472" i="6" s="1"/>
  <c r="S472" i="6" s="1"/>
  <c r="H473" i="6"/>
  <c r="I467" i="3"/>
  <c r="N467" i="3" s="1"/>
  <c r="H468" i="3"/>
  <c r="I472" i="8" l="1"/>
  <c r="N472" i="8" s="1"/>
  <c r="H473" i="8"/>
  <c r="O467" i="3"/>
  <c r="P466" i="3"/>
  <c r="Q466" i="3" s="1"/>
  <c r="S466" i="3" s="1"/>
  <c r="V466" i="3"/>
  <c r="W465" i="3"/>
  <c r="X465" i="3" s="1"/>
  <c r="I473" i="6"/>
  <c r="N473" i="6" s="1"/>
  <c r="O473" i="6" s="1"/>
  <c r="P473" i="6" s="1"/>
  <c r="Q473" i="6" s="1"/>
  <c r="S473" i="6" s="1"/>
  <c r="H474" i="6"/>
  <c r="I468" i="3"/>
  <c r="N468" i="3" s="1"/>
  <c r="H469" i="3"/>
  <c r="I473" i="8" l="1"/>
  <c r="N473" i="8" s="1"/>
  <c r="H474" i="8"/>
  <c r="V467" i="3"/>
  <c r="W466" i="3"/>
  <c r="X466" i="3" s="1"/>
  <c r="O468" i="3"/>
  <c r="P467" i="3"/>
  <c r="Q467" i="3" s="1"/>
  <c r="S467" i="3" s="1"/>
  <c r="I474" i="6"/>
  <c r="N474" i="6" s="1"/>
  <c r="O474" i="6" s="1"/>
  <c r="P474" i="6" s="1"/>
  <c r="Q474" i="6" s="1"/>
  <c r="S474" i="6" s="1"/>
  <c r="H475" i="6"/>
  <c r="I469" i="3"/>
  <c r="N469" i="3" s="1"/>
  <c r="H470" i="3"/>
  <c r="H475" i="8" l="1"/>
  <c r="I474" i="8"/>
  <c r="N474" i="8" s="1"/>
  <c r="O469" i="3"/>
  <c r="P468" i="3"/>
  <c r="Q468" i="3" s="1"/>
  <c r="S468" i="3" s="1"/>
  <c r="V468" i="3"/>
  <c r="W467" i="3"/>
  <c r="X467" i="3" s="1"/>
  <c r="H476" i="6"/>
  <c r="I475" i="6"/>
  <c r="N475" i="6" s="1"/>
  <c r="O475" i="6" s="1"/>
  <c r="P475" i="6" s="1"/>
  <c r="Q475" i="6" s="1"/>
  <c r="S475" i="6" s="1"/>
  <c r="I470" i="3"/>
  <c r="N470" i="3" s="1"/>
  <c r="H471" i="3"/>
  <c r="H476" i="8" l="1"/>
  <c r="I475" i="8"/>
  <c r="N475" i="8" s="1"/>
  <c r="V469" i="3"/>
  <c r="W468" i="3"/>
  <c r="X468" i="3" s="1"/>
  <c r="O470" i="3"/>
  <c r="P469" i="3"/>
  <c r="Q469" i="3" s="1"/>
  <c r="S469" i="3" s="1"/>
  <c r="I476" i="6"/>
  <c r="N476" i="6" s="1"/>
  <c r="O476" i="6" s="1"/>
  <c r="P476" i="6" s="1"/>
  <c r="Q476" i="6" s="1"/>
  <c r="S476" i="6" s="1"/>
  <c r="H477" i="6"/>
  <c r="I471" i="3"/>
  <c r="N471" i="3" s="1"/>
  <c r="H472" i="3"/>
  <c r="I476" i="8" l="1"/>
  <c r="N476" i="8" s="1"/>
  <c r="H477" i="8"/>
  <c r="O471" i="3"/>
  <c r="P470" i="3"/>
  <c r="Q470" i="3" s="1"/>
  <c r="S470" i="3" s="1"/>
  <c r="V470" i="3"/>
  <c r="W469" i="3"/>
  <c r="X469" i="3" s="1"/>
  <c r="I477" i="6"/>
  <c r="N477" i="6" s="1"/>
  <c r="O477" i="6" s="1"/>
  <c r="P477" i="6" s="1"/>
  <c r="Q477" i="6" s="1"/>
  <c r="S477" i="6" s="1"/>
  <c r="H478" i="6"/>
  <c r="I472" i="3"/>
  <c r="N472" i="3" s="1"/>
  <c r="H473" i="3"/>
  <c r="I477" i="8" l="1"/>
  <c r="N477" i="8" s="1"/>
  <c r="H478" i="8"/>
  <c r="V471" i="3"/>
  <c r="W470" i="3"/>
  <c r="X470" i="3" s="1"/>
  <c r="O472" i="3"/>
  <c r="P472" i="3" s="1"/>
  <c r="Q472" i="3" s="1"/>
  <c r="P471" i="3"/>
  <c r="Q471" i="3" s="1"/>
  <c r="S471" i="3" s="1"/>
  <c r="I478" i="6"/>
  <c r="N478" i="6" s="1"/>
  <c r="O478" i="6" s="1"/>
  <c r="P478" i="6" s="1"/>
  <c r="Q478" i="6" s="1"/>
  <c r="S478" i="6" s="1"/>
  <c r="H479" i="6"/>
  <c r="I473" i="3"/>
  <c r="N473" i="3" s="1"/>
  <c r="H474" i="3"/>
  <c r="I478" i="8" l="1"/>
  <c r="N478" i="8" s="1"/>
  <c r="H479" i="8"/>
  <c r="O473" i="3"/>
  <c r="P473" i="3" s="1"/>
  <c r="Q473" i="3" s="1"/>
  <c r="S472" i="3"/>
  <c r="V472" i="3"/>
  <c r="W471" i="3"/>
  <c r="X471" i="3" s="1"/>
  <c r="H480" i="6"/>
  <c r="I479" i="6"/>
  <c r="N479" i="6" s="1"/>
  <c r="O479" i="6" s="1"/>
  <c r="P479" i="6" s="1"/>
  <c r="Q479" i="6" s="1"/>
  <c r="S479" i="6" s="1"/>
  <c r="I474" i="3"/>
  <c r="N474" i="3" s="1"/>
  <c r="O474" i="3" s="1"/>
  <c r="H475" i="3"/>
  <c r="H480" i="8" l="1"/>
  <c r="I479" i="8"/>
  <c r="N479" i="8" s="1"/>
  <c r="S473" i="3"/>
  <c r="P474" i="3"/>
  <c r="Q474" i="3" s="1"/>
  <c r="S474" i="3" s="1"/>
  <c r="V473" i="3"/>
  <c r="W472" i="3"/>
  <c r="X472" i="3" s="1"/>
  <c r="I480" i="6"/>
  <c r="N480" i="6" s="1"/>
  <c r="O480" i="6" s="1"/>
  <c r="P480" i="6" s="1"/>
  <c r="Q480" i="6" s="1"/>
  <c r="S480" i="6" s="1"/>
  <c r="H481" i="6"/>
  <c r="I475" i="3"/>
  <c r="N475" i="3" s="1"/>
  <c r="O475" i="3" s="1"/>
  <c r="H476" i="3"/>
  <c r="I480" i="8" l="1"/>
  <c r="N480" i="8" s="1"/>
  <c r="H481" i="8"/>
  <c r="P475" i="3"/>
  <c r="Q475" i="3" s="1"/>
  <c r="S475" i="3" s="1"/>
  <c r="V474" i="3"/>
  <c r="W473" i="3"/>
  <c r="X473" i="3" s="1"/>
  <c r="I481" i="6"/>
  <c r="N481" i="6" s="1"/>
  <c r="O481" i="6" s="1"/>
  <c r="P481" i="6" s="1"/>
  <c r="Q481" i="6" s="1"/>
  <c r="S481" i="6" s="1"/>
  <c r="H482" i="6"/>
  <c r="I476" i="3"/>
  <c r="N476" i="3" s="1"/>
  <c r="O476" i="3" s="1"/>
  <c r="H477" i="3"/>
  <c r="I481" i="8" l="1"/>
  <c r="N481" i="8" s="1"/>
  <c r="H482" i="8"/>
  <c r="P476" i="3"/>
  <c r="Q476" i="3" s="1"/>
  <c r="S476" i="3" s="1"/>
  <c r="V475" i="3"/>
  <c r="W474" i="3"/>
  <c r="X474" i="3" s="1"/>
  <c r="I482" i="6"/>
  <c r="N482" i="6" s="1"/>
  <c r="O482" i="6" s="1"/>
  <c r="P482" i="6" s="1"/>
  <c r="Q482" i="6" s="1"/>
  <c r="S482" i="6" s="1"/>
  <c r="H483" i="6"/>
  <c r="I477" i="3"/>
  <c r="N477" i="3" s="1"/>
  <c r="O477" i="3" s="1"/>
  <c r="H478" i="3"/>
  <c r="H483" i="8" l="1"/>
  <c r="I482" i="8"/>
  <c r="N482" i="8" s="1"/>
  <c r="P477" i="3"/>
  <c r="Q477" i="3" s="1"/>
  <c r="S477" i="3" s="1"/>
  <c r="V476" i="3"/>
  <c r="W475" i="3"/>
  <c r="X475" i="3" s="1"/>
  <c r="H484" i="6"/>
  <c r="I483" i="6"/>
  <c r="N483" i="6" s="1"/>
  <c r="O483" i="6" s="1"/>
  <c r="P483" i="6" s="1"/>
  <c r="Q483" i="6" s="1"/>
  <c r="S483" i="6" s="1"/>
  <c r="I478" i="3"/>
  <c r="N478" i="3" s="1"/>
  <c r="O478" i="3" s="1"/>
  <c r="H479" i="3"/>
  <c r="I483" i="8" l="1"/>
  <c r="N483" i="8" s="1"/>
  <c r="H484" i="8"/>
  <c r="P478" i="3"/>
  <c r="Q478" i="3" s="1"/>
  <c r="S478" i="3" s="1"/>
  <c r="V477" i="3"/>
  <c r="W476" i="3"/>
  <c r="X476" i="3" s="1"/>
  <c r="I484" i="6"/>
  <c r="N484" i="6" s="1"/>
  <c r="O484" i="6" s="1"/>
  <c r="P484" i="6" s="1"/>
  <c r="Q484" i="6" s="1"/>
  <c r="S484" i="6" s="1"/>
  <c r="H485" i="6"/>
  <c r="I479" i="3"/>
  <c r="N479" i="3" s="1"/>
  <c r="O479" i="3" s="1"/>
  <c r="H480" i="3"/>
  <c r="H485" i="8" l="1"/>
  <c r="I484" i="8"/>
  <c r="N484" i="8" s="1"/>
  <c r="P479" i="3"/>
  <c r="Q479" i="3" s="1"/>
  <c r="S479" i="3" s="1"/>
  <c r="V478" i="3"/>
  <c r="W477" i="3"/>
  <c r="X477" i="3" s="1"/>
  <c r="I485" i="6"/>
  <c r="N485" i="6" s="1"/>
  <c r="O485" i="6" s="1"/>
  <c r="P485" i="6" s="1"/>
  <c r="Q485" i="6" s="1"/>
  <c r="S485" i="6" s="1"/>
  <c r="H486" i="6"/>
  <c r="I480" i="3"/>
  <c r="N480" i="3" s="1"/>
  <c r="O480" i="3" s="1"/>
  <c r="H481" i="3"/>
  <c r="I485" i="8" l="1"/>
  <c r="N485" i="8" s="1"/>
  <c r="H486" i="8"/>
  <c r="P480" i="3"/>
  <c r="Q480" i="3" s="1"/>
  <c r="S480" i="3" s="1"/>
  <c r="V479" i="3"/>
  <c r="W478" i="3"/>
  <c r="X478" i="3" s="1"/>
  <c r="I486" i="6"/>
  <c r="N486" i="6" s="1"/>
  <c r="O486" i="6" s="1"/>
  <c r="P486" i="6" s="1"/>
  <c r="Q486" i="6" s="1"/>
  <c r="S486" i="6" s="1"/>
  <c r="H487" i="6"/>
  <c r="I481" i="3"/>
  <c r="N481" i="3" s="1"/>
  <c r="O481" i="3" s="1"/>
  <c r="H482" i="3"/>
  <c r="I486" i="8" l="1"/>
  <c r="N486" i="8" s="1"/>
  <c r="H487" i="8"/>
  <c r="P481" i="3"/>
  <c r="Q481" i="3" s="1"/>
  <c r="S481" i="3" s="1"/>
  <c r="V480" i="3"/>
  <c r="W479" i="3"/>
  <c r="X479" i="3" s="1"/>
  <c r="H488" i="6"/>
  <c r="I487" i="6"/>
  <c r="N487" i="6" s="1"/>
  <c r="O487" i="6" s="1"/>
  <c r="P487" i="6" s="1"/>
  <c r="Q487" i="6" s="1"/>
  <c r="S487" i="6" s="1"/>
  <c r="I482" i="3"/>
  <c r="N482" i="3" s="1"/>
  <c r="O482" i="3" s="1"/>
  <c r="H483" i="3"/>
  <c r="H488" i="8" l="1"/>
  <c r="I487" i="8"/>
  <c r="N487" i="8" s="1"/>
  <c r="P482" i="3"/>
  <c r="Q482" i="3" s="1"/>
  <c r="S482" i="3" s="1"/>
  <c r="V481" i="3"/>
  <c r="W480" i="3"/>
  <c r="X480" i="3" s="1"/>
  <c r="I488" i="6"/>
  <c r="N488" i="6" s="1"/>
  <c r="O488" i="6" s="1"/>
  <c r="P488" i="6" s="1"/>
  <c r="Q488" i="6" s="1"/>
  <c r="S488" i="6" s="1"/>
  <c r="H489" i="6"/>
  <c r="I483" i="3"/>
  <c r="N483" i="3" s="1"/>
  <c r="O483" i="3" s="1"/>
  <c r="H484" i="3"/>
  <c r="I488" i="8" l="1"/>
  <c r="N488" i="8" s="1"/>
  <c r="H489" i="8"/>
  <c r="P483" i="3"/>
  <c r="Q483" i="3" s="1"/>
  <c r="S483" i="3" s="1"/>
  <c r="V482" i="3"/>
  <c r="W481" i="3"/>
  <c r="X481" i="3" s="1"/>
  <c r="I489" i="6"/>
  <c r="N489" i="6" s="1"/>
  <c r="O489" i="6" s="1"/>
  <c r="P489" i="6" s="1"/>
  <c r="Q489" i="6" s="1"/>
  <c r="S489" i="6" s="1"/>
  <c r="H490" i="6"/>
  <c r="I484" i="3"/>
  <c r="N484" i="3" s="1"/>
  <c r="O484" i="3" s="1"/>
  <c r="H485" i="3"/>
  <c r="H490" i="8" l="1"/>
  <c r="I489" i="8"/>
  <c r="N489" i="8" s="1"/>
  <c r="P484" i="3"/>
  <c r="Q484" i="3" s="1"/>
  <c r="S484" i="3" s="1"/>
  <c r="V483" i="3"/>
  <c r="W482" i="3"/>
  <c r="X482" i="3" s="1"/>
  <c r="I490" i="6"/>
  <c r="N490" i="6" s="1"/>
  <c r="O490" i="6" s="1"/>
  <c r="P490" i="6" s="1"/>
  <c r="Q490" i="6" s="1"/>
  <c r="S490" i="6" s="1"/>
  <c r="H491" i="6"/>
  <c r="I485" i="3"/>
  <c r="N485" i="3" s="1"/>
  <c r="O485" i="3" s="1"/>
  <c r="H486" i="3"/>
  <c r="I490" i="8" l="1"/>
  <c r="N490" i="8" s="1"/>
  <c r="H491" i="8"/>
  <c r="P485" i="3"/>
  <c r="Q485" i="3" s="1"/>
  <c r="S485" i="3" s="1"/>
  <c r="V484" i="3"/>
  <c r="W483" i="3"/>
  <c r="X483" i="3" s="1"/>
  <c r="H492" i="6"/>
  <c r="I491" i="6"/>
  <c r="N491" i="6" s="1"/>
  <c r="O491" i="6" s="1"/>
  <c r="P491" i="6" s="1"/>
  <c r="Q491" i="6" s="1"/>
  <c r="S491" i="6" s="1"/>
  <c r="I486" i="3"/>
  <c r="N486" i="3" s="1"/>
  <c r="O486" i="3" s="1"/>
  <c r="H487" i="3"/>
  <c r="H492" i="8" l="1"/>
  <c r="I491" i="8"/>
  <c r="N491" i="8" s="1"/>
  <c r="P486" i="3"/>
  <c r="Q486" i="3" s="1"/>
  <c r="S486" i="3" s="1"/>
  <c r="V485" i="3"/>
  <c r="W484" i="3"/>
  <c r="X484" i="3" s="1"/>
  <c r="I492" i="6"/>
  <c r="N492" i="6" s="1"/>
  <c r="H493" i="6"/>
  <c r="I487" i="3"/>
  <c r="N487" i="3" s="1"/>
  <c r="O487" i="3" s="1"/>
  <c r="H488" i="3"/>
  <c r="H493" i="8" l="1"/>
  <c r="I492" i="8"/>
  <c r="N492" i="8" s="1"/>
  <c r="P487" i="3"/>
  <c r="Q487" i="3" s="1"/>
  <c r="S487" i="3" s="1"/>
  <c r="V486" i="3"/>
  <c r="W485" i="3"/>
  <c r="X485" i="3" s="1"/>
  <c r="S492" i="6"/>
  <c r="O492" i="6"/>
  <c r="P492" i="6" s="1"/>
  <c r="Q492" i="6" s="1"/>
  <c r="I493" i="6"/>
  <c r="N493" i="6" s="1"/>
  <c r="H494" i="6"/>
  <c r="I488" i="3"/>
  <c r="N488" i="3" s="1"/>
  <c r="O488" i="3" s="1"/>
  <c r="H489" i="3"/>
  <c r="H494" i="8" l="1"/>
  <c r="I493" i="8"/>
  <c r="N493" i="8" s="1"/>
  <c r="P488" i="3"/>
  <c r="Q488" i="3" s="1"/>
  <c r="O493" i="6"/>
  <c r="P493" i="6" s="1"/>
  <c r="Q493" i="6" s="1"/>
  <c r="S493" i="6" s="1"/>
  <c r="V487" i="3"/>
  <c r="W486" i="3"/>
  <c r="X486" i="3" s="1"/>
  <c r="S488" i="3"/>
  <c r="I494" i="6"/>
  <c r="N494" i="6" s="1"/>
  <c r="H495" i="6"/>
  <c r="I489" i="3"/>
  <c r="N489" i="3" s="1"/>
  <c r="O489" i="3" s="1"/>
  <c r="H490" i="3"/>
  <c r="H495" i="8" l="1"/>
  <c r="I494" i="8"/>
  <c r="N494" i="8" s="1"/>
  <c r="O494" i="6"/>
  <c r="P494" i="6" s="1"/>
  <c r="Q494" i="6" s="1"/>
  <c r="S494" i="6" s="1"/>
  <c r="P489" i="3"/>
  <c r="Q489" i="3" s="1"/>
  <c r="S489" i="3" s="1"/>
  <c r="V488" i="3"/>
  <c r="W487" i="3"/>
  <c r="X487" i="3" s="1"/>
  <c r="H496" i="6"/>
  <c r="I495" i="6"/>
  <c r="N495" i="6" s="1"/>
  <c r="O495" i="6" s="1"/>
  <c r="P495" i="6" s="1"/>
  <c r="Q495" i="6" s="1"/>
  <c r="S495" i="6" s="1"/>
  <c r="I490" i="3"/>
  <c r="N490" i="3" s="1"/>
  <c r="O490" i="3" s="1"/>
  <c r="H491" i="3"/>
  <c r="H496" i="8" l="1"/>
  <c r="I495" i="8"/>
  <c r="N495" i="8" s="1"/>
  <c r="P490" i="3"/>
  <c r="Q490" i="3" s="1"/>
  <c r="S490" i="3" s="1"/>
  <c r="V489" i="3"/>
  <c r="W488" i="3"/>
  <c r="X488" i="3" s="1"/>
  <c r="I496" i="6"/>
  <c r="N496" i="6" s="1"/>
  <c r="O496" i="6" s="1"/>
  <c r="P496" i="6" s="1"/>
  <c r="Q496" i="6" s="1"/>
  <c r="S496" i="6" s="1"/>
  <c r="H497" i="6"/>
  <c r="I491" i="3"/>
  <c r="N491" i="3" s="1"/>
  <c r="O491" i="3" s="1"/>
  <c r="P491" i="3" s="1"/>
  <c r="Q491" i="3" s="1"/>
  <c r="H492" i="3"/>
  <c r="I496" i="8" l="1"/>
  <c r="N496" i="8" s="1"/>
  <c r="H497" i="8"/>
  <c r="V490" i="3"/>
  <c r="W489" i="3"/>
  <c r="X489" i="3" s="1"/>
  <c r="S491" i="3"/>
  <c r="I497" i="6"/>
  <c r="N497" i="6" s="1"/>
  <c r="O497" i="6" s="1"/>
  <c r="P497" i="6" s="1"/>
  <c r="Q497" i="6" s="1"/>
  <c r="S497" i="6" s="1"/>
  <c r="H498" i="6"/>
  <c r="I492" i="3"/>
  <c r="N492" i="3" s="1"/>
  <c r="H493" i="3"/>
  <c r="I497" i="8" l="1"/>
  <c r="N497" i="8" s="1"/>
  <c r="H498" i="8"/>
  <c r="S492" i="3"/>
  <c r="O492" i="3"/>
  <c r="P492" i="3" s="1"/>
  <c r="Q492" i="3" s="1"/>
  <c r="V491" i="3"/>
  <c r="W490" i="3"/>
  <c r="X490" i="3" s="1"/>
  <c r="I498" i="6"/>
  <c r="N498" i="6" s="1"/>
  <c r="O498" i="6" s="1"/>
  <c r="P498" i="6" s="1"/>
  <c r="Q498" i="6" s="1"/>
  <c r="S498" i="6" s="1"/>
  <c r="H499" i="6"/>
  <c r="I493" i="3"/>
  <c r="N493" i="3" s="1"/>
  <c r="H494" i="3"/>
  <c r="I498" i="8" l="1"/>
  <c r="N498" i="8" s="1"/>
  <c r="H499" i="8"/>
  <c r="O493" i="3"/>
  <c r="V492" i="3"/>
  <c r="W491" i="3"/>
  <c r="X491" i="3" s="1"/>
  <c r="H500" i="6"/>
  <c r="I499" i="6"/>
  <c r="N499" i="6" s="1"/>
  <c r="O499" i="6" s="1"/>
  <c r="P499" i="6" s="1"/>
  <c r="Q499" i="6" s="1"/>
  <c r="S499" i="6" s="1"/>
  <c r="I494" i="3"/>
  <c r="N494" i="3" s="1"/>
  <c r="H495" i="3"/>
  <c r="I499" i="8" l="1"/>
  <c r="N499" i="8" s="1"/>
  <c r="H500" i="8"/>
  <c r="V493" i="3"/>
  <c r="W492" i="3"/>
  <c r="X492" i="3" s="1"/>
  <c r="O494" i="3"/>
  <c r="P493" i="3"/>
  <c r="Q493" i="3" s="1"/>
  <c r="S493" i="3" s="1"/>
  <c r="I500" i="6"/>
  <c r="N500" i="6" s="1"/>
  <c r="O500" i="6" s="1"/>
  <c r="P500" i="6" s="1"/>
  <c r="Q500" i="6" s="1"/>
  <c r="S500" i="6" s="1"/>
  <c r="H501" i="6"/>
  <c r="I495" i="3"/>
  <c r="N495" i="3" s="1"/>
  <c r="H496" i="3"/>
  <c r="I500" i="8" l="1"/>
  <c r="N500" i="8" s="1"/>
  <c r="H501" i="8"/>
  <c r="O495" i="3"/>
  <c r="P494" i="3"/>
  <c r="Q494" i="3" s="1"/>
  <c r="S494" i="3" s="1"/>
  <c r="V494" i="3"/>
  <c r="W493" i="3"/>
  <c r="X493" i="3" s="1"/>
  <c r="I501" i="6"/>
  <c r="N501" i="6" s="1"/>
  <c r="O501" i="6" s="1"/>
  <c r="P501" i="6" s="1"/>
  <c r="Q501" i="6" s="1"/>
  <c r="S501" i="6" s="1"/>
  <c r="H502" i="6"/>
  <c r="I496" i="3"/>
  <c r="N496" i="3" s="1"/>
  <c r="H497" i="3"/>
  <c r="H502" i="8" l="1"/>
  <c r="I501" i="8"/>
  <c r="N501" i="8" s="1"/>
  <c r="V495" i="3"/>
  <c r="W494" i="3"/>
  <c r="X494" i="3" s="1"/>
  <c r="O496" i="3"/>
  <c r="P495" i="3"/>
  <c r="Q495" i="3" s="1"/>
  <c r="S495" i="3" s="1"/>
  <c r="I502" i="6"/>
  <c r="N502" i="6" s="1"/>
  <c r="O502" i="6" s="1"/>
  <c r="P502" i="6" s="1"/>
  <c r="Q502" i="6" s="1"/>
  <c r="S502" i="6" s="1"/>
  <c r="H503" i="6"/>
  <c r="I497" i="3"/>
  <c r="N497" i="3" s="1"/>
  <c r="H498" i="3"/>
  <c r="H503" i="8" l="1"/>
  <c r="I502" i="8"/>
  <c r="N502" i="8" s="1"/>
  <c r="O497" i="3"/>
  <c r="P496" i="3"/>
  <c r="Q496" i="3" s="1"/>
  <c r="S496" i="3" s="1"/>
  <c r="V496" i="3"/>
  <c r="W495" i="3"/>
  <c r="X495" i="3" s="1"/>
  <c r="H504" i="6"/>
  <c r="I503" i="6"/>
  <c r="N503" i="6" s="1"/>
  <c r="O503" i="6" s="1"/>
  <c r="P503" i="6" s="1"/>
  <c r="Q503" i="6" s="1"/>
  <c r="S503" i="6" s="1"/>
  <c r="I498" i="3"/>
  <c r="N498" i="3" s="1"/>
  <c r="H499" i="3"/>
  <c r="H504" i="8" l="1"/>
  <c r="I503" i="8"/>
  <c r="N503" i="8" s="1"/>
  <c r="O498" i="3"/>
  <c r="P497" i="3"/>
  <c r="Q497" i="3" s="1"/>
  <c r="S497" i="3" s="1"/>
  <c r="V497" i="3"/>
  <c r="W496" i="3"/>
  <c r="X496" i="3" s="1"/>
  <c r="I504" i="6"/>
  <c r="N504" i="6" s="1"/>
  <c r="H505" i="6"/>
  <c r="I499" i="3"/>
  <c r="N499" i="3" s="1"/>
  <c r="H500" i="3"/>
  <c r="I504" i="8" l="1"/>
  <c r="N504" i="8" s="1"/>
  <c r="H505" i="8"/>
  <c r="V498" i="3"/>
  <c r="W497" i="3"/>
  <c r="X497" i="3" s="1"/>
  <c r="O499" i="3"/>
  <c r="P498" i="3"/>
  <c r="Q498" i="3" s="1"/>
  <c r="S498" i="3" s="1"/>
  <c r="S504" i="6"/>
  <c r="O504" i="6"/>
  <c r="P504" i="6" s="1"/>
  <c r="Q504" i="6" s="1"/>
  <c r="I505" i="6"/>
  <c r="N505" i="6" s="1"/>
  <c r="H506" i="6"/>
  <c r="I500" i="3"/>
  <c r="N500" i="3" s="1"/>
  <c r="H501" i="3"/>
  <c r="I505" i="8" l="1"/>
  <c r="N505" i="8" s="1"/>
  <c r="H506" i="8"/>
  <c r="O500" i="3"/>
  <c r="P500" i="3" s="1"/>
  <c r="Q500" i="3" s="1"/>
  <c r="P499" i="3"/>
  <c r="Q499" i="3" s="1"/>
  <c r="S499" i="3" s="1"/>
  <c r="V499" i="3"/>
  <c r="W498" i="3"/>
  <c r="X498" i="3" s="1"/>
  <c r="O505" i="6"/>
  <c r="P505" i="6" s="1"/>
  <c r="Q505" i="6" s="1"/>
  <c r="S505" i="6" s="1"/>
  <c r="I506" i="6"/>
  <c r="N506" i="6" s="1"/>
  <c r="H507" i="6"/>
  <c r="I501" i="3"/>
  <c r="N501" i="3" s="1"/>
  <c r="H502" i="3"/>
  <c r="O501" i="3" l="1"/>
  <c r="H507" i="8"/>
  <c r="I506" i="8"/>
  <c r="N506" i="8" s="1"/>
  <c r="S500" i="3"/>
  <c r="V500" i="3"/>
  <c r="W499" i="3"/>
  <c r="X499" i="3" s="1"/>
  <c r="P501" i="3"/>
  <c r="Q501" i="3" s="1"/>
  <c r="O506" i="6"/>
  <c r="P506" i="6" s="1"/>
  <c r="Q506" i="6" s="1"/>
  <c r="S506" i="6" s="1"/>
  <c r="H508" i="6"/>
  <c r="I507" i="6"/>
  <c r="N507" i="6" s="1"/>
  <c r="I502" i="3"/>
  <c r="N502" i="3" s="1"/>
  <c r="O502" i="3" s="1"/>
  <c r="H503" i="3"/>
  <c r="I507" i="8" l="1"/>
  <c r="N507" i="8" s="1"/>
  <c r="H508" i="8"/>
  <c r="S501" i="3"/>
  <c r="P502" i="3"/>
  <c r="Q502" i="3" s="1"/>
  <c r="S502" i="3" s="1"/>
  <c r="V501" i="3"/>
  <c r="W500" i="3"/>
  <c r="X500" i="3" s="1"/>
  <c r="S507" i="6"/>
  <c r="O507" i="6"/>
  <c r="P507" i="6" s="1"/>
  <c r="Q507" i="6" s="1"/>
  <c r="I508" i="6"/>
  <c r="N508" i="6" s="1"/>
  <c r="H509" i="6"/>
  <c r="I503" i="3"/>
  <c r="N503" i="3" s="1"/>
  <c r="O503" i="3" s="1"/>
  <c r="P503" i="3" s="1"/>
  <c r="Q503" i="3" s="1"/>
  <c r="H504" i="3"/>
  <c r="I508" i="8" l="1"/>
  <c r="N508" i="8" s="1"/>
  <c r="H509" i="8"/>
  <c r="S503" i="3"/>
  <c r="V502" i="3"/>
  <c r="W501" i="3"/>
  <c r="X501" i="3" s="1"/>
  <c r="O508" i="6"/>
  <c r="P508" i="6" s="1"/>
  <c r="Q508" i="6" s="1"/>
  <c r="S508" i="6" s="1"/>
  <c r="I509" i="6"/>
  <c r="N509" i="6" s="1"/>
  <c r="H510" i="6"/>
  <c r="I504" i="3"/>
  <c r="N504" i="3" s="1"/>
  <c r="H505" i="3"/>
  <c r="H510" i="8" l="1"/>
  <c r="I509" i="8"/>
  <c r="N509" i="8" s="1"/>
  <c r="S504" i="3"/>
  <c r="O504" i="3"/>
  <c r="P504" i="3" s="1"/>
  <c r="Q504" i="3" s="1"/>
  <c r="O509" i="6"/>
  <c r="P509" i="6" s="1"/>
  <c r="Q509" i="6" s="1"/>
  <c r="S509" i="6" s="1"/>
  <c r="V503" i="3"/>
  <c r="W502" i="3"/>
  <c r="X502" i="3" s="1"/>
  <c r="I510" i="6"/>
  <c r="N510" i="6" s="1"/>
  <c r="H511" i="6"/>
  <c r="I505" i="3"/>
  <c r="N505" i="3" s="1"/>
  <c r="H506" i="3"/>
  <c r="I510" i="8" l="1"/>
  <c r="N510" i="8" s="1"/>
  <c r="H511" i="8"/>
  <c r="O510" i="6"/>
  <c r="P510" i="6" s="1"/>
  <c r="Q510" i="6" s="1"/>
  <c r="S510" i="6" s="1"/>
  <c r="O505" i="3"/>
  <c r="V504" i="3"/>
  <c r="W503" i="3"/>
  <c r="X503" i="3" s="1"/>
  <c r="H512" i="6"/>
  <c r="I511" i="6"/>
  <c r="N511" i="6" s="1"/>
  <c r="I506" i="3"/>
  <c r="N506" i="3" s="1"/>
  <c r="H507" i="3"/>
  <c r="I511" i="8" l="1"/>
  <c r="N511" i="8" s="1"/>
  <c r="H512" i="8"/>
  <c r="O511" i="6"/>
  <c r="P511" i="6" s="1"/>
  <c r="Q511" i="6" s="1"/>
  <c r="S511" i="6" s="1"/>
  <c r="V505" i="3"/>
  <c r="W504" i="3"/>
  <c r="X504" i="3" s="1"/>
  <c r="O506" i="3"/>
  <c r="P506" i="3" s="1"/>
  <c r="Q506" i="3" s="1"/>
  <c r="P505" i="3"/>
  <c r="Q505" i="3" s="1"/>
  <c r="S505" i="3" s="1"/>
  <c r="I512" i="6"/>
  <c r="N512" i="6" s="1"/>
  <c r="O512" i="6" s="1"/>
  <c r="P512" i="6" s="1"/>
  <c r="Q512" i="6" s="1"/>
  <c r="S512" i="6" s="1"/>
  <c r="H513" i="6"/>
  <c r="I507" i="3"/>
  <c r="N507" i="3" s="1"/>
  <c r="H508" i="3"/>
  <c r="I512" i="8" l="1"/>
  <c r="N512" i="8" s="1"/>
  <c r="H513" i="8"/>
  <c r="S506" i="3"/>
  <c r="S507" i="3"/>
  <c r="O507" i="3"/>
  <c r="V506" i="3"/>
  <c r="W505" i="3"/>
  <c r="X505" i="3" s="1"/>
  <c r="I513" i="6"/>
  <c r="N513" i="6" s="1"/>
  <c r="O513" i="6" s="1"/>
  <c r="P513" i="6" s="1"/>
  <c r="Q513" i="6" s="1"/>
  <c r="S513" i="6" s="1"/>
  <c r="H514" i="6"/>
  <c r="I508" i="3"/>
  <c r="N508" i="3" s="1"/>
  <c r="H509" i="3"/>
  <c r="H514" i="8" l="1"/>
  <c r="I513" i="8"/>
  <c r="N513" i="8" s="1"/>
  <c r="V507" i="3"/>
  <c r="W506" i="3"/>
  <c r="X506" i="3" s="1"/>
  <c r="O508" i="3"/>
  <c r="P508" i="3" s="1"/>
  <c r="Q508" i="3" s="1"/>
  <c r="S508" i="3" s="1"/>
  <c r="P507" i="3"/>
  <c r="Q507" i="3" s="1"/>
  <c r="I514" i="6"/>
  <c r="N514" i="6" s="1"/>
  <c r="O514" i="6" s="1"/>
  <c r="P514" i="6" s="1"/>
  <c r="Q514" i="6" s="1"/>
  <c r="S514" i="6" s="1"/>
  <c r="H515" i="6"/>
  <c r="I509" i="3"/>
  <c r="N509" i="3" s="1"/>
  <c r="H510" i="3"/>
  <c r="I514" i="8" l="1"/>
  <c r="N514" i="8" s="1"/>
  <c r="H515" i="8"/>
  <c r="O509" i="3"/>
  <c r="P509" i="3" s="1"/>
  <c r="Q509" i="3" s="1"/>
  <c r="S509" i="3" s="1"/>
  <c r="V508" i="3"/>
  <c r="W507" i="3"/>
  <c r="X507" i="3" s="1"/>
  <c r="H516" i="6"/>
  <c r="I515" i="6"/>
  <c r="N515" i="6" s="1"/>
  <c r="O515" i="6" s="1"/>
  <c r="P515" i="6" s="1"/>
  <c r="Q515" i="6" s="1"/>
  <c r="S515" i="6" s="1"/>
  <c r="I510" i="3"/>
  <c r="N510" i="3" s="1"/>
  <c r="O510" i="3" s="1"/>
  <c r="H511" i="3"/>
  <c r="I515" i="8" l="1"/>
  <c r="N515" i="8" s="1"/>
  <c r="H516" i="8"/>
  <c r="P510" i="3"/>
  <c r="Q510" i="3" s="1"/>
  <c r="S510" i="3" s="1"/>
  <c r="V509" i="3"/>
  <c r="W508" i="3"/>
  <c r="X508" i="3" s="1"/>
  <c r="I516" i="6"/>
  <c r="N516" i="6" s="1"/>
  <c r="O516" i="6" s="1"/>
  <c r="P516" i="6" s="1"/>
  <c r="Q516" i="6" s="1"/>
  <c r="S516" i="6" s="1"/>
  <c r="H517" i="6"/>
  <c r="I511" i="3"/>
  <c r="N511" i="3" s="1"/>
  <c r="O511" i="3" s="1"/>
  <c r="H512" i="3"/>
  <c r="H517" i="8" l="1"/>
  <c r="I516" i="8"/>
  <c r="N516" i="8" s="1"/>
  <c r="P511" i="3"/>
  <c r="Q511" i="3" s="1"/>
  <c r="S511" i="3" s="1"/>
  <c r="V510" i="3"/>
  <c r="W509" i="3"/>
  <c r="X509" i="3" s="1"/>
  <c r="I517" i="6"/>
  <c r="N517" i="6" s="1"/>
  <c r="H518" i="6"/>
  <c r="I512" i="3"/>
  <c r="N512" i="3" s="1"/>
  <c r="O512" i="3" s="1"/>
  <c r="H513" i="3"/>
  <c r="I517" i="8" l="1"/>
  <c r="N517" i="8" s="1"/>
  <c r="H518" i="8"/>
  <c r="P512" i="3"/>
  <c r="Q512" i="3" s="1"/>
  <c r="S512" i="3" s="1"/>
  <c r="V511" i="3"/>
  <c r="W510" i="3"/>
  <c r="X510" i="3" s="1"/>
  <c r="S517" i="6"/>
  <c r="O517" i="6"/>
  <c r="P517" i="6" s="1"/>
  <c r="Q517" i="6" s="1"/>
  <c r="I518" i="6"/>
  <c r="N518" i="6" s="1"/>
  <c r="H519" i="6"/>
  <c r="I513" i="3"/>
  <c r="N513" i="3" s="1"/>
  <c r="O513" i="3" s="1"/>
  <c r="H514" i="3"/>
  <c r="I518" i="8" l="1"/>
  <c r="N518" i="8" s="1"/>
  <c r="H519" i="8"/>
  <c r="P513" i="3"/>
  <c r="Q513" i="3" s="1"/>
  <c r="S513" i="3" s="1"/>
  <c r="V512" i="3"/>
  <c r="W511" i="3"/>
  <c r="X511" i="3" s="1"/>
  <c r="O518" i="6"/>
  <c r="P518" i="6" s="1"/>
  <c r="Q518" i="6" s="1"/>
  <c r="S518" i="6" s="1"/>
  <c r="H520" i="6"/>
  <c r="I519" i="6"/>
  <c r="N519" i="6" s="1"/>
  <c r="I514" i="3"/>
  <c r="N514" i="3" s="1"/>
  <c r="O514" i="3" s="1"/>
  <c r="H515" i="3"/>
  <c r="H520" i="8" l="1"/>
  <c r="I519" i="8"/>
  <c r="N519" i="8" s="1"/>
  <c r="P514" i="3"/>
  <c r="Q514" i="3" s="1"/>
  <c r="S514" i="3" s="1"/>
  <c r="V513" i="3"/>
  <c r="W512" i="3"/>
  <c r="X512" i="3" s="1"/>
  <c r="O519" i="6"/>
  <c r="P519" i="6" s="1"/>
  <c r="Q519" i="6" s="1"/>
  <c r="S519" i="6" s="1"/>
  <c r="I520" i="6"/>
  <c r="N520" i="6" s="1"/>
  <c r="H521" i="6"/>
  <c r="I515" i="3"/>
  <c r="N515" i="3" s="1"/>
  <c r="O515" i="3" s="1"/>
  <c r="H516" i="3"/>
  <c r="I520" i="8" l="1"/>
  <c r="N520" i="8" s="1"/>
  <c r="H521" i="8"/>
  <c r="P515" i="3"/>
  <c r="Q515" i="3" s="1"/>
  <c r="V514" i="3"/>
  <c r="W513" i="3"/>
  <c r="X513" i="3" s="1"/>
  <c r="O520" i="6"/>
  <c r="P520" i="6" s="1"/>
  <c r="Q520" i="6" s="1"/>
  <c r="S520" i="6" s="1"/>
  <c r="S515" i="3"/>
  <c r="I521" i="6"/>
  <c r="N521" i="6" s="1"/>
  <c r="H522" i="6"/>
  <c r="I516" i="3"/>
  <c r="N516" i="3" s="1"/>
  <c r="O516" i="3" s="1"/>
  <c r="P516" i="3" s="1"/>
  <c r="Q516" i="3" s="1"/>
  <c r="H517" i="3"/>
  <c r="I521" i="8" l="1"/>
  <c r="N521" i="8" s="1"/>
  <c r="H522" i="8"/>
  <c r="S516" i="3"/>
  <c r="O521" i="6"/>
  <c r="P521" i="6" s="1"/>
  <c r="Q521" i="6" s="1"/>
  <c r="S521" i="6" s="1"/>
  <c r="V515" i="3"/>
  <c r="W514" i="3"/>
  <c r="X514" i="3" s="1"/>
  <c r="I522" i="6"/>
  <c r="N522" i="6" s="1"/>
  <c r="H523" i="6"/>
  <c r="I517" i="3"/>
  <c r="N517" i="3" s="1"/>
  <c r="H518" i="3"/>
  <c r="I522" i="8" l="1"/>
  <c r="N522" i="8" s="1"/>
  <c r="H523" i="8"/>
  <c r="O522" i="6"/>
  <c r="P522" i="6" s="1"/>
  <c r="Q522" i="6" s="1"/>
  <c r="S522" i="6" s="1"/>
  <c r="S517" i="3"/>
  <c r="O517" i="3"/>
  <c r="V516" i="3"/>
  <c r="W515" i="3"/>
  <c r="X515" i="3" s="1"/>
  <c r="H524" i="6"/>
  <c r="I523" i="6"/>
  <c r="N523" i="6" s="1"/>
  <c r="I518" i="3"/>
  <c r="N518" i="3" s="1"/>
  <c r="H519" i="3"/>
  <c r="O523" i="6" l="1"/>
  <c r="P523" i="6" s="1"/>
  <c r="Q523" i="6" s="1"/>
  <c r="S523" i="6" s="1"/>
  <c r="I523" i="8"/>
  <c r="N523" i="8" s="1"/>
  <c r="H524" i="8"/>
  <c r="V517" i="3"/>
  <c r="W516" i="3"/>
  <c r="X516" i="3" s="1"/>
  <c r="O518" i="3"/>
  <c r="P517" i="3"/>
  <c r="Q517" i="3" s="1"/>
  <c r="I524" i="6"/>
  <c r="N524" i="6" s="1"/>
  <c r="O524" i="6" s="1"/>
  <c r="P524" i="6" s="1"/>
  <c r="Q524" i="6" s="1"/>
  <c r="S524" i="6" s="1"/>
  <c r="H525" i="6"/>
  <c r="I519" i="3"/>
  <c r="N519" i="3" s="1"/>
  <c r="H520" i="3"/>
  <c r="I524" i="8" l="1"/>
  <c r="N524" i="8" s="1"/>
  <c r="H525" i="8"/>
  <c r="O519" i="3"/>
  <c r="P518" i="3"/>
  <c r="Q518" i="3" s="1"/>
  <c r="S518" i="3" s="1"/>
  <c r="V518" i="3"/>
  <c r="W517" i="3"/>
  <c r="X517" i="3" s="1"/>
  <c r="I525" i="6"/>
  <c r="N525" i="6" s="1"/>
  <c r="O525" i="6" s="1"/>
  <c r="P525" i="6" s="1"/>
  <c r="Q525" i="6" s="1"/>
  <c r="S525" i="6" s="1"/>
  <c r="H526" i="6"/>
  <c r="I520" i="3"/>
  <c r="N520" i="3" s="1"/>
  <c r="H521" i="3"/>
  <c r="I525" i="8" l="1"/>
  <c r="N525" i="8" s="1"/>
  <c r="H526" i="8"/>
  <c r="V519" i="3"/>
  <c r="W518" i="3"/>
  <c r="X518" i="3" s="1"/>
  <c r="O520" i="3"/>
  <c r="P519" i="3"/>
  <c r="Q519" i="3" s="1"/>
  <c r="S519" i="3" s="1"/>
  <c r="I526" i="6"/>
  <c r="N526" i="6" s="1"/>
  <c r="O526" i="6" s="1"/>
  <c r="P526" i="6" s="1"/>
  <c r="Q526" i="6" s="1"/>
  <c r="S526" i="6" s="1"/>
  <c r="H527" i="6"/>
  <c r="I521" i="3"/>
  <c r="N521" i="3" s="1"/>
  <c r="H522" i="3"/>
  <c r="H527" i="8" l="1"/>
  <c r="I526" i="8"/>
  <c r="N526" i="8" s="1"/>
  <c r="O521" i="3"/>
  <c r="P520" i="3"/>
  <c r="Q520" i="3" s="1"/>
  <c r="S520" i="3" s="1"/>
  <c r="V520" i="3"/>
  <c r="W519" i="3"/>
  <c r="X519" i="3" s="1"/>
  <c r="H528" i="6"/>
  <c r="I527" i="6"/>
  <c r="N527" i="6" s="1"/>
  <c r="O527" i="6" s="1"/>
  <c r="P527" i="6" s="1"/>
  <c r="Q527" i="6" s="1"/>
  <c r="S527" i="6" s="1"/>
  <c r="I522" i="3"/>
  <c r="N522" i="3" s="1"/>
  <c r="H523" i="3"/>
  <c r="I527" i="8" l="1"/>
  <c r="N527" i="8" s="1"/>
  <c r="H528" i="8"/>
  <c r="V521" i="3"/>
  <c r="W520" i="3"/>
  <c r="X520" i="3" s="1"/>
  <c r="O522" i="3"/>
  <c r="P521" i="3"/>
  <c r="Q521" i="3" s="1"/>
  <c r="S521" i="3" s="1"/>
  <c r="I528" i="6"/>
  <c r="N528" i="6" s="1"/>
  <c r="O528" i="6" s="1"/>
  <c r="P528" i="6" s="1"/>
  <c r="Q528" i="6" s="1"/>
  <c r="S528" i="6" s="1"/>
  <c r="H529" i="6"/>
  <c r="I523" i="3"/>
  <c r="N523" i="3" s="1"/>
  <c r="H524" i="3"/>
  <c r="I528" i="8" l="1"/>
  <c r="N528" i="8" s="1"/>
  <c r="H529" i="8"/>
  <c r="O523" i="3"/>
  <c r="P522" i="3"/>
  <c r="Q522" i="3" s="1"/>
  <c r="S522" i="3" s="1"/>
  <c r="V522" i="3"/>
  <c r="W521" i="3"/>
  <c r="X521" i="3" s="1"/>
  <c r="H530" i="6"/>
  <c r="I529" i="6"/>
  <c r="N529" i="6" s="1"/>
  <c r="O529" i="6" s="1"/>
  <c r="P529" i="6" s="1"/>
  <c r="Q529" i="6" s="1"/>
  <c r="S529" i="6" s="1"/>
  <c r="I524" i="3"/>
  <c r="N524" i="3" s="1"/>
  <c r="H525" i="3"/>
  <c r="I529" i="8" l="1"/>
  <c r="N529" i="8" s="1"/>
  <c r="H530" i="8"/>
  <c r="V523" i="3"/>
  <c r="W522" i="3"/>
  <c r="X522" i="3" s="1"/>
  <c r="O524" i="3"/>
  <c r="P523" i="3"/>
  <c r="Q523" i="3" s="1"/>
  <c r="S523" i="3" s="1"/>
  <c r="I530" i="6"/>
  <c r="N530" i="6" s="1"/>
  <c r="O530" i="6" s="1"/>
  <c r="P530" i="6" s="1"/>
  <c r="Q530" i="6" s="1"/>
  <c r="S530" i="6" s="1"/>
  <c r="H531" i="6"/>
  <c r="I525" i="3"/>
  <c r="N525" i="3" s="1"/>
  <c r="H526" i="3"/>
  <c r="H531" i="8" l="1"/>
  <c r="I530" i="8"/>
  <c r="N530" i="8" s="1"/>
  <c r="O525" i="3"/>
  <c r="P524" i="3"/>
  <c r="Q524" i="3" s="1"/>
  <c r="S524" i="3" s="1"/>
  <c r="V524" i="3"/>
  <c r="W523" i="3"/>
  <c r="X523" i="3" s="1"/>
  <c r="H532" i="6"/>
  <c r="I531" i="6"/>
  <c r="N531" i="6" s="1"/>
  <c r="I526" i="3"/>
  <c r="N526" i="3" s="1"/>
  <c r="H527" i="3"/>
  <c r="I531" i="8" l="1"/>
  <c r="N531" i="8" s="1"/>
  <c r="H532" i="8"/>
  <c r="V525" i="3"/>
  <c r="W524" i="3"/>
  <c r="X524" i="3" s="1"/>
  <c r="O526" i="3"/>
  <c r="P525" i="3"/>
  <c r="Q525" i="3" s="1"/>
  <c r="S525" i="3" s="1"/>
  <c r="O531" i="6"/>
  <c r="P531" i="6" s="1"/>
  <c r="Q531" i="6" s="1"/>
  <c r="S531" i="6" s="1"/>
  <c r="I532" i="6"/>
  <c r="N532" i="6" s="1"/>
  <c r="H533" i="6"/>
  <c r="I527" i="3"/>
  <c r="N527" i="3" s="1"/>
  <c r="H528" i="3"/>
  <c r="I532" i="8" l="1"/>
  <c r="N532" i="8" s="1"/>
  <c r="H533" i="8"/>
  <c r="O527" i="3"/>
  <c r="P526" i="3"/>
  <c r="Q526" i="3" s="1"/>
  <c r="S526" i="3" s="1"/>
  <c r="V526" i="3"/>
  <c r="W525" i="3"/>
  <c r="X525" i="3" s="1"/>
  <c r="S532" i="6"/>
  <c r="O532" i="6"/>
  <c r="I533" i="6"/>
  <c r="N533" i="6" s="1"/>
  <c r="H534" i="6"/>
  <c r="I528" i="3"/>
  <c r="N528" i="3" s="1"/>
  <c r="H529" i="3"/>
  <c r="I533" i="8" l="1"/>
  <c r="N533" i="8" s="1"/>
  <c r="H534" i="8"/>
  <c r="V527" i="3"/>
  <c r="W526" i="3"/>
  <c r="X526" i="3" s="1"/>
  <c r="O528" i="3"/>
  <c r="P527" i="3"/>
  <c r="Q527" i="3" s="1"/>
  <c r="S527" i="3" s="1"/>
  <c r="O533" i="6"/>
  <c r="P533" i="6" s="1"/>
  <c r="Q533" i="6" s="1"/>
  <c r="S533" i="6" s="1"/>
  <c r="P532" i="6"/>
  <c r="Q532" i="6" s="1"/>
  <c r="I534" i="6"/>
  <c r="N534" i="6" s="1"/>
  <c r="H535" i="6"/>
  <c r="I529" i="3"/>
  <c r="N529" i="3" s="1"/>
  <c r="H530" i="3"/>
  <c r="I534" i="8" l="1"/>
  <c r="N534" i="8" s="1"/>
  <c r="H535" i="8"/>
  <c r="O534" i="6"/>
  <c r="P534" i="6" s="1"/>
  <c r="Q534" i="6" s="1"/>
  <c r="S534" i="6" s="1"/>
  <c r="O529" i="3"/>
  <c r="P528" i="3"/>
  <c r="Q528" i="3" s="1"/>
  <c r="S528" i="3" s="1"/>
  <c r="V528" i="3"/>
  <c r="W527" i="3"/>
  <c r="X527" i="3" s="1"/>
  <c r="H536" i="6"/>
  <c r="I535" i="6"/>
  <c r="N535" i="6" s="1"/>
  <c r="I530" i="3"/>
  <c r="N530" i="3" s="1"/>
  <c r="H531" i="3"/>
  <c r="H536" i="8" l="1"/>
  <c r="I535" i="8"/>
  <c r="N535" i="8" s="1"/>
  <c r="O535" i="6"/>
  <c r="P535" i="6" s="1"/>
  <c r="Q535" i="6" s="1"/>
  <c r="S535" i="6" s="1"/>
  <c r="V529" i="3"/>
  <c r="W528" i="3"/>
  <c r="X528" i="3" s="1"/>
  <c r="O530" i="3"/>
  <c r="P529" i="3"/>
  <c r="Q529" i="3" s="1"/>
  <c r="S529" i="3" s="1"/>
  <c r="I536" i="6"/>
  <c r="N536" i="6" s="1"/>
  <c r="H537" i="6"/>
  <c r="I531" i="3"/>
  <c r="N531" i="3" s="1"/>
  <c r="H532" i="3"/>
  <c r="O536" i="6" l="1"/>
  <c r="P536" i="6" s="1"/>
  <c r="Q536" i="6" s="1"/>
  <c r="S536" i="6" s="1"/>
  <c r="I536" i="8"/>
  <c r="N536" i="8" s="1"/>
  <c r="H537" i="8"/>
  <c r="O531" i="3"/>
  <c r="P531" i="3" s="1"/>
  <c r="Q531" i="3" s="1"/>
  <c r="P530" i="3"/>
  <c r="Q530" i="3" s="1"/>
  <c r="S530" i="3" s="1"/>
  <c r="V530" i="3"/>
  <c r="W529" i="3"/>
  <c r="X529" i="3" s="1"/>
  <c r="H538" i="6"/>
  <c r="I537" i="6"/>
  <c r="N537" i="6" s="1"/>
  <c r="O537" i="6" s="1"/>
  <c r="P537" i="6" s="1"/>
  <c r="Q537" i="6" s="1"/>
  <c r="S537" i="6" s="1"/>
  <c r="I532" i="3"/>
  <c r="N532" i="3" s="1"/>
  <c r="H533" i="3"/>
  <c r="I537" i="8" l="1"/>
  <c r="N537" i="8" s="1"/>
  <c r="H538" i="8"/>
  <c r="S531" i="3"/>
  <c r="V531" i="3"/>
  <c r="W530" i="3"/>
  <c r="X530" i="3" s="1"/>
  <c r="S532" i="3"/>
  <c r="O532" i="3"/>
  <c r="P532" i="3" s="1"/>
  <c r="Q532" i="3" s="1"/>
  <c r="I538" i="6"/>
  <c r="N538" i="6" s="1"/>
  <c r="O538" i="6" s="1"/>
  <c r="P538" i="6" s="1"/>
  <c r="Q538" i="6" s="1"/>
  <c r="S538" i="6" s="1"/>
  <c r="H539" i="6"/>
  <c r="I533" i="3"/>
  <c r="N533" i="3" s="1"/>
  <c r="H534" i="3"/>
  <c r="H539" i="8" l="1"/>
  <c r="I538" i="8"/>
  <c r="N538" i="8" s="1"/>
  <c r="O533" i="3"/>
  <c r="V532" i="3"/>
  <c r="W531" i="3"/>
  <c r="X531" i="3" s="1"/>
  <c r="H540" i="6"/>
  <c r="I539" i="6"/>
  <c r="N539" i="6" s="1"/>
  <c r="O539" i="6" s="1"/>
  <c r="P539" i="6" s="1"/>
  <c r="Q539" i="6" s="1"/>
  <c r="S539" i="6" s="1"/>
  <c r="I534" i="3"/>
  <c r="N534" i="3" s="1"/>
  <c r="H535" i="3"/>
  <c r="H540" i="8" l="1"/>
  <c r="I539" i="8"/>
  <c r="N539" i="8" s="1"/>
  <c r="V533" i="3"/>
  <c r="W532" i="3"/>
  <c r="X532" i="3" s="1"/>
  <c r="O534" i="3"/>
  <c r="P533" i="3"/>
  <c r="Q533" i="3" s="1"/>
  <c r="S533" i="3" s="1"/>
  <c r="I540" i="6"/>
  <c r="N540" i="6" s="1"/>
  <c r="O540" i="6" s="1"/>
  <c r="P540" i="6" s="1"/>
  <c r="Q540" i="6" s="1"/>
  <c r="S540" i="6" s="1"/>
  <c r="H541" i="6"/>
  <c r="I535" i="3"/>
  <c r="N535" i="3" s="1"/>
  <c r="H536" i="3"/>
  <c r="I540" i="8" l="1"/>
  <c r="N540" i="8" s="1"/>
  <c r="H541" i="8"/>
  <c r="O535" i="3"/>
  <c r="P534" i="3"/>
  <c r="Q534" i="3" s="1"/>
  <c r="S534" i="3" s="1"/>
  <c r="V534" i="3"/>
  <c r="W533" i="3"/>
  <c r="X533" i="3" s="1"/>
  <c r="I541" i="6"/>
  <c r="N541" i="6" s="1"/>
  <c r="H542" i="6"/>
  <c r="I536" i="3"/>
  <c r="N536" i="3" s="1"/>
  <c r="H537" i="3"/>
  <c r="I541" i="8" l="1"/>
  <c r="N541" i="8" s="1"/>
  <c r="H542" i="8"/>
  <c r="V535" i="3"/>
  <c r="W534" i="3"/>
  <c r="X534" i="3" s="1"/>
  <c r="O536" i="3"/>
  <c r="P536" i="3" s="1"/>
  <c r="Q536" i="3" s="1"/>
  <c r="P535" i="3"/>
  <c r="Q535" i="3" s="1"/>
  <c r="S535" i="3" s="1"/>
  <c r="O541" i="6"/>
  <c r="P541" i="6" s="1"/>
  <c r="Q541" i="6" s="1"/>
  <c r="S541" i="6" s="1"/>
  <c r="I542" i="6"/>
  <c r="N542" i="6" s="1"/>
  <c r="H543" i="6"/>
  <c r="I537" i="3"/>
  <c r="N537" i="3" s="1"/>
  <c r="H538" i="3"/>
  <c r="I542" i="8" l="1"/>
  <c r="N542" i="8" s="1"/>
  <c r="H543" i="8"/>
  <c r="O537" i="3"/>
  <c r="P537" i="3" s="1"/>
  <c r="Q537" i="3" s="1"/>
  <c r="S536" i="3"/>
  <c r="V536" i="3"/>
  <c r="W535" i="3"/>
  <c r="X535" i="3" s="1"/>
  <c r="S542" i="6"/>
  <c r="O542" i="6"/>
  <c r="H544" i="6"/>
  <c r="I543" i="6"/>
  <c r="N543" i="6" s="1"/>
  <c r="I538" i="3"/>
  <c r="N538" i="3" s="1"/>
  <c r="O538" i="3" s="1"/>
  <c r="H539" i="3"/>
  <c r="I543" i="8" l="1"/>
  <c r="N543" i="8" s="1"/>
  <c r="H544" i="8"/>
  <c r="S537" i="3"/>
  <c r="P538" i="3"/>
  <c r="Q538" i="3" s="1"/>
  <c r="V537" i="3"/>
  <c r="W536" i="3"/>
  <c r="X536" i="3" s="1"/>
  <c r="O543" i="6"/>
  <c r="P543" i="6" s="1"/>
  <c r="Q543" i="6" s="1"/>
  <c r="S543" i="6" s="1"/>
  <c r="P542" i="6"/>
  <c r="Q542" i="6" s="1"/>
  <c r="I544" i="6"/>
  <c r="N544" i="6" s="1"/>
  <c r="H545" i="6"/>
  <c r="I539" i="3"/>
  <c r="N539" i="3" s="1"/>
  <c r="O539" i="3" s="1"/>
  <c r="H540" i="3"/>
  <c r="I544" i="8" l="1"/>
  <c r="N544" i="8" s="1"/>
  <c r="H545" i="8"/>
  <c r="S538" i="3"/>
  <c r="P539" i="3"/>
  <c r="Q539" i="3" s="1"/>
  <c r="V538" i="3"/>
  <c r="W537" i="3"/>
  <c r="X537" i="3" s="1"/>
  <c r="O544" i="6"/>
  <c r="P544" i="6" s="1"/>
  <c r="Q544" i="6" s="1"/>
  <c r="S544" i="6" s="1"/>
  <c r="H546" i="6"/>
  <c r="I545" i="6"/>
  <c r="N545" i="6" s="1"/>
  <c r="I540" i="3"/>
  <c r="N540" i="3" s="1"/>
  <c r="O540" i="3" s="1"/>
  <c r="H541" i="3"/>
  <c r="H546" i="8" l="1"/>
  <c r="I545" i="8"/>
  <c r="N545" i="8" s="1"/>
  <c r="S539" i="3"/>
  <c r="O545" i="6"/>
  <c r="P545" i="6" s="1"/>
  <c r="Q545" i="6" s="1"/>
  <c r="S545" i="6" s="1"/>
  <c r="P540" i="3"/>
  <c r="Q540" i="3" s="1"/>
  <c r="V539" i="3"/>
  <c r="W538" i="3"/>
  <c r="X538" i="3" s="1"/>
  <c r="I546" i="6"/>
  <c r="N546" i="6" s="1"/>
  <c r="H547" i="6"/>
  <c r="I541" i="3"/>
  <c r="N541" i="3" s="1"/>
  <c r="O541" i="3" s="1"/>
  <c r="P541" i="3" s="1"/>
  <c r="Q541" i="3" s="1"/>
  <c r="H542" i="3"/>
  <c r="I546" i="8" l="1"/>
  <c r="N546" i="8" s="1"/>
  <c r="H547" i="8"/>
  <c r="O546" i="6"/>
  <c r="P546" i="6" s="1"/>
  <c r="Q546" i="6" s="1"/>
  <c r="S546" i="6" s="1"/>
  <c r="S540" i="3"/>
  <c r="S541" i="3" s="1"/>
  <c r="V540" i="3"/>
  <c r="W539" i="3"/>
  <c r="X539" i="3" s="1"/>
  <c r="H548" i="6"/>
  <c r="I547" i="6"/>
  <c r="N547" i="6" s="1"/>
  <c r="O547" i="6" s="1"/>
  <c r="P547" i="6" s="1"/>
  <c r="Q547" i="6" s="1"/>
  <c r="I542" i="3"/>
  <c r="N542" i="3" s="1"/>
  <c r="H543" i="3"/>
  <c r="S547" i="6" l="1"/>
  <c r="I547" i="8"/>
  <c r="N547" i="8" s="1"/>
  <c r="H548" i="8"/>
  <c r="S542" i="3"/>
  <c r="O542" i="3"/>
  <c r="P542" i="3" s="1"/>
  <c r="Q542" i="3" s="1"/>
  <c r="V541" i="3"/>
  <c r="W540" i="3"/>
  <c r="X540" i="3" s="1"/>
  <c r="I548" i="6"/>
  <c r="N548" i="6" s="1"/>
  <c r="O548" i="6" s="1"/>
  <c r="P548" i="6" s="1"/>
  <c r="Q548" i="6" s="1"/>
  <c r="S548" i="6" s="1"/>
  <c r="H549" i="6"/>
  <c r="I543" i="3"/>
  <c r="N543" i="3" s="1"/>
  <c r="H544" i="3"/>
  <c r="H549" i="8" l="1"/>
  <c r="I548" i="8"/>
  <c r="N548" i="8" s="1"/>
  <c r="O543" i="3"/>
  <c r="V542" i="3"/>
  <c r="W541" i="3"/>
  <c r="X541" i="3" s="1"/>
  <c r="I549" i="6"/>
  <c r="N549" i="6" s="1"/>
  <c r="O549" i="6" s="1"/>
  <c r="P549" i="6" s="1"/>
  <c r="Q549" i="6" s="1"/>
  <c r="S549" i="6" s="1"/>
  <c r="H550" i="6"/>
  <c r="I544" i="3"/>
  <c r="N544" i="3" s="1"/>
  <c r="H545" i="3"/>
  <c r="I549" i="8" l="1"/>
  <c r="N549" i="8" s="1"/>
  <c r="H550" i="8"/>
  <c r="V543" i="3"/>
  <c r="W542" i="3"/>
  <c r="X542" i="3" s="1"/>
  <c r="O544" i="3"/>
  <c r="P544" i="3" s="1"/>
  <c r="Q544" i="3" s="1"/>
  <c r="P543" i="3"/>
  <c r="Q543" i="3" s="1"/>
  <c r="S543" i="3" s="1"/>
  <c r="I550" i="6"/>
  <c r="N550" i="6" s="1"/>
  <c r="O550" i="6" s="1"/>
  <c r="P550" i="6" s="1"/>
  <c r="Q550" i="6" s="1"/>
  <c r="S550" i="6" s="1"/>
  <c r="H551" i="6"/>
  <c r="I545" i="3"/>
  <c r="N545" i="3" s="1"/>
  <c r="H546" i="3"/>
  <c r="H551" i="8" l="1"/>
  <c r="I550" i="8"/>
  <c r="N550" i="8" s="1"/>
  <c r="O545" i="3"/>
  <c r="P545" i="3" s="1"/>
  <c r="Q545" i="3" s="1"/>
  <c r="S544" i="3"/>
  <c r="V544" i="3"/>
  <c r="W543" i="3"/>
  <c r="X543" i="3" s="1"/>
  <c r="H552" i="6"/>
  <c r="I551" i="6"/>
  <c r="N551" i="6" s="1"/>
  <c r="O551" i="6" s="1"/>
  <c r="P551" i="6" s="1"/>
  <c r="Q551" i="6" s="1"/>
  <c r="S551" i="6" s="1"/>
  <c r="I546" i="3"/>
  <c r="N546" i="3" s="1"/>
  <c r="O546" i="3" s="1"/>
  <c r="H547" i="3"/>
  <c r="H552" i="8" l="1"/>
  <c r="I551" i="8"/>
  <c r="N551" i="8" s="1"/>
  <c r="S545" i="3"/>
  <c r="P546" i="3"/>
  <c r="Q546" i="3" s="1"/>
  <c r="V545" i="3"/>
  <c r="W544" i="3"/>
  <c r="X544" i="3" s="1"/>
  <c r="I552" i="6"/>
  <c r="N552" i="6" s="1"/>
  <c r="O552" i="6" s="1"/>
  <c r="P552" i="6" s="1"/>
  <c r="Q552" i="6" s="1"/>
  <c r="S552" i="6" s="1"/>
  <c r="H553" i="6"/>
  <c r="I547" i="3"/>
  <c r="N547" i="3" s="1"/>
  <c r="O547" i="3" s="1"/>
  <c r="H548" i="3"/>
  <c r="I552" i="8" l="1"/>
  <c r="N552" i="8" s="1"/>
  <c r="H553" i="8"/>
  <c r="S546" i="3"/>
  <c r="P547" i="3"/>
  <c r="Q547" i="3" s="1"/>
  <c r="V546" i="3"/>
  <c r="W545" i="3"/>
  <c r="X545" i="3" s="1"/>
  <c r="H554" i="6"/>
  <c r="I553" i="6"/>
  <c r="N553" i="6" s="1"/>
  <c r="O553" i="6" s="1"/>
  <c r="P553" i="6" s="1"/>
  <c r="Q553" i="6" s="1"/>
  <c r="S553" i="6" s="1"/>
  <c r="I548" i="3"/>
  <c r="N548" i="3" s="1"/>
  <c r="O548" i="3" s="1"/>
  <c r="H549" i="3"/>
  <c r="I553" i="8" l="1"/>
  <c r="N553" i="8" s="1"/>
  <c r="H554" i="8"/>
  <c r="S547" i="3"/>
  <c r="P548" i="3"/>
  <c r="Q548" i="3" s="1"/>
  <c r="V547" i="3"/>
  <c r="W546" i="3"/>
  <c r="X546" i="3" s="1"/>
  <c r="I554" i="6"/>
  <c r="N554" i="6" s="1"/>
  <c r="O554" i="6" s="1"/>
  <c r="P554" i="6" s="1"/>
  <c r="Q554" i="6" s="1"/>
  <c r="S554" i="6" s="1"/>
  <c r="H555" i="6"/>
  <c r="I549" i="3"/>
  <c r="N549" i="3" s="1"/>
  <c r="O549" i="3" s="1"/>
  <c r="H550" i="3"/>
  <c r="S548" i="3" l="1"/>
  <c r="I554" i="8"/>
  <c r="N554" i="8" s="1"/>
  <c r="H555" i="8"/>
  <c r="P549" i="3"/>
  <c r="Q549" i="3" s="1"/>
  <c r="S549" i="3" s="1"/>
  <c r="V548" i="3"/>
  <c r="W547" i="3"/>
  <c r="X547" i="3" s="1"/>
  <c r="H556" i="6"/>
  <c r="I555" i="6"/>
  <c r="N555" i="6" s="1"/>
  <c r="O555" i="6" s="1"/>
  <c r="P555" i="6" s="1"/>
  <c r="Q555" i="6" s="1"/>
  <c r="S555" i="6" s="1"/>
  <c r="I550" i="3"/>
  <c r="N550" i="3" s="1"/>
  <c r="O550" i="3" s="1"/>
  <c r="H551" i="3"/>
  <c r="I555" i="8" l="1"/>
  <c r="N555" i="8" s="1"/>
  <c r="H556" i="8"/>
  <c r="P550" i="3"/>
  <c r="Q550" i="3" s="1"/>
  <c r="S550" i="3" s="1"/>
  <c r="V549" i="3"/>
  <c r="W548" i="3"/>
  <c r="X548" i="3" s="1"/>
  <c r="I556" i="6"/>
  <c r="N556" i="6" s="1"/>
  <c r="H557" i="6"/>
  <c r="I551" i="3"/>
  <c r="N551" i="3" s="1"/>
  <c r="O551" i="3" s="1"/>
  <c r="H552" i="3"/>
  <c r="I556" i="8" l="1"/>
  <c r="N556" i="8" s="1"/>
  <c r="H557" i="8"/>
  <c r="P551" i="3"/>
  <c r="Q551" i="3" s="1"/>
  <c r="S551" i="3" s="1"/>
  <c r="V550" i="3"/>
  <c r="W549" i="3"/>
  <c r="X549" i="3" s="1"/>
  <c r="O556" i="6"/>
  <c r="P556" i="6" s="1"/>
  <c r="Q556" i="6" s="1"/>
  <c r="S556" i="6" s="1"/>
  <c r="I557" i="6"/>
  <c r="N557" i="6" s="1"/>
  <c r="H558" i="6"/>
  <c r="I552" i="3"/>
  <c r="N552" i="3" s="1"/>
  <c r="O552" i="3" s="1"/>
  <c r="H553" i="3"/>
  <c r="I557" i="8" l="1"/>
  <c r="N557" i="8" s="1"/>
  <c r="H558" i="8"/>
  <c r="P552" i="3"/>
  <c r="Q552" i="3" s="1"/>
  <c r="S552" i="3" s="1"/>
  <c r="V551" i="3"/>
  <c r="W550" i="3"/>
  <c r="X550" i="3" s="1"/>
  <c r="S557" i="6"/>
  <c r="O557" i="6"/>
  <c r="I558" i="6"/>
  <c r="N558" i="6" s="1"/>
  <c r="H559" i="6"/>
  <c r="I553" i="3"/>
  <c r="N553" i="3" s="1"/>
  <c r="O553" i="3" s="1"/>
  <c r="H554" i="3"/>
  <c r="H559" i="8" l="1"/>
  <c r="I558" i="8"/>
  <c r="N558" i="8" s="1"/>
  <c r="P553" i="3"/>
  <c r="Q553" i="3" s="1"/>
  <c r="S553" i="3" s="1"/>
  <c r="V552" i="3"/>
  <c r="W551" i="3"/>
  <c r="X551" i="3" s="1"/>
  <c r="O558" i="6"/>
  <c r="P558" i="6" s="1"/>
  <c r="Q558" i="6" s="1"/>
  <c r="S558" i="6" s="1"/>
  <c r="P557" i="6"/>
  <c r="Q557" i="6" s="1"/>
  <c r="H560" i="6"/>
  <c r="I559" i="6"/>
  <c r="N559" i="6" s="1"/>
  <c r="I554" i="3"/>
  <c r="N554" i="3" s="1"/>
  <c r="O554" i="3" s="1"/>
  <c r="H555" i="3"/>
  <c r="H560" i="8" l="1"/>
  <c r="I559" i="8"/>
  <c r="N559" i="8" s="1"/>
  <c r="O559" i="6"/>
  <c r="P559" i="6" s="1"/>
  <c r="Q559" i="6" s="1"/>
  <c r="P554" i="3"/>
  <c r="Q554" i="3" s="1"/>
  <c r="S554" i="3" s="1"/>
  <c r="V553" i="3"/>
  <c r="W552" i="3"/>
  <c r="X552" i="3" s="1"/>
  <c r="S559" i="6"/>
  <c r="I560" i="6"/>
  <c r="N560" i="6" s="1"/>
  <c r="O560" i="6" s="1"/>
  <c r="P560" i="6" s="1"/>
  <c r="Q560" i="6" s="1"/>
  <c r="H561" i="6"/>
  <c r="I555" i="3"/>
  <c r="N555" i="3" s="1"/>
  <c r="O555" i="3" s="1"/>
  <c r="H556" i="3"/>
  <c r="I560" i="8" l="1"/>
  <c r="N560" i="8" s="1"/>
  <c r="H561" i="8"/>
  <c r="S560" i="6"/>
  <c r="P555" i="3"/>
  <c r="Q555" i="3" s="1"/>
  <c r="S555" i="3" s="1"/>
  <c r="V554" i="3"/>
  <c r="W553" i="3"/>
  <c r="X553" i="3" s="1"/>
  <c r="I561" i="6"/>
  <c r="N561" i="6" s="1"/>
  <c r="O561" i="6" s="1"/>
  <c r="P561" i="6" s="1"/>
  <c r="Q561" i="6" s="1"/>
  <c r="S561" i="6" s="1"/>
  <c r="H562" i="6"/>
  <c r="I556" i="3"/>
  <c r="N556" i="3" s="1"/>
  <c r="O556" i="3" s="1"/>
  <c r="P556" i="3" s="1"/>
  <c r="Q556" i="3" s="1"/>
  <c r="H557" i="3"/>
  <c r="H562" i="8" l="1"/>
  <c r="I561" i="8"/>
  <c r="N561" i="8" s="1"/>
  <c r="S556" i="3"/>
  <c r="V555" i="3"/>
  <c r="W554" i="3"/>
  <c r="X554" i="3" s="1"/>
  <c r="I562" i="6"/>
  <c r="N562" i="6" s="1"/>
  <c r="O562" i="6" s="1"/>
  <c r="P562" i="6" s="1"/>
  <c r="Q562" i="6" s="1"/>
  <c r="S562" i="6" s="1"/>
  <c r="H563" i="6"/>
  <c r="I557" i="3"/>
  <c r="N557" i="3" s="1"/>
  <c r="H558" i="3"/>
  <c r="I562" i="8" l="1"/>
  <c r="N562" i="8" s="1"/>
  <c r="H563" i="8"/>
  <c r="S557" i="3"/>
  <c r="O557" i="3"/>
  <c r="V556" i="3"/>
  <c r="W555" i="3"/>
  <c r="X555" i="3" s="1"/>
  <c r="H564" i="6"/>
  <c r="I563" i="6"/>
  <c r="N563" i="6" s="1"/>
  <c r="O563" i="6" s="1"/>
  <c r="P563" i="6" s="1"/>
  <c r="Q563" i="6" s="1"/>
  <c r="S563" i="6" s="1"/>
  <c r="I558" i="3"/>
  <c r="N558" i="3" s="1"/>
  <c r="H559" i="3"/>
  <c r="I563" i="8" l="1"/>
  <c r="N563" i="8" s="1"/>
  <c r="H564" i="8"/>
  <c r="V557" i="3"/>
  <c r="W556" i="3"/>
  <c r="X556" i="3" s="1"/>
  <c r="O558" i="3"/>
  <c r="P557" i="3"/>
  <c r="Q557" i="3" s="1"/>
  <c r="I564" i="6"/>
  <c r="N564" i="6" s="1"/>
  <c r="O564" i="6" s="1"/>
  <c r="P564" i="6" s="1"/>
  <c r="Q564" i="6" s="1"/>
  <c r="S564" i="6" s="1"/>
  <c r="H565" i="6"/>
  <c r="I559" i="3"/>
  <c r="N559" i="3" s="1"/>
  <c r="H560" i="3"/>
  <c r="I564" i="8" l="1"/>
  <c r="N564" i="8" s="1"/>
  <c r="H565" i="8"/>
  <c r="O559" i="3"/>
  <c r="P558" i="3"/>
  <c r="Q558" i="3" s="1"/>
  <c r="S558" i="3" s="1"/>
  <c r="V558" i="3"/>
  <c r="W557" i="3"/>
  <c r="X557" i="3" s="1"/>
  <c r="I565" i="6"/>
  <c r="N565" i="6" s="1"/>
  <c r="O565" i="6" s="1"/>
  <c r="P565" i="6" s="1"/>
  <c r="Q565" i="6" s="1"/>
  <c r="S565" i="6" s="1"/>
  <c r="H566" i="6"/>
  <c r="I560" i="3"/>
  <c r="N560" i="3" s="1"/>
  <c r="H561" i="3"/>
  <c r="I565" i="8" l="1"/>
  <c r="N565" i="8" s="1"/>
  <c r="H566" i="8"/>
  <c r="V559" i="3"/>
  <c r="W558" i="3"/>
  <c r="X558" i="3" s="1"/>
  <c r="O560" i="3"/>
  <c r="P560" i="3" s="1"/>
  <c r="Q560" i="3" s="1"/>
  <c r="P559" i="3"/>
  <c r="Q559" i="3" s="1"/>
  <c r="S559" i="3" s="1"/>
  <c r="I566" i="6"/>
  <c r="N566" i="6" s="1"/>
  <c r="O566" i="6" s="1"/>
  <c r="P566" i="6" s="1"/>
  <c r="Q566" i="6" s="1"/>
  <c r="S566" i="6" s="1"/>
  <c r="H567" i="6"/>
  <c r="I561" i="3"/>
  <c r="N561" i="3" s="1"/>
  <c r="H562" i="3"/>
  <c r="I566" i="8" l="1"/>
  <c r="N566" i="8" s="1"/>
  <c r="H567" i="8"/>
  <c r="O561" i="3"/>
  <c r="P561" i="3" s="1"/>
  <c r="Q561" i="3" s="1"/>
  <c r="S560" i="3"/>
  <c r="V560" i="3"/>
  <c r="W559" i="3"/>
  <c r="X559" i="3" s="1"/>
  <c r="H568" i="6"/>
  <c r="I567" i="6"/>
  <c r="N567" i="6" s="1"/>
  <c r="O567" i="6" s="1"/>
  <c r="P567" i="6" s="1"/>
  <c r="Q567" i="6" s="1"/>
  <c r="S567" i="6" s="1"/>
  <c r="I562" i="3"/>
  <c r="N562" i="3" s="1"/>
  <c r="H563" i="3"/>
  <c r="O562" i="3" l="1"/>
  <c r="I567" i="8"/>
  <c r="N567" i="8" s="1"/>
  <c r="H568" i="8"/>
  <c r="S561" i="3"/>
  <c r="P562" i="3"/>
  <c r="Q562" i="3" s="1"/>
  <c r="V561" i="3"/>
  <c r="W560" i="3"/>
  <c r="X560" i="3" s="1"/>
  <c r="I568" i="6"/>
  <c r="N568" i="6" s="1"/>
  <c r="O568" i="6" s="1"/>
  <c r="P568" i="6" s="1"/>
  <c r="Q568" i="6" s="1"/>
  <c r="S568" i="6" s="1"/>
  <c r="H569" i="6"/>
  <c r="I563" i="3"/>
  <c r="N563" i="3" s="1"/>
  <c r="O563" i="3" s="1"/>
  <c r="H564" i="3"/>
  <c r="S562" i="3" l="1"/>
  <c r="I568" i="8"/>
  <c r="N568" i="8" s="1"/>
  <c r="H569" i="8"/>
  <c r="P563" i="3"/>
  <c r="Q563" i="3" s="1"/>
  <c r="S563" i="3" s="1"/>
  <c r="V562" i="3"/>
  <c r="W561" i="3"/>
  <c r="X561" i="3" s="1"/>
  <c r="I569" i="6"/>
  <c r="N569" i="6" s="1"/>
  <c r="O569" i="6" s="1"/>
  <c r="P569" i="6" s="1"/>
  <c r="Q569" i="6" s="1"/>
  <c r="S569" i="6" s="1"/>
  <c r="H570" i="6"/>
  <c r="I564" i="3"/>
  <c r="N564" i="3" s="1"/>
  <c r="O564" i="3" s="1"/>
  <c r="H565" i="3"/>
  <c r="I569" i="8" l="1"/>
  <c r="N569" i="8" s="1"/>
  <c r="H570" i="8"/>
  <c r="P564" i="3"/>
  <c r="Q564" i="3" s="1"/>
  <c r="S564" i="3" s="1"/>
  <c r="V563" i="3"/>
  <c r="W562" i="3"/>
  <c r="X562" i="3" s="1"/>
  <c r="I570" i="6"/>
  <c r="N570" i="6" s="1"/>
  <c r="O570" i="6" s="1"/>
  <c r="P570" i="6" s="1"/>
  <c r="Q570" i="6" s="1"/>
  <c r="S570" i="6" s="1"/>
  <c r="H571" i="6"/>
  <c r="I565" i="3"/>
  <c r="N565" i="3" s="1"/>
  <c r="O565" i="3" s="1"/>
  <c r="H566" i="3"/>
  <c r="H571" i="8" l="1"/>
  <c r="I570" i="8"/>
  <c r="N570" i="8" s="1"/>
  <c r="P565" i="3"/>
  <c r="Q565" i="3" s="1"/>
  <c r="S565" i="3" s="1"/>
  <c r="V564" i="3"/>
  <c r="W563" i="3"/>
  <c r="X563" i="3" s="1"/>
  <c r="H572" i="6"/>
  <c r="I571" i="6"/>
  <c r="N571" i="6" s="1"/>
  <c r="O571" i="6" s="1"/>
  <c r="P571" i="6" s="1"/>
  <c r="Q571" i="6" s="1"/>
  <c r="S571" i="6" s="1"/>
  <c r="I566" i="3"/>
  <c r="N566" i="3" s="1"/>
  <c r="O566" i="3" s="1"/>
  <c r="H567" i="3"/>
  <c r="I571" i="8" l="1"/>
  <c r="N571" i="8" s="1"/>
  <c r="H572" i="8"/>
  <c r="P566" i="3"/>
  <c r="Q566" i="3" s="1"/>
  <c r="S566" i="3" s="1"/>
  <c r="V565" i="3"/>
  <c r="W564" i="3"/>
  <c r="X564" i="3" s="1"/>
  <c r="I572" i="6"/>
  <c r="N572" i="6" s="1"/>
  <c r="O572" i="6" s="1"/>
  <c r="P572" i="6" s="1"/>
  <c r="Q572" i="6" s="1"/>
  <c r="S572" i="6" s="1"/>
  <c r="H573" i="6"/>
  <c r="I567" i="3"/>
  <c r="N567" i="3" s="1"/>
  <c r="O567" i="3" s="1"/>
  <c r="H568" i="3"/>
  <c r="H573" i="8" l="1"/>
  <c r="I572" i="8"/>
  <c r="N572" i="8" s="1"/>
  <c r="P567" i="3"/>
  <c r="Q567" i="3" s="1"/>
  <c r="S567" i="3" s="1"/>
  <c r="V566" i="3"/>
  <c r="W565" i="3"/>
  <c r="X565" i="3" s="1"/>
  <c r="I573" i="6"/>
  <c r="N573" i="6" s="1"/>
  <c r="O573" i="6" s="1"/>
  <c r="P573" i="6" s="1"/>
  <c r="Q573" i="6" s="1"/>
  <c r="S573" i="6" s="1"/>
  <c r="H574" i="6"/>
  <c r="I568" i="3"/>
  <c r="N568" i="3" s="1"/>
  <c r="O568" i="3" s="1"/>
  <c r="H569" i="3"/>
  <c r="H574" i="8" l="1"/>
  <c r="I573" i="8"/>
  <c r="N573" i="8" s="1"/>
  <c r="P568" i="3"/>
  <c r="Q568" i="3" s="1"/>
  <c r="S568" i="3" s="1"/>
  <c r="V567" i="3"/>
  <c r="W566" i="3"/>
  <c r="X566" i="3" s="1"/>
  <c r="I574" i="6"/>
  <c r="N574" i="6" s="1"/>
  <c r="O574" i="6" s="1"/>
  <c r="P574" i="6" s="1"/>
  <c r="Q574" i="6" s="1"/>
  <c r="S574" i="6" s="1"/>
  <c r="H575" i="6"/>
  <c r="I569" i="3"/>
  <c r="N569" i="3" s="1"/>
  <c r="O569" i="3" s="1"/>
  <c r="H570" i="3"/>
  <c r="I574" i="8" l="1"/>
  <c r="N574" i="8" s="1"/>
  <c r="H575" i="8"/>
  <c r="P569" i="3"/>
  <c r="Q569" i="3" s="1"/>
  <c r="S569" i="3" s="1"/>
  <c r="V568" i="3"/>
  <c r="W567" i="3"/>
  <c r="X567" i="3" s="1"/>
  <c r="H576" i="6"/>
  <c r="I575" i="6"/>
  <c r="N575" i="6" s="1"/>
  <c r="O575" i="6" s="1"/>
  <c r="P575" i="6" s="1"/>
  <c r="Q575" i="6" s="1"/>
  <c r="S575" i="6" s="1"/>
  <c r="I570" i="3"/>
  <c r="N570" i="3" s="1"/>
  <c r="O570" i="3" s="1"/>
  <c r="H571" i="3"/>
  <c r="H576" i="8" l="1"/>
  <c r="I575" i="8"/>
  <c r="N575" i="8" s="1"/>
  <c r="P570" i="3"/>
  <c r="Q570" i="3" s="1"/>
  <c r="S570" i="3" s="1"/>
  <c r="V569" i="3"/>
  <c r="W568" i="3"/>
  <c r="X568" i="3" s="1"/>
  <c r="I576" i="6"/>
  <c r="N576" i="6" s="1"/>
  <c r="O576" i="6" s="1"/>
  <c r="P576" i="6" s="1"/>
  <c r="Q576" i="6" s="1"/>
  <c r="S576" i="6" s="1"/>
  <c r="H577" i="6"/>
  <c r="I571" i="3"/>
  <c r="N571" i="3" s="1"/>
  <c r="O571" i="3" s="1"/>
  <c r="H572" i="3"/>
  <c r="I576" i="8" l="1"/>
  <c r="N576" i="8" s="1"/>
  <c r="H577" i="8"/>
  <c r="P571" i="3"/>
  <c r="Q571" i="3" s="1"/>
  <c r="S571" i="3" s="1"/>
  <c r="V570" i="3"/>
  <c r="W569" i="3"/>
  <c r="X569" i="3" s="1"/>
  <c r="I577" i="6"/>
  <c r="N577" i="6" s="1"/>
  <c r="O577" i="6" s="1"/>
  <c r="P577" i="6" s="1"/>
  <c r="Q577" i="6" s="1"/>
  <c r="S577" i="6" s="1"/>
  <c r="H578" i="6"/>
  <c r="I572" i="3"/>
  <c r="N572" i="3" s="1"/>
  <c r="O572" i="3" s="1"/>
  <c r="H573" i="3"/>
  <c r="I577" i="8" l="1"/>
  <c r="N577" i="8" s="1"/>
  <c r="H578" i="8"/>
  <c r="P572" i="3"/>
  <c r="Q572" i="3" s="1"/>
  <c r="S572" i="3" s="1"/>
  <c r="V571" i="3"/>
  <c r="W570" i="3"/>
  <c r="X570" i="3" s="1"/>
  <c r="I578" i="6"/>
  <c r="N578" i="6" s="1"/>
  <c r="O578" i="6" s="1"/>
  <c r="P578" i="6" s="1"/>
  <c r="Q578" i="6" s="1"/>
  <c r="S578" i="6" s="1"/>
  <c r="H579" i="6"/>
  <c r="I573" i="3"/>
  <c r="N573" i="3" s="1"/>
  <c r="O573" i="3" s="1"/>
  <c r="H574" i="3"/>
  <c r="H579" i="8" l="1"/>
  <c r="I578" i="8"/>
  <c r="N578" i="8" s="1"/>
  <c r="P573" i="3"/>
  <c r="Q573" i="3" s="1"/>
  <c r="S573" i="3" s="1"/>
  <c r="V572" i="3"/>
  <c r="W571" i="3"/>
  <c r="X571" i="3" s="1"/>
  <c r="H580" i="6"/>
  <c r="I579" i="6"/>
  <c r="N579" i="6" s="1"/>
  <c r="O579" i="6" s="1"/>
  <c r="P579" i="6" s="1"/>
  <c r="Q579" i="6" s="1"/>
  <c r="S579" i="6" s="1"/>
  <c r="I574" i="3"/>
  <c r="N574" i="3" s="1"/>
  <c r="O574" i="3" s="1"/>
  <c r="H575" i="3"/>
  <c r="I579" i="8" l="1"/>
  <c r="N579" i="8" s="1"/>
  <c r="H580" i="8"/>
  <c r="P574" i="3"/>
  <c r="Q574" i="3" s="1"/>
  <c r="S574" i="3" s="1"/>
  <c r="V573" i="3"/>
  <c r="W572" i="3"/>
  <c r="X572" i="3" s="1"/>
  <c r="I580" i="6"/>
  <c r="N580" i="6" s="1"/>
  <c r="O580" i="6" s="1"/>
  <c r="P580" i="6" s="1"/>
  <c r="Q580" i="6" s="1"/>
  <c r="S580" i="6" s="1"/>
  <c r="H581" i="6"/>
  <c r="I575" i="3"/>
  <c r="N575" i="3" s="1"/>
  <c r="O575" i="3" s="1"/>
  <c r="H576" i="3"/>
  <c r="H581" i="8" l="1"/>
  <c r="I580" i="8"/>
  <c r="N580" i="8" s="1"/>
  <c r="P575" i="3"/>
  <c r="Q575" i="3" s="1"/>
  <c r="S575" i="3" s="1"/>
  <c r="V574" i="3"/>
  <c r="W573" i="3"/>
  <c r="X573" i="3" s="1"/>
  <c r="I581" i="6"/>
  <c r="N581" i="6" s="1"/>
  <c r="H582" i="6"/>
  <c r="I576" i="3"/>
  <c r="N576" i="3" s="1"/>
  <c r="O576" i="3" s="1"/>
  <c r="P576" i="3" s="1"/>
  <c r="Q576" i="3" s="1"/>
  <c r="H577" i="3"/>
  <c r="H582" i="8" l="1"/>
  <c r="I581" i="8"/>
  <c r="N581" i="8" s="1"/>
  <c r="S576" i="3"/>
  <c r="V575" i="3"/>
  <c r="W574" i="3"/>
  <c r="X574" i="3" s="1"/>
  <c r="O581" i="6"/>
  <c r="P581" i="6" s="1"/>
  <c r="Q581" i="6" s="1"/>
  <c r="S581" i="6" s="1"/>
  <c r="I582" i="6"/>
  <c r="N582" i="6" s="1"/>
  <c r="H583" i="6"/>
  <c r="I577" i="3"/>
  <c r="N577" i="3" s="1"/>
  <c r="O577" i="3" s="1"/>
  <c r="H578" i="3"/>
  <c r="I582" i="8" l="1"/>
  <c r="N582" i="8" s="1"/>
  <c r="H583" i="8"/>
  <c r="V576" i="3"/>
  <c r="W575" i="3"/>
  <c r="X575" i="3" s="1"/>
  <c r="P577" i="3"/>
  <c r="Q577" i="3" s="1"/>
  <c r="S577" i="3" s="1"/>
  <c r="S582" i="6"/>
  <c r="O582" i="6"/>
  <c r="H584" i="6"/>
  <c r="I583" i="6"/>
  <c r="N583" i="6" s="1"/>
  <c r="I578" i="3"/>
  <c r="N578" i="3" s="1"/>
  <c r="O578" i="3" s="1"/>
  <c r="H579" i="3"/>
  <c r="H584" i="8" l="1"/>
  <c r="I583" i="8"/>
  <c r="N583" i="8" s="1"/>
  <c r="P578" i="3"/>
  <c r="Q578" i="3" s="1"/>
  <c r="S578" i="3" s="1"/>
  <c r="V577" i="3"/>
  <c r="W576" i="3"/>
  <c r="X576" i="3" s="1"/>
  <c r="O583" i="6"/>
  <c r="P583" i="6" s="1"/>
  <c r="Q583" i="6" s="1"/>
  <c r="S583" i="6" s="1"/>
  <c r="P582" i="6"/>
  <c r="Q582" i="6" s="1"/>
  <c r="I584" i="6"/>
  <c r="N584" i="6" s="1"/>
  <c r="H585" i="6"/>
  <c r="I579" i="3"/>
  <c r="N579" i="3" s="1"/>
  <c r="O579" i="3" s="1"/>
  <c r="H580" i="3"/>
  <c r="I584" i="8" l="1"/>
  <c r="N584" i="8" s="1"/>
  <c r="H585" i="8"/>
  <c r="P579" i="3"/>
  <c r="Q579" i="3" s="1"/>
  <c r="O584" i="6"/>
  <c r="P584" i="6" s="1"/>
  <c r="Q584" i="6" s="1"/>
  <c r="S584" i="6" s="1"/>
  <c r="V578" i="3"/>
  <c r="W577" i="3"/>
  <c r="X577" i="3" s="1"/>
  <c r="S579" i="3"/>
  <c r="I585" i="6"/>
  <c r="N585" i="6" s="1"/>
  <c r="O585" i="6" s="1"/>
  <c r="P585" i="6" s="1"/>
  <c r="Q585" i="6" s="1"/>
  <c r="S585" i="6" s="1"/>
  <c r="H586" i="6"/>
  <c r="I580" i="3"/>
  <c r="N580" i="3" s="1"/>
  <c r="O580" i="3" s="1"/>
  <c r="H581" i="3"/>
  <c r="I585" i="8" l="1"/>
  <c r="N585" i="8" s="1"/>
  <c r="H586" i="8"/>
  <c r="P580" i="3"/>
  <c r="Q580" i="3" s="1"/>
  <c r="S580" i="3" s="1"/>
  <c r="V579" i="3"/>
  <c r="W578" i="3"/>
  <c r="X578" i="3" s="1"/>
  <c r="I586" i="6"/>
  <c r="N586" i="6" s="1"/>
  <c r="O586" i="6" s="1"/>
  <c r="P586" i="6" s="1"/>
  <c r="Q586" i="6" s="1"/>
  <c r="S586" i="6" s="1"/>
  <c r="H587" i="6"/>
  <c r="I581" i="3"/>
  <c r="N581" i="3" s="1"/>
  <c r="O581" i="3" s="1"/>
  <c r="P581" i="3" s="1"/>
  <c r="Q581" i="3" s="1"/>
  <c r="H582" i="3"/>
  <c r="H587" i="8" l="1"/>
  <c r="I586" i="8"/>
  <c r="N586" i="8" s="1"/>
  <c r="S581" i="3"/>
  <c r="V580" i="3"/>
  <c r="W579" i="3"/>
  <c r="X579" i="3" s="1"/>
  <c r="H588" i="6"/>
  <c r="I587" i="6"/>
  <c r="N587" i="6" s="1"/>
  <c r="O587" i="6" s="1"/>
  <c r="P587" i="6" s="1"/>
  <c r="Q587" i="6" s="1"/>
  <c r="S587" i="6" s="1"/>
  <c r="I582" i="3"/>
  <c r="N582" i="3" s="1"/>
  <c r="H583" i="3"/>
  <c r="I587" i="8" l="1"/>
  <c r="N587" i="8" s="1"/>
  <c r="H588" i="8"/>
  <c r="S582" i="3"/>
  <c r="O582" i="3"/>
  <c r="P582" i="3" s="1"/>
  <c r="Q582" i="3" s="1"/>
  <c r="V581" i="3"/>
  <c r="W580" i="3"/>
  <c r="X580" i="3" s="1"/>
  <c r="I588" i="6"/>
  <c r="N588" i="6" s="1"/>
  <c r="O588" i="6" s="1"/>
  <c r="P588" i="6" s="1"/>
  <c r="Q588" i="6" s="1"/>
  <c r="S588" i="6" s="1"/>
  <c r="H589" i="6"/>
  <c r="I583" i="3"/>
  <c r="N583" i="3" s="1"/>
  <c r="H584" i="3"/>
  <c r="H589" i="8" l="1"/>
  <c r="I588" i="8"/>
  <c r="N588" i="8" s="1"/>
  <c r="O583" i="3"/>
  <c r="V582" i="3"/>
  <c r="W581" i="3"/>
  <c r="X581" i="3" s="1"/>
  <c r="I589" i="6"/>
  <c r="N589" i="6" s="1"/>
  <c r="O589" i="6" s="1"/>
  <c r="P589" i="6" s="1"/>
  <c r="Q589" i="6" s="1"/>
  <c r="S589" i="6" s="1"/>
  <c r="H590" i="6"/>
  <c r="I584" i="3"/>
  <c r="N584" i="3" s="1"/>
  <c r="H585" i="3"/>
  <c r="H590" i="8" l="1"/>
  <c r="I589" i="8"/>
  <c r="N589" i="8" s="1"/>
  <c r="V583" i="3"/>
  <c r="W582" i="3"/>
  <c r="X582" i="3" s="1"/>
  <c r="O584" i="3"/>
  <c r="P584" i="3" s="1"/>
  <c r="Q584" i="3" s="1"/>
  <c r="P583" i="3"/>
  <c r="Q583" i="3" s="1"/>
  <c r="S583" i="3" s="1"/>
  <c r="I590" i="6"/>
  <c r="N590" i="6" s="1"/>
  <c r="O590" i="6" s="1"/>
  <c r="P590" i="6" s="1"/>
  <c r="Q590" i="6" s="1"/>
  <c r="S590" i="6" s="1"/>
  <c r="H591" i="6"/>
  <c r="I585" i="3"/>
  <c r="N585" i="3" s="1"/>
  <c r="H586" i="3"/>
  <c r="I590" i="8" l="1"/>
  <c r="N590" i="8" s="1"/>
  <c r="H591" i="8"/>
  <c r="O585" i="3"/>
  <c r="P585" i="3" s="1"/>
  <c r="Q585" i="3" s="1"/>
  <c r="S584" i="3"/>
  <c r="V584" i="3"/>
  <c r="W583" i="3"/>
  <c r="X583" i="3" s="1"/>
  <c r="H592" i="6"/>
  <c r="I591" i="6"/>
  <c r="N591" i="6" s="1"/>
  <c r="O591" i="6" s="1"/>
  <c r="P591" i="6" s="1"/>
  <c r="Q591" i="6" s="1"/>
  <c r="S591" i="6" s="1"/>
  <c r="I586" i="3"/>
  <c r="N586" i="3" s="1"/>
  <c r="H587" i="3"/>
  <c r="O586" i="3" l="1"/>
  <c r="S585" i="3"/>
  <c r="I591" i="8"/>
  <c r="N591" i="8" s="1"/>
  <c r="H592" i="8"/>
  <c r="P586" i="3"/>
  <c r="Q586" i="3" s="1"/>
  <c r="S586" i="3" s="1"/>
  <c r="V585" i="3"/>
  <c r="W584" i="3"/>
  <c r="X584" i="3" s="1"/>
  <c r="I592" i="6"/>
  <c r="N592" i="6" s="1"/>
  <c r="O592" i="6" s="1"/>
  <c r="P592" i="6" s="1"/>
  <c r="Q592" i="6" s="1"/>
  <c r="S592" i="6" s="1"/>
  <c r="H593" i="6"/>
  <c r="I587" i="3"/>
  <c r="N587" i="3" s="1"/>
  <c r="O587" i="3" s="1"/>
  <c r="H588" i="3"/>
  <c r="I592" i="8" l="1"/>
  <c r="N592" i="8" s="1"/>
  <c r="H593" i="8"/>
  <c r="P587" i="3"/>
  <c r="Q587" i="3" s="1"/>
  <c r="S587" i="3" s="1"/>
  <c r="V586" i="3"/>
  <c r="W585" i="3"/>
  <c r="X585" i="3" s="1"/>
  <c r="I593" i="6"/>
  <c r="N593" i="6" s="1"/>
  <c r="O593" i="6" s="1"/>
  <c r="P593" i="6" s="1"/>
  <c r="Q593" i="6" s="1"/>
  <c r="S593" i="6" s="1"/>
  <c r="H594" i="6"/>
  <c r="I588" i="3"/>
  <c r="N588" i="3" s="1"/>
  <c r="O588" i="3" s="1"/>
  <c r="H589" i="3"/>
  <c r="H594" i="8" l="1"/>
  <c r="I593" i="8"/>
  <c r="N593" i="8" s="1"/>
  <c r="P588" i="3"/>
  <c r="Q588" i="3" s="1"/>
  <c r="S588" i="3" s="1"/>
  <c r="V587" i="3"/>
  <c r="W586" i="3"/>
  <c r="X586" i="3" s="1"/>
  <c r="I594" i="6"/>
  <c r="N594" i="6" s="1"/>
  <c r="O594" i="6" s="1"/>
  <c r="P594" i="6" s="1"/>
  <c r="Q594" i="6" s="1"/>
  <c r="S594" i="6" s="1"/>
  <c r="H595" i="6"/>
  <c r="I589" i="3"/>
  <c r="N589" i="3" s="1"/>
  <c r="O589" i="3" s="1"/>
  <c r="H590" i="3"/>
  <c r="H595" i="8" l="1"/>
  <c r="I594" i="8"/>
  <c r="N594" i="8" s="1"/>
  <c r="P589" i="3"/>
  <c r="Q589" i="3" s="1"/>
  <c r="S589" i="3" s="1"/>
  <c r="V588" i="3"/>
  <c r="W587" i="3"/>
  <c r="X587" i="3" s="1"/>
  <c r="H596" i="6"/>
  <c r="I595" i="6"/>
  <c r="N595" i="6" s="1"/>
  <c r="O595" i="6" s="1"/>
  <c r="P595" i="6" s="1"/>
  <c r="Q595" i="6" s="1"/>
  <c r="S595" i="6" s="1"/>
  <c r="I590" i="3"/>
  <c r="N590" i="3" s="1"/>
  <c r="O590" i="3" s="1"/>
  <c r="H591" i="3"/>
  <c r="I595" i="8" l="1"/>
  <c r="N595" i="8" s="1"/>
  <c r="H596" i="8"/>
  <c r="P590" i="3"/>
  <c r="Q590" i="3" s="1"/>
  <c r="S590" i="3" s="1"/>
  <c r="V589" i="3"/>
  <c r="W588" i="3"/>
  <c r="X588" i="3" s="1"/>
  <c r="I596" i="6"/>
  <c r="N596" i="6" s="1"/>
  <c r="O596" i="6" s="1"/>
  <c r="P596" i="6" s="1"/>
  <c r="Q596" i="6" s="1"/>
  <c r="S596" i="6" s="1"/>
  <c r="H597" i="6"/>
  <c r="I591" i="3"/>
  <c r="N591" i="3" s="1"/>
  <c r="O591" i="3" s="1"/>
  <c r="H592" i="3"/>
  <c r="H597" i="8" l="1"/>
  <c r="I596" i="8"/>
  <c r="N596" i="8" s="1"/>
  <c r="P591" i="3"/>
  <c r="Q591" i="3" s="1"/>
  <c r="S591" i="3" s="1"/>
  <c r="V590" i="3"/>
  <c r="W589" i="3"/>
  <c r="X589" i="3" s="1"/>
  <c r="I597" i="6"/>
  <c r="N597" i="6" s="1"/>
  <c r="O597" i="6" s="1"/>
  <c r="P597" i="6" s="1"/>
  <c r="Q597" i="6" s="1"/>
  <c r="S597" i="6" s="1"/>
  <c r="H598" i="6"/>
  <c r="I592" i="3"/>
  <c r="N592" i="3" s="1"/>
  <c r="O592" i="3" s="1"/>
  <c r="H593" i="3"/>
  <c r="I597" i="8" l="1"/>
  <c r="N597" i="8" s="1"/>
  <c r="H598" i="8"/>
  <c r="P592" i="3"/>
  <c r="Q592" i="3" s="1"/>
  <c r="S592" i="3" s="1"/>
  <c r="V591" i="3"/>
  <c r="W590" i="3"/>
  <c r="X590" i="3" s="1"/>
  <c r="I598" i="6"/>
  <c r="N598" i="6" s="1"/>
  <c r="O598" i="6" s="1"/>
  <c r="P598" i="6" s="1"/>
  <c r="Q598" i="6" s="1"/>
  <c r="S598" i="6" s="1"/>
  <c r="H599" i="6"/>
  <c r="I593" i="3"/>
  <c r="N593" i="3" s="1"/>
  <c r="O593" i="3" s="1"/>
  <c r="H594" i="3"/>
  <c r="I598" i="8" l="1"/>
  <c r="N598" i="8" s="1"/>
  <c r="H599" i="8"/>
  <c r="P593" i="3"/>
  <c r="Q593" i="3" s="1"/>
  <c r="S593" i="3" s="1"/>
  <c r="V592" i="3"/>
  <c r="W591" i="3"/>
  <c r="X591" i="3" s="1"/>
  <c r="H600" i="6"/>
  <c r="I599" i="6"/>
  <c r="N599" i="6" s="1"/>
  <c r="O599" i="6" s="1"/>
  <c r="P599" i="6" s="1"/>
  <c r="Q599" i="6" s="1"/>
  <c r="S599" i="6" s="1"/>
  <c r="I594" i="3"/>
  <c r="N594" i="3" s="1"/>
  <c r="O594" i="3" s="1"/>
  <c r="H595" i="3"/>
  <c r="H600" i="8" l="1"/>
  <c r="I599" i="8"/>
  <c r="N599" i="8" s="1"/>
  <c r="P594" i="3"/>
  <c r="Q594" i="3" s="1"/>
  <c r="S594" i="3" s="1"/>
  <c r="V593" i="3"/>
  <c r="W592" i="3"/>
  <c r="X592" i="3" s="1"/>
  <c r="I600" i="6"/>
  <c r="N600" i="6" s="1"/>
  <c r="O600" i="6" s="1"/>
  <c r="P600" i="6" s="1"/>
  <c r="Q600" i="6" s="1"/>
  <c r="S600" i="6" s="1"/>
  <c r="H601" i="6"/>
  <c r="I595" i="3"/>
  <c r="N595" i="3" s="1"/>
  <c r="O595" i="3" s="1"/>
  <c r="H596" i="3"/>
  <c r="I600" i="8" l="1"/>
  <c r="N600" i="8" s="1"/>
  <c r="H601" i="8"/>
  <c r="P595" i="3"/>
  <c r="Q595" i="3" s="1"/>
  <c r="S595" i="3" s="1"/>
  <c r="V594" i="3"/>
  <c r="W593" i="3"/>
  <c r="X593" i="3" s="1"/>
  <c r="I601" i="6"/>
  <c r="N601" i="6" s="1"/>
  <c r="O601" i="6" s="1"/>
  <c r="P601" i="6" s="1"/>
  <c r="Q601" i="6" s="1"/>
  <c r="S601" i="6" s="1"/>
  <c r="H602" i="6"/>
  <c r="I596" i="3"/>
  <c r="N596" i="3" s="1"/>
  <c r="O596" i="3" s="1"/>
  <c r="H597" i="3"/>
  <c r="H602" i="8" l="1"/>
  <c r="I601" i="8"/>
  <c r="N601" i="8" s="1"/>
  <c r="P596" i="3"/>
  <c r="Q596" i="3" s="1"/>
  <c r="S596" i="3" s="1"/>
  <c r="V595" i="3"/>
  <c r="W594" i="3"/>
  <c r="X594" i="3" s="1"/>
  <c r="I602" i="6"/>
  <c r="N602" i="6" s="1"/>
  <c r="O602" i="6" s="1"/>
  <c r="P602" i="6" s="1"/>
  <c r="Q602" i="6" s="1"/>
  <c r="S602" i="6" s="1"/>
  <c r="H603" i="6"/>
  <c r="I597" i="3"/>
  <c r="N597" i="3" s="1"/>
  <c r="O597" i="3" s="1"/>
  <c r="H598" i="3"/>
  <c r="H603" i="8" l="1"/>
  <c r="I602" i="8"/>
  <c r="N602" i="8" s="1"/>
  <c r="P597" i="3"/>
  <c r="Q597" i="3" s="1"/>
  <c r="S597" i="3" s="1"/>
  <c r="V596" i="3"/>
  <c r="W595" i="3"/>
  <c r="X595" i="3" s="1"/>
  <c r="H604" i="6"/>
  <c r="I603" i="6"/>
  <c r="N603" i="6" s="1"/>
  <c r="O603" i="6" s="1"/>
  <c r="P603" i="6" s="1"/>
  <c r="Q603" i="6" s="1"/>
  <c r="S603" i="6" s="1"/>
  <c r="I598" i="3"/>
  <c r="N598" i="3" s="1"/>
  <c r="O598" i="3" s="1"/>
  <c r="H599" i="3"/>
  <c r="I603" i="8" l="1"/>
  <c r="N603" i="8" s="1"/>
  <c r="H604" i="8"/>
  <c r="P598" i="3"/>
  <c r="Q598" i="3" s="1"/>
  <c r="S598" i="3" s="1"/>
  <c r="V597" i="3"/>
  <c r="W596" i="3"/>
  <c r="X596" i="3" s="1"/>
  <c r="I604" i="6"/>
  <c r="N604" i="6" s="1"/>
  <c r="O604" i="6" s="1"/>
  <c r="P604" i="6" s="1"/>
  <c r="Q604" i="6" s="1"/>
  <c r="S604" i="6" s="1"/>
  <c r="H605" i="6"/>
  <c r="I599" i="3"/>
  <c r="N599" i="3" s="1"/>
  <c r="O599" i="3" s="1"/>
  <c r="H600" i="3"/>
  <c r="H605" i="8" l="1"/>
  <c r="I604" i="8"/>
  <c r="N604" i="8" s="1"/>
  <c r="P599" i="3"/>
  <c r="Q599" i="3" s="1"/>
  <c r="S599" i="3" s="1"/>
  <c r="V598" i="3"/>
  <c r="W597" i="3"/>
  <c r="X597" i="3" s="1"/>
  <c r="I605" i="6"/>
  <c r="N605" i="6" s="1"/>
  <c r="O605" i="6" s="1"/>
  <c r="P605" i="6" s="1"/>
  <c r="Q605" i="6" s="1"/>
  <c r="S605" i="6" s="1"/>
  <c r="H606" i="6"/>
  <c r="I600" i="3"/>
  <c r="N600" i="3" s="1"/>
  <c r="O600" i="3" s="1"/>
  <c r="P600" i="3" s="1"/>
  <c r="Q600" i="3" s="1"/>
  <c r="H601" i="3"/>
  <c r="I605" i="8" l="1"/>
  <c r="N605" i="8" s="1"/>
  <c r="H606" i="8"/>
  <c r="V599" i="3"/>
  <c r="W598" i="3"/>
  <c r="X598" i="3" s="1"/>
  <c r="S600" i="3"/>
  <c r="I606" i="6"/>
  <c r="N606" i="6" s="1"/>
  <c r="O606" i="6" s="1"/>
  <c r="P606" i="6" s="1"/>
  <c r="Q606" i="6" s="1"/>
  <c r="S606" i="6" s="1"/>
  <c r="H607" i="6"/>
  <c r="I601" i="3"/>
  <c r="N601" i="3" s="1"/>
  <c r="O601" i="3" s="1"/>
  <c r="H602" i="3"/>
  <c r="I606" i="8" l="1"/>
  <c r="N606" i="8" s="1"/>
  <c r="H607" i="8"/>
  <c r="P601" i="3"/>
  <c r="Q601" i="3" s="1"/>
  <c r="S601" i="3" s="1"/>
  <c r="V600" i="3"/>
  <c r="W599" i="3"/>
  <c r="X599" i="3" s="1"/>
  <c r="H608" i="6"/>
  <c r="I607" i="6"/>
  <c r="N607" i="6" s="1"/>
  <c r="O607" i="6" s="1"/>
  <c r="P607" i="6" s="1"/>
  <c r="Q607" i="6" s="1"/>
  <c r="S607" i="6" s="1"/>
  <c r="I602" i="3"/>
  <c r="N602" i="3" s="1"/>
  <c r="O602" i="3" s="1"/>
  <c r="H603" i="3"/>
  <c r="H608" i="8" l="1"/>
  <c r="I607" i="8"/>
  <c r="N607" i="8" s="1"/>
  <c r="P602" i="3"/>
  <c r="Q602" i="3" s="1"/>
  <c r="S602" i="3" s="1"/>
  <c r="V601" i="3"/>
  <c r="W600" i="3"/>
  <c r="X600" i="3" s="1"/>
  <c r="I608" i="6"/>
  <c r="N608" i="6" s="1"/>
  <c r="O608" i="6" s="1"/>
  <c r="P608" i="6" s="1"/>
  <c r="Q608" i="6" s="1"/>
  <c r="S608" i="6" s="1"/>
  <c r="H609" i="6"/>
  <c r="I603" i="3"/>
  <c r="N603" i="3" s="1"/>
  <c r="O603" i="3" s="1"/>
  <c r="H604" i="3"/>
  <c r="I608" i="8" l="1"/>
  <c r="N608" i="8" s="1"/>
  <c r="H609" i="8"/>
  <c r="P603" i="3"/>
  <c r="Q603" i="3" s="1"/>
  <c r="S603" i="3" s="1"/>
  <c r="V602" i="3"/>
  <c r="W601" i="3"/>
  <c r="X601" i="3" s="1"/>
  <c r="H610" i="6"/>
  <c r="I609" i="6"/>
  <c r="N609" i="6" s="1"/>
  <c r="O609" i="6" s="1"/>
  <c r="P609" i="6" s="1"/>
  <c r="Q609" i="6" s="1"/>
  <c r="S609" i="6" s="1"/>
  <c r="I604" i="3"/>
  <c r="N604" i="3" s="1"/>
  <c r="O604" i="3" s="1"/>
  <c r="H605" i="3"/>
  <c r="I609" i="8" l="1"/>
  <c r="N609" i="8" s="1"/>
  <c r="H610" i="8"/>
  <c r="P604" i="3"/>
  <c r="Q604" i="3" s="1"/>
  <c r="S604" i="3" s="1"/>
  <c r="V603" i="3"/>
  <c r="W602" i="3"/>
  <c r="X602" i="3" s="1"/>
  <c r="I610" i="6"/>
  <c r="N610" i="6" s="1"/>
  <c r="O610" i="6" s="1"/>
  <c r="P610" i="6" s="1"/>
  <c r="Q610" i="6" s="1"/>
  <c r="S610" i="6" s="1"/>
  <c r="H611" i="6"/>
  <c r="I605" i="3"/>
  <c r="N605" i="3" s="1"/>
  <c r="O605" i="3" s="1"/>
  <c r="H606" i="3"/>
  <c r="H611" i="8" l="1"/>
  <c r="I610" i="8"/>
  <c r="N610" i="8" s="1"/>
  <c r="P605" i="3"/>
  <c r="Q605" i="3" s="1"/>
  <c r="S605" i="3" s="1"/>
  <c r="V604" i="3"/>
  <c r="W603" i="3"/>
  <c r="X603" i="3" s="1"/>
  <c r="H612" i="6"/>
  <c r="I611" i="6"/>
  <c r="N611" i="6" s="1"/>
  <c r="O611" i="6" s="1"/>
  <c r="P611" i="6" s="1"/>
  <c r="Q611" i="6" s="1"/>
  <c r="S611" i="6" s="1"/>
  <c r="I606" i="3"/>
  <c r="N606" i="3" s="1"/>
  <c r="O606" i="3" s="1"/>
  <c r="H607" i="3"/>
  <c r="I611" i="8" l="1"/>
  <c r="N611" i="8" s="1"/>
  <c r="H612" i="8"/>
  <c r="P606" i="3"/>
  <c r="Q606" i="3" s="1"/>
  <c r="S606" i="3" s="1"/>
  <c r="V605" i="3"/>
  <c r="W604" i="3"/>
  <c r="X604" i="3" s="1"/>
  <c r="I612" i="6"/>
  <c r="N612" i="6" s="1"/>
  <c r="O612" i="6" s="1"/>
  <c r="P612" i="6" s="1"/>
  <c r="Q612" i="6" s="1"/>
  <c r="S612" i="6" s="1"/>
  <c r="H613" i="6"/>
  <c r="I607" i="3"/>
  <c r="N607" i="3" s="1"/>
  <c r="O607" i="3" s="1"/>
  <c r="H608" i="3"/>
  <c r="H613" i="8" l="1"/>
  <c r="I612" i="8"/>
  <c r="N612" i="8" s="1"/>
  <c r="P607" i="3"/>
  <c r="Q607" i="3" s="1"/>
  <c r="S607" i="3" s="1"/>
  <c r="V606" i="3"/>
  <c r="W605" i="3"/>
  <c r="X605" i="3" s="1"/>
  <c r="I613" i="6"/>
  <c r="N613" i="6" s="1"/>
  <c r="O613" i="6" s="1"/>
  <c r="P613" i="6" s="1"/>
  <c r="Q613" i="6" s="1"/>
  <c r="S613" i="6" s="1"/>
  <c r="H614" i="6"/>
  <c r="I608" i="3"/>
  <c r="N608" i="3" s="1"/>
  <c r="O608" i="3" s="1"/>
  <c r="H609" i="3"/>
  <c r="H614" i="8" l="1"/>
  <c r="I613" i="8"/>
  <c r="N613" i="8" s="1"/>
  <c r="P608" i="3"/>
  <c r="Q608" i="3" s="1"/>
  <c r="S608" i="3" s="1"/>
  <c r="V607" i="3"/>
  <c r="W606" i="3"/>
  <c r="X606" i="3" s="1"/>
  <c r="I614" i="6"/>
  <c r="N614" i="6" s="1"/>
  <c r="O614" i="6" s="1"/>
  <c r="P614" i="6" s="1"/>
  <c r="Q614" i="6" s="1"/>
  <c r="S614" i="6" s="1"/>
  <c r="H615" i="6"/>
  <c r="I609" i="3"/>
  <c r="N609" i="3" s="1"/>
  <c r="O609" i="3" s="1"/>
  <c r="H610" i="3"/>
  <c r="I614" i="8" l="1"/>
  <c r="N614" i="8" s="1"/>
  <c r="H615" i="8"/>
  <c r="P609" i="3"/>
  <c r="Q609" i="3" s="1"/>
  <c r="S609" i="3" s="1"/>
  <c r="V608" i="3"/>
  <c r="W607" i="3"/>
  <c r="X607" i="3" s="1"/>
  <c r="H616" i="6"/>
  <c r="I615" i="6"/>
  <c r="N615" i="6" s="1"/>
  <c r="O615" i="6" s="1"/>
  <c r="P615" i="6" s="1"/>
  <c r="Q615" i="6" s="1"/>
  <c r="S615" i="6" s="1"/>
  <c r="I610" i="3"/>
  <c r="N610" i="3" s="1"/>
  <c r="O610" i="3" s="1"/>
  <c r="H611" i="3"/>
  <c r="I615" i="8" l="1"/>
  <c r="N615" i="8" s="1"/>
  <c r="H616" i="8"/>
  <c r="P610" i="3"/>
  <c r="Q610" i="3" s="1"/>
  <c r="S610" i="3" s="1"/>
  <c r="V609" i="3"/>
  <c r="W608" i="3"/>
  <c r="X608" i="3" s="1"/>
  <c r="I616" i="6"/>
  <c r="N616" i="6" s="1"/>
  <c r="O616" i="6" s="1"/>
  <c r="P616" i="6" s="1"/>
  <c r="Q616" i="6" s="1"/>
  <c r="S616" i="6" s="1"/>
  <c r="H617" i="6"/>
  <c r="I611" i="3"/>
  <c r="N611" i="3" s="1"/>
  <c r="O611" i="3" s="1"/>
  <c r="H612" i="3"/>
  <c r="I616" i="8" l="1"/>
  <c r="N616" i="8" s="1"/>
  <c r="H617" i="8"/>
  <c r="P611" i="3"/>
  <c r="Q611" i="3" s="1"/>
  <c r="S611" i="3" s="1"/>
  <c r="V610" i="3"/>
  <c r="W609" i="3"/>
  <c r="X609" i="3" s="1"/>
  <c r="I617" i="6"/>
  <c r="N617" i="6" s="1"/>
  <c r="O617" i="6" s="1"/>
  <c r="P617" i="6" s="1"/>
  <c r="Q617" i="6" s="1"/>
  <c r="S617" i="6" s="1"/>
  <c r="H618" i="6"/>
  <c r="I612" i="3"/>
  <c r="N612" i="3" s="1"/>
  <c r="O612" i="3" s="1"/>
  <c r="H613" i="3"/>
  <c r="I617" i="8" l="1"/>
  <c r="N617" i="8" s="1"/>
  <c r="H618" i="8"/>
  <c r="P612" i="3"/>
  <c r="Q612" i="3" s="1"/>
  <c r="S612" i="3" s="1"/>
  <c r="V611" i="3"/>
  <c r="W610" i="3"/>
  <c r="X610" i="3" s="1"/>
  <c r="I618" i="6"/>
  <c r="N618" i="6" s="1"/>
  <c r="O618" i="6" s="1"/>
  <c r="P618" i="6" s="1"/>
  <c r="Q618" i="6" s="1"/>
  <c r="S618" i="6" s="1"/>
  <c r="H619" i="6"/>
  <c r="I613" i="3"/>
  <c r="N613" i="3" s="1"/>
  <c r="O613" i="3" s="1"/>
  <c r="H614" i="3"/>
  <c r="H619" i="8" l="1"/>
  <c r="I618" i="8"/>
  <c r="N618" i="8" s="1"/>
  <c r="P613" i="3"/>
  <c r="Q613" i="3" s="1"/>
  <c r="S613" i="3" s="1"/>
  <c r="V612" i="3"/>
  <c r="W611" i="3"/>
  <c r="X611" i="3" s="1"/>
  <c r="H620" i="6"/>
  <c r="I619" i="6"/>
  <c r="N619" i="6" s="1"/>
  <c r="O619" i="6" s="1"/>
  <c r="P619" i="6" s="1"/>
  <c r="Q619" i="6" s="1"/>
  <c r="S619" i="6" s="1"/>
  <c r="I614" i="3"/>
  <c r="N614" i="3" s="1"/>
  <c r="O614" i="3" s="1"/>
  <c r="H615" i="3"/>
  <c r="H620" i="8" l="1"/>
  <c r="I619" i="8"/>
  <c r="N619" i="8" s="1"/>
  <c r="P614" i="3"/>
  <c r="Q614" i="3" s="1"/>
  <c r="S614" i="3" s="1"/>
  <c r="V613" i="3"/>
  <c r="W612" i="3"/>
  <c r="X612" i="3" s="1"/>
  <c r="I620" i="6"/>
  <c r="N620" i="6" s="1"/>
  <c r="O620" i="6" s="1"/>
  <c r="P620" i="6" s="1"/>
  <c r="Q620" i="6" s="1"/>
  <c r="S620" i="6" s="1"/>
  <c r="H621" i="6"/>
  <c r="I615" i="3"/>
  <c r="N615" i="3" s="1"/>
  <c r="O615" i="3" s="1"/>
  <c r="H616" i="3"/>
  <c r="H621" i="8" l="1"/>
  <c r="I620" i="8"/>
  <c r="N620" i="8" s="1"/>
  <c r="P615" i="3"/>
  <c r="Q615" i="3" s="1"/>
  <c r="S615" i="3" s="1"/>
  <c r="V614" i="3"/>
  <c r="W613" i="3"/>
  <c r="X613" i="3" s="1"/>
  <c r="I621" i="6"/>
  <c r="N621" i="6" s="1"/>
  <c r="O621" i="6" s="1"/>
  <c r="P621" i="6" s="1"/>
  <c r="Q621" i="6" s="1"/>
  <c r="S621" i="6" s="1"/>
  <c r="H622" i="6"/>
  <c r="I616" i="3"/>
  <c r="N616" i="3" s="1"/>
  <c r="O616" i="3" s="1"/>
  <c r="P616" i="3" s="1"/>
  <c r="Q616" i="3" s="1"/>
  <c r="H617" i="3"/>
  <c r="H622" i="8" l="1"/>
  <c r="I621" i="8"/>
  <c r="N621" i="8" s="1"/>
  <c r="V615" i="3"/>
  <c r="W614" i="3"/>
  <c r="X614" i="3" s="1"/>
  <c r="S616" i="3"/>
  <c r="I622" i="6"/>
  <c r="N622" i="6" s="1"/>
  <c r="O622" i="6" s="1"/>
  <c r="P622" i="6" s="1"/>
  <c r="Q622" i="6" s="1"/>
  <c r="S622" i="6" s="1"/>
  <c r="H623" i="6"/>
  <c r="I617" i="3"/>
  <c r="N617" i="3" s="1"/>
  <c r="O617" i="3" s="1"/>
  <c r="H618" i="3"/>
  <c r="I622" i="8" l="1"/>
  <c r="N622" i="8" s="1"/>
  <c r="H623" i="8"/>
  <c r="P617" i="3"/>
  <c r="Q617" i="3" s="1"/>
  <c r="S617" i="3" s="1"/>
  <c r="V616" i="3"/>
  <c r="W615" i="3"/>
  <c r="X615" i="3" s="1"/>
  <c r="H624" i="6"/>
  <c r="I623" i="6"/>
  <c r="N623" i="6" s="1"/>
  <c r="O623" i="6" s="1"/>
  <c r="P623" i="6" s="1"/>
  <c r="Q623" i="6" s="1"/>
  <c r="S623" i="6" s="1"/>
  <c r="I618" i="3"/>
  <c r="N618" i="3" s="1"/>
  <c r="O618" i="3" s="1"/>
  <c r="H619" i="3"/>
  <c r="I623" i="8" l="1"/>
  <c r="N623" i="8" s="1"/>
  <c r="H624" i="8"/>
  <c r="P618" i="3"/>
  <c r="Q618" i="3" s="1"/>
  <c r="S618" i="3" s="1"/>
  <c r="V617" i="3"/>
  <c r="W616" i="3"/>
  <c r="X616" i="3" s="1"/>
  <c r="I624" i="6"/>
  <c r="N624" i="6" s="1"/>
  <c r="O624" i="6" s="1"/>
  <c r="P624" i="6" s="1"/>
  <c r="Q624" i="6" s="1"/>
  <c r="S624" i="6" s="1"/>
  <c r="H625" i="6"/>
  <c r="I619" i="3"/>
  <c r="N619" i="3" s="1"/>
  <c r="O619" i="3" s="1"/>
  <c r="H620" i="3"/>
  <c r="I624" i="8" l="1"/>
  <c r="N624" i="8" s="1"/>
  <c r="H625" i="8"/>
  <c r="P619" i="3"/>
  <c r="Q619" i="3" s="1"/>
  <c r="S619" i="3" s="1"/>
  <c r="V618" i="3"/>
  <c r="W617" i="3"/>
  <c r="X617" i="3" s="1"/>
  <c r="I625" i="6"/>
  <c r="N625" i="6" s="1"/>
  <c r="O625" i="6" s="1"/>
  <c r="P625" i="6" s="1"/>
  <c r="Q625" i="6" s="1"/>
  <c r="S625" i="6" s="1"/>
  <c r="H626" i="6"/>
  <c r="I620" i="3"/>
  <c r="N620" i="3" s="1"/>
  <c r="O620" i="3" s="1"/>
  <c r="H621" i="3"/>
  <c r="I625" i="8" l="1"/>
  <c r="N625" i="8" s="1"/>
  <c r="H626" i="8"/>
  <c r="P620" i="3"/>
  <c r="Q620" i="3" s="1"/>
  <c r="S620" i="3" s="1"/>
  <c r="V619" i="3"/>
  <c r="W618" i="3"/>
  <c r="X618" i="3" s="1"/>
  <c r="I626" i="6"/>
  <c r="N626" i="6" s="1"/>
  <c r="O626" i="6" s="1"/>
  <c r="P626" i="6" s="1"/>
  <c r="Q626" i="6" s="1"/>
  <c r="S626" i="6" s="1"/>
  <c r="H627" i="6"/>
  <c r="I621" i="3"/>
  <c r="N621" i="3" s="1"/>
  <c r="O621" i="3" s="1"/>
  <c r="H622" i="3"/>
  <c r="H627" i="8" l="1"/>
  <c r="I626" i="8"/>
  <c r="N626" i="8" s="1"/>
  <c r="P621" i="3"/>
  <c r="Q621" i="3" s="1"/>
  <c r="S621" i="3" s="1"/>
  <c r="V620" i="3"/>
  <c r="W619" i="3"/>
  <c r="X619" i="3" s="1"/>
  <c r="H628" i="6"/>
  <c r="I627" i="6"/>
  <c r="N627" i="6" s="1"/>
  <c r="O627" i="6" s="1"/>
  <c r="P627" i="6" s="1"/>
  <c r="Q627" i="6" s="1"/>
  <c r="S627" i="6" s="1"/>
  <c r="I622" i="3"/>
  <c r="N622" i="3" s="1"/>
  <c r="O622" i="3" s="1"/>
  <c r="H623" i="3"/>
  <c r="H628" i="8" l="1"/>
  <c r="I627" i="8"/>
  <c r="N627" i="8" s="1"/>
  <c r="P622" i="3"/>
  <c r="Q622" i="3" s="1"/>
  <c r="S622" i="3" s="1"/>
  <c r="V621" i="3"/>
  <c r="W620" i="3"/>
  <c r="X620" i="3" s="1"/>
  <c r="I628" i="6"/>
  <c r="N628" i="6" s="1"/>
  <c r="O628" i="6" s="1"/>
  <c r="P628" i="6" s="1"/>
  <c r="Q628" i="6" s="1"/>
  <c r="S628" i="6" s="1"/>
  <c r="H629" i="6"/>
  <c r="I623" i="3"/>
  <c r="N623" i="3" s="1"/>
  <c r="O623" i="3" s="1"/>
  <c r="H624" i="3"/>
  <c r="H629" i="8" l="1"/>
  <c r="I628" i="8"/>
  <c r="N628" i="8" s="1"/>
  <c r="P623" i="3"/>
  <c r="Q623" i="3" s="1"/>
  <c r="S623" i="3" s="1"/>
  <c r="V622" i="3"/>
  <c r="W621" i="3"/>
  <c r="X621" i="3" s="1"/>
  <c r="I629" i="6"/>
  <c r="N629" i="6" s="1"/>
  <c r="O629" i="6" s="1"/>
  <c r="P629" i="6" s="1"/>
  <c r="Q629" i="6" s="1"/>
  <c r="S629" i="6" s="1"/>
  <c r="H630" i="6"/>
  <c r="I624" i="3"/>
  <c r="N624" i="3" s="1"/>
  <c r="O624" i="3" s="1"/>
  <c r="H625" i="3"/>
  <c r="I629" i="8" l="1"/>
  <c r="N629" i="8" s="1"/>
  <c r="H630" i="8"/>
  <c r="P624" i="3"/>
  <c r="Q624" i="3" s="1"/>
  <c r="S624" i="3" s="1"/>
  <c r="V623" i="3"/>
  <c r="W622" i="3"/>
  <c r="X622" i="3" s="1"/>
  <c r="I630" i="6"/>
  <c r="N630" i="6" s="1"/>
  <c r="O630" i="6" s="1"/>
  <c r="P630" i="6" s="1"/>
  <c r="Q630" i="6" s="1"/>
  <c r="S630" i="6" s="1"/>
  <c r="H631" i="6"/>
  <c r="I625" i="3"/>
  <c r="N625" i="3" s="1"/>
  <c r="O625" i="3" s="1"/>
  <c r="H626" i="3"/>
  <c r="I630" i="8" l="1"/>
  <c r="N630" i="8" s="1"/>
  <c r="H631" i="8"/>
  <c r="P625" i="3"/>
  <c r="Q625" i="3" s="1"/>
  <c r="S625" i="3" s="1"/>
  <c r="V624" i="3"/>
  <c r="W623" i="3"/>
  <c r="X623" i="3" s="1"/>
  <c r="I631" i="6"/>
  <c r="N631" i="6" s="1"/>
  <c r="O631" i="6" s="1"/>
  <c r="P631" i="6" s="1"/>
  <c r="Q631" i="6" s="1"/>
  <c r="S631" i="6" s="1"/>
  <c r="H632" i="6"/>
  <c r="I626" i="3"/>
  <c r="N626" i="3" s="1"/>
  <c r="O626" i="3" s="1"/>
  <c r="H627" i="3"/>
  <c r="I631" i="8" l="1"/>
  <c r="N631" i="8" s="1"/>
  <c r="H632" i="8"/>
  <c r="P626" i="3"/>
  <c r="Q626" i="3" s="1"/>
  <c r="S626" i="3" s="1"/>
  <c r="V625" i="3"/>
  <c r="W624" i="3"/>
  <c r="X624" i="3" s="1"/>
  <c r="I632" i="6"/>
  <c r="N632" i="6" s="1"/>
  <c r="O632" i="6" s="1"/>
  <c r="P632" i="6" s="1"/>
  <c r="Q632" i="6" s="1"/>
  <c r="S632" i="6" s="1"/>
  <c r="H633" i="6"/>
  <c r="I627" i="3"/>
  <c r="N627" i="3" s="1"/>
  <c r="O627" i="3" s="1"/>
  <c r="H628" i="3"/>
  <c r="I632" i="8" l="1"/>
  <c r="N632" i="8" s="1"/>
  <c r="H633" i="8"/>
  <c r="P627" i="3"/>
  <c r="Q627" i="3" s="1"/>
  <c r="S627" i="3" s="1"/>
  <c r="V626" i="3"/>
  <c r="W625" i="3"/>
  <c r="X625" i="3" s="1"/>
  <c r="I633" i="6"/>
  <c r="N633" i="6" s="1"/>
  <c r="O633" i="6" s="1"/>
  <c r="P633" i="6" s="1"/>
  <c r="Q633" i="6" s="1"/>
  <c r="S633" i="6" s="1"/>
  <c r="H634" i="6"/>
  <c r="I628" i="3"/>
  <c r="N628" i="3" s="1"/>
  <c r="O628" i="3" s="1"/>
  <c r="H629" i="3"/>
  <c r="H634" i="8" l="1"/>
  <c r="I633" i="8"/>
  <c r="N633" i="8" s="1"/>
  <c r="P628" i="3"/>
  <c r="Q628" i="3" s="1"/>
  <c r="S628" i="3" s="1"/>
  <c r="V627" i="3"/>
  <c r="W626" i="3"/>
  <c r="X626" i="3" s="1"/>
  <c r="I634" i="6"/>
  <c r="N634" i="6" s="1"/>
  <c r="O634" i="6" s="1"/>
  <c r="P634" i="6" s="1"/>
  <c r="Q634" i="6" s="1"/>
  <c r="S634" i="6" s="1"/>
  <c r="H635" i="6"/>
  <c r="I629" i="3"/>
  <c r="N629" i="3" s="1"/>
  <c r="O629" i="3" s="1"/>
  <c r="H630" i="3"/>
  <c r="H635" i="8" l="1"/>
  <c r="I634" i="8"/>
  <c r="N634" i="8" s="1"/>
  <c r="P629" i="3"/>
  <c r="Q629" i="3" s="1"/>
  <c r="S629" i="3" s="1"/>
  <c r="V628" i="3"/>
  <c r="W627" i="3"/>
  <c r="X627" i="3" s="1"/>
  <c r="I635" i="6"/>
  <c r="N635" i="6" s="1"/>
  <c r="O635" i="6" s="1"/>
  <c r="P635" i="6" s="1"/>
  <c r="Q635" i="6" s="1"/>
  <c r="S635" i="6" s="1"/>
  <c r="H636" i="6"/>
  <c r="I630" i="3"/>
  <c r="N630" i="3" s="1"/>
  <c r="O630" i="3" s="1"/>
  <c r="H631" i="3"/>
  <c r="H636" i="8" l="1"/>
  <c r="I635" i="8"/>
  <c r="N635" i="8" s="1"/>
  <c r="P630" i="3"/>
  <c r="Q630" i="3" s="1"/>
  <c r="S630" i="3" s="1"/>
  <c r="V629" i="3"/>
  <c r="W628" i="3"/>
  <c r="X628" i="3" s="1"/>
  <c r="I636" i="6"/>
  <c r="N636" i="6" s="1"/>
  <c r="O636" i="6" s="1"/>
  <c r="P636" i="6" s="1"/>
  <c r="Q636" i="6" s="1"/>
  <c r="S636" i="6" s="1"/>
  <c r="H637" i="6"/>
  <c r="I631" i="3"/>
  <c r="N631" i="3" s="1"/>
  <c r="O631" i="3" s="1"/>
  <c r="H632" i="3"/>
  <c r="H637" i="8" l="1"/>
  <c r="I636" i="8"/>
  <c r="N636" i="8" s="1"/>
  <c r="P631" i="3"/>
  <c r="Q631" i="3" s="1"/>
  <c r="S631" i="3" s="1"/>
  <c r="V630" i="3"/>
  <c r="W629" i="3"/>
  <c r="X629" i="3" s="1"/>
  <c r="I637" i="6"/>
  <c r="N637" i="6" s="1"/>
  <c r="O637" i="6" s="1"/>
  <c r="P637" i="6" s="1"/>
  <c r="Q637" i="6" s="1"/>
  <c r="S637" i="6" s="1"/>
  <c r="H638" i="6"/>
  <c r="I632" i="3"/>
  <c r="N632" i="3" s="1"/>
  <c r="O632" i="3" s="1"/>
  <c r="H633" i="3"/>
  <c r="I637" i="8" l="1"/>
  <c r="N637" i="8" s="1"/>
  <c r="H638" i="8"/>
  <c r="P632" i="3"/>
  <c r="Q632" i="3" s="1"/>
  <c r="S632" i="3" s="1"/>
  <c r="V631" i="3"/>
  <c r="W630" i="3"/>
  <c r="X630" i="3" s="1"/>
  <c r="I638" i="6"/>
  <c r="N638" i="6" s="1"/>
  <c r="O638" i="6" s="1"/>
  <c r="P638" i="6" s="1"/>
  <c r="Q638" i="6" s="1"/>
  <c r="S638" i="6" s="1"/>
  <c r="H639" i="6"/>
  <c r="I633" i="3"/>
  <c r="N633" i="3" s="1"/>
  <c r="O633" i="3" s="1"/>
  <c r="H634" i="3"/>
  <c r="I638" i="8" l="1"/>
  <c r="N638" i="8" s="1"/>
  <c r="H639" i="8"/>
  <c r="P633" i="3"/>
  <c r="Q633" i="3" s="1"/>
  <c r="S633" i="3" s="1"/>
  <c r="V632" i="3"/>
  <c r="W631" i="3"/>
  <c r="X631" i="3" s="1"/>
  <c r="H640" i="6"/>
  <c r="I639" i="6"/>
  <c r="N639" i="6" s="1"/>
  <c r="O639" i="6" s="1"/>
  <c r="P639" i="6" s="1"/>
  <c r="Q639" i="6" s="1"/>
  <c r="S639" i="6" s="1"/>
  <c r="I634" i="3"/>
  <c r="N634" i="3" s="1"/>
  <c r="O634" i="3" s="1"/>
  <c r="H635" i="3"/>
  <c r="I639" i="8" l="1"/>
  <c r="N639" i="8" s="1"/>
  <c r="H640" i="8"/>
  <c r="P634" i="3"/>
  <c r="Q634" i="3" s="1"/>
  <c r="S634" i="3" s="1"/>
  <c r="V633" i="3"/>
  <c r="W632" i="3"/>
  <c r="X632" i="3" s="1"/>
  <c r="I640" i="6"/>
  <c r="N640" i="6" s="1"/>
  <c r="O640" i="6" s="1"/>
  <c r="P640" i="6" s="1"/>
  <c r="Q640" i="6" s="1"/>
  <c r="S640" i="6" s="1"/>
  <c r="H641" i="6"/>
  <c r="I635" i="3"/>
  <c r="N635" i="3" s="1"/>
  <c r="O635" i="3" s="1"/>
  <c r="H636" i="3"/>
  <c r="H641" i="8" l="1"/>
  <c r="I640" i="8"/>
  <c r="N640" i="8" s="1"/>
  <c r="P635" i="3"/>
  <c r="Q635" i="3" s="1"/>
  <c r="S635" i="3" s="1"/>
  <c r="V634" i="3"/>
  <c r="W633" i="3"/>
  <c r="X633" i="3" s="1"/>
  <c r="I641" i="6"/>
  <c r="N641" i="6" s="1"/>
  <c r="H642" i="6"/>
  <c r="I636" i="3"/>
  <c r="N636" i="3" s="1"/>
  <c r="O636" i="3" s="1"/>
  <c r="H637" i="3"/>
  <c r="H642" i="8" l="1"/>
  <c r="I641" i="8"/>
  <c r="N641" i="8" s="1"/>
  <c r="P636" i="3"/>
  <c r="Q636" i="3" s="1"/>
  <c r="S636" i="3" s="1"/>
  <c r="V635" i="3"/>
  <c r="W634" i="3"/>
  <c r="X634" i="3" s="1"/>
  <c r="O641" i="6"/>
  <c r="P641" i="6" s="1"/>
  <c r="Q641" i="6" s="1"/>
  <c r="S641" i="6" s="1"/>
  <c r="I642" i="6"/>
  <c r="N642" i="6" s="1"/>
  <c r="H643" i="6"/>
  <c r="I637" i="3"/>
  <c r="N637" i="3" s="1"/>
  <c r="O637" i="3" s="1"/>
  <c r="H638" i="3"/>
  <c r="H643" i="8" l="1"/>
  <c r="I642" i="8"/>
  <c r="N642" i="8" s="1"/>
  <c r="P637" i="3"/>
  <c r="Q637" i="3" s="1"/>
  <c r="S637" i="3" s="1"/>
  <c r="V636" i="3"/>
  <c r="W635" i="3"/>
  <c r="X635" i="3" s="1"/>
  <c r="S642" i="6"/>
  <c r="O642" i="6"/>
  <c r="I643" i="6"/>
  <c r="N643" i="6" s="1"/>
  <c r="H644" i="6"/>
  <c r="I638" i="3"/>
  <c r="N638" i="3" s="1"/>
  <c r="O638" i="3" s="1"/>
  <c r="H639" i="3"/>
  <c r="H644" i="8" l="1"/>
  <c r="I643" i="8"/>
  <c r="N643" i="8" s="1"/>
  <c r="P638" i="3"/>
  <c r="Q638" i="3" s="1"/>
  <c r="S638" i="3" s="1"/>
  <c r="V637" i="3"/>
  <c r="W636" i="3"/>
  <c r="X636" i="3" s="1"/>
  <c r="O643" i="6"/>
  <c r="P643" i="6" s="1"/>
  <c r="Q643" i="6" s="1"/>
  <c r="S643" i="6" s="1"/>
  <c r="P642" i="6"/>
  <c r="Q642" i="6" s="1"/>
  <c r="I644" i="6"/>
  <c r="N644" i="6" s="1"/>
  <c r="H645" i="6"/>
  <c r="I639" i="3"/>
  <c r="N639" i="3" s="1"/>
  <c r="O639" i="3" s="1"/>
  <c r="H640" i="3"/>
  <c r="I644" i="8" l="1"/>
  <c r="N644" i="8" s="1"/>
  <c r="H645" i="8"/>
  <c r="O644" i="6"/>
  <c r="P644" i="6" s="1"/>
  <c r="Q644" i="6" s="1"/>
  <c r="S644" i="6" s="1"/>
  <c r="P639" i="3"/>
  <c r="Q639" i="3" s="1"/>
  <c r="S639" i="3" s="1"/>
  <c r="V638" i="3"/>
  <c r="W637" i="3"/>
  <c r="X637" i="3" s="1"/>
  <c r="I645" i="6"/>
  <c r="N645" i="6" s="1"/>
  <c r="O645" i="6" s="1"/>
  <c r="P645" i="6" s="1"/>
  <c r="Q645" i="6" s="1"/>
  <c r="S645" i="6" s="1"/>
  <c r="H646" i="6"/>
  <c r="I640" i="3"/>
  <c r="N640" i="3" s="1"/>
  <c r="O640" i="3" s="1"/>
  <c r="H641" i="3"/>
  <c r="I645" i="8" l="1"/>
  <c r="N645" i="8" s="1"/>
  <c r="H646" i="8"/>
  <c r="P640" i="3"/>
  <c r="Q640" i="3" s="1"/>
  <c r="S640" i="3" s="1"/>
  <c r="V639" i="3"/>
  <c r="W638" i="3"/>
  <c r="X638" i="3" s="1"/>
  <c r="I646" i="6"/>
  <c r="N646" i="6" s="1"/>
  <c r="O646" i="6" s="1"/>
  <c r="P646" i="6" s="1"/>
  <c r="Q646" i="6" s="1"/>
  <c r="S646" i="6" s="1"/>
  <c r="H647" i="6"/>
  <c r="I641" i="3"/>
  <c r="N641" i="3" s="1"/>
  <c r="O641" i="3" s="1"/>
  <c r="P641" i="3" s="1"/>
  <c r="Q641" i="3" s="1"/>
  <c r="H642" i="3"/>
  <c r="H647" i="8" l="1"/>
  <c r="I646" i="8"/>
  <c r="N646" i="8" s="1"/>
  <c r="V640" i="3"/>
  <c r="W639" i="3"/>
  <c r="X639" i="3" s="1"/>
  <c r="S641" i="3"/>
  <c r="I647" i="6"/>
  <c r="N647" i="6" s="1"/>
  <c r="O647" i="6" s="1"/>
  <c r="P647" i="6" s="1"/>
  <c r="Q647" i="6" s="1"/>
  <c r="S647" i="6" s="1"/>
  <c r="H648" i="6"/>
  <c r="I642" i="3"/>
  <c r="N642" i="3" s="1"/>
  <c r="H643" i="3"/>
  <c r="H648" i="8" l="1"/>
  <c r="I647" i="8"/>
  <c r="N647" i="8" s="1"/>
  <c r="S642" i="3"/>
  <c r="O642" i="3"/>
  <c r="P642" i="3" s="1"/>
  <c r="Q642" i="3" s="1"/>
  <c r="V641" i="3"/>
  <c r="W640" i="3"/>
  <c r="X640" i="3" s="1"/>
  <c r="I648" i="6"/>
  <c r="N648" i="6" s="1"/>
  <c r="O648" i="6" s="1"/>
  <c r="P648" i="6" s="1"/>
  <c r="Q648" i="6" s="1"/>
  <c r="S648" i="6" s="1"/>
  <c r="H649" i="6"/>
  <c r="I643" i="3"/>
  <c r="N643" i="3" s="1"/>
  <c r="H644" i="3"/>
  <c r="I648" i="8" l="1"/>
  <c r="N648" i="8" s="1"/>
  <c r="H649" i="8"/>
  <c r="O643" i="3"/>
  <c r="P643" i="3" s="1"/>
  <c r="Q643" i="3" s="1"/>
  <c r="S643" i="3" s="1"/>
  <c r="V642" i="3"/>
  <c r="W641" i="3"/>
  <c r="X641" i="3" s="1"/>
  <c r="I649" i="6"/>
  <c r="N649" i="6" s="1"/>
  <c r="O649" i="6" s="1"/>
  <c r="P649" i="6" s="1"/>
  <c r="Q649" i="6" s="1"/>
  <c r="S649" i="6" s="1"/>
  <c r="H650" i="6"/>
  <c r="I644" i="3"/>
  <c r="N644" i="3" s="1"/>
  <c r="H645" i="3"/>
  <c r="I649" i="8" l="1"/>
  <c r="N649" i="8" s="1"/>
  <c r="H650" i="8"/>
  <c r="O644" i="3"/>
  <c r="V643" i="3"/>
  <c r="W642" i="3"/>
  <c r="X642" i="3" s="1"/>
  <c r="I650" i="6"/>
  <c r="N650" i="6" s="1"/>
  <c r="O650" i="6" s="1"/>
  <c r="P650" i="6" s="1"/>
  <c r="Q650" i="6" s="1"/>
  <c r="S650" i="6" s="1"/>
  <c r="H651" i="6"/>
  <c r="I645" i="3"/>
  <c r="N645" i="3" s="1"/>
  <c r="H646" i="3"/>
  <c r="I650" i="8" l="1"/>
  <c r="N650" i="8" s="1"/>
  <c r="H651" i="8"/>
  <c r="V644" i="3"/>
  <c r="W643" i="3"/>
  <c r="X643" i="3" s="1"/>
  <c r="O645" i="3"/>
  <c r="P644" i="3"/>
  <c r="Q644" i="3" s="1"/>
  <c r="S644" i="3" s="1"/>
  <c r="I651" i="6"/>
  <c r="N651" i="6" s="1"/>
  <c r="H652" i="6"/>
  <c r="I646" i="3"/>
  <c r="N646" i="3" s="1"/>
  <c r="H647" i="3"/>
  <c r="H652" i="8" l="1"/>
  <c r="I651" i="8"/>
  <c r="N651" i="8" s="1"/>
  <c r="O646" i="3"/>
  <c r="P645" i="3"/>
  <c r="Q645" i="3" s="1"/>
  <c r="S645" i="3" s="1"/>
  <c r="V645" i="3"/>
  <c r="W644" i="3"/>
  <c r="X644" i="3" s="1"/>
  <c r="O651" i="6"/>
  <c r="P651" i="6" s="1"/>
  <c r="Q651" i="6" s="1"/>
  <c r="S651" i="6" s="1"/>
  <c r="I652" i="6"/>
  <c r="N652" i="6" s="1"/>
  <c r="H653" i="6"/>
  <c r="I647" i="3"/>
  <c r="N647" i="3" s="1"/>
  <c r="H648" i="3"/>
  <c r="I652" i="8" l="1"/>
  <c r="N652" i="8" s="1"/>
  <c r="H653" i="8"/>
  <c r="V646" i="3"/>
  <c r="W645" i="3"/>
  <c r="X645" i="3" s="1"/>
  <c r="O647" i="3"/>
  <c r="P646" i="3"/>
  <c r="Q646" i="3" s="1"/>
  <c r="S646" i="3" s="1"/>
  <c r="S652" i="6"/>
  <c r="O652" i="6"/>
  <c r="I653" i="6"/>
  <c r="N653" i="6" s="1"/>
  <c r="H654" i="6"/>
  <c r="I648" i="3"/>
  <c r="N648" i="3" s="1"/>
  <c r="H649" i="3"/>
  <c r="H654" i="8" l="1"/>
  <c r="I653" i="8"/>
  <c r="N653" i="8" s="1"/>
  <c r="O648" i="3"/>
  <c r="P647" i="3"/>
  <c r="Q647" i="3" s="1"/>
  <c r="S647" i="3" s="1"/>
  <c r="V647" i="3"/>
  <c r="W646" i="3"/>
  <c r="X646" i="3" s="1"/>
  <c r="O653" i="6"/>
  <c r="P653" i="6" s="1"/>
  <c r="Q653" i="6" s="1"/>
  <c r="S653" i="6" s="1"/>
  <c r="P652" i="6"/>
  <c r="Q652" i="6" s="1"/>
  <c r="I654" i="6"/>
  <c r="N654" i="6" s="1"/>
  <c r="H655" i="6"/>
  <c r="I649" i="3"/>
  <c r="N649" i="3" s="1"/>
  <c r="H650" i="3"/>
  <c r="I654" i="8" l="1"/>
  <c r="N654" i="8" s="1"/>
  <c r="H655" i="8"/>
  <c r="V648" i="3"/>
  <c r="W647" i="3"/>
  <c r="X647" i="3" s="1"/>
  <c r="O649" i="3"/>
  <c r="P649" i="3" s="1"/>
  <c r="Q649" i="3" s="1"/>
  <c r="P648" i="3"/>
  <c r="Q648" i="3" s="1"/>
  <c r="S648" i="3" s="1"/>
  <c r="O654" i="6"/>
  <c r="P654" i="6" s="1"/>
  <c r="Q654" i="6" s="1"/>
  <c r="S654" i="6" s="1"/>
  <c r="H656" i="6"/>
  <c r="I655" i="6"/>
  <c r="N655" i="6" s="1"/>
  <c r="I650" i="3"/>
  <c r="N650" i="3" s="1"/>
  <c r="H651" i="3"/>
  <c r="O655" i="6" l="1"/>
  <c r="P655" i="6" s="1"/>
  <c r="Q655" i="6" s="1"/>
  <c r="S655" i="6" s="1"/>
  <c r="I655" i="8"/>
  <c r="N655" i="8" s="1"/>
  <c r="H656" i="8"/>
  <c r="S649" i="3"/>
  <c r="V649" i="3"/>
  <c r="W648" i="3"/>
  <c r="X648" i="3" s="1"/>
  <c r="O650" i="3"/>
  <c r="I656" i="6"/>
  <c r="N656" i="6" s="1"/>
  <c r="O656" i="6" s="1"/>
  <c r="P656" i="6" s="1"/>
  <c r="Q656" i="6" s="1"/>
  <c r="H657" i="6"/>
  <c r="I651" i="3"/>
  <c r="N651" i="3" s="1"/>
  <c r="H652" i="3"/>
  <c r="I656" i="8" l="1"/>
  <c r="N656" i="8" s="1"/>
  <c r="H657" i="8"/>
  <c r="S656" i="6"/>
  <c r="O651" i="3"/>
  <c r="P651" i="3" s="1"/>
  <c r="Q651" i="3" s="1"/>
  <c r="P650" i="3"/>
  <c r="Q650" i="3" s="1"/>
  <c r="S650" i="3" s="1"/>
  <c r="V650" i="3"/>
  <c r="W649" i="3"/>
  <c r="X649" i="3" s="1"/>
  <c r="I657" i="6"/>
  <c r="N657" i="6" s="1"/>
  <c r="H658" i="6"/>
  <c r="I652" i="3"/>
  <c r="N652" i="3" s="1"/>
  <c r="H653" i="3"/>
  <c r="I657" i="8" l="1"/>
  <c r="N657" i="8" s="1"/>
  <c r="H658" i="8"/>
  <c r="S651" i="3"/>
  <c r="S652" i="3"/>
  <c r="O652" i="3"/>
  <c r="V651" i="3"/>
  <c r="W650" i="3"/>
  <c r="X650" i="3" s="1"/>
  <c r="S657" i="6"/>
  <c r="O657" i="6"/>
  <c r="I658" i="6"/>
  <c r="N658" i="6" s="1"/>
  <c r="H659" i="6"/>
  <c r="I653" i="3"/>
  <c r="N653" i="3" s="1"/>
  <c r="H654" i="3"/>
  <c r="H659" i="8" l="1"/>
  <c r="I658" i="8"/>
  <c r="N658" i="8" s="1"/>
  <c r="V652" i="3"/>
  <c r="W651" i="3"/>
  <c r="X651" i="3" s="1"/>
  <c r="O653" i="3"/>
  <c r="P652" i="3"/>
  <c r="Q652" i="3" s="1"/>
  <c r="O658" i="6"/>
  <c r="P658" i="6" s="1"/>
  <c r="Q658" i="6" s="1"/>
  <c r="S658" i="6" s="1"/>
  <c r="P657" i="6"/>
  <c r="Q657" i="6" s="1"/>
  <c r="I659" i="6"/>
  <c r="N659" i="6" s="1"/>
  <c r="H660" i="6"/>
  <c r="I654" i="3"/>
  <c r="N654" i="3" s="1"/>
  <c r="H655" i="3"/>
  <c r="H660" i="8" l="1"/>
  <c r="I659" i="8"/>
  <c r="N659" i="8" s="1"/>
  <c r="O659" i="6"/>
  <c r="P659" i="6" s="1"/>
  <c r="Q659" i="6" s="1"/>
  <c r="S659" i="6" s="1"/>
  <c r="O654" i="3"/>
  <c r="P653" i="3"/>
  <c r="Q653" i="3" s="1"/>
  <c r="S653" i="3" s="1"/>
  <c r="V653" i="3"/>
  <c r="W652" i="3"/>
  <c r="X652" i="3" s="1"/>
  <c r="I660" i="6"/>
  <c r="N660" i="6" s="1"/>
  <c r="O660" i="6" s="1"/>
  <c r="P660" i="6" s="1"/>
  <c r="Q660" i="6" s="1"/>
  <c r="S660" i="6" s="1"/>
  <c r="H661" i="6"/>
  <c r="I655" i="3"/>
  <c r="N655" i="3" s="1"/>
  <c r="H656" i="3"/>
  <c r="H661" i="8" l="1"/>
  <c r="I660" i="8"/>
  <c r="N660" i="8" s="1"/>
  <c r="V654" i="3"/>
  <c r="W653" i="3"/>
  <c r="X653" i="3" s="1"/>
  <c r="O655" i="3"/>
  <c r="P654" i="3"/>
  <c r="Q654" i="3" s="1"/>
  <c r="S654" i="3" s="1"/>
  <c r="I661" i="6"/>
  <c r="N661" i="6" s="1"/>
  <c r="O661" i="6" s="1"/>
  <c r="P661" i="6" s="1"/>
  <c r="Q661" i="6" s="1"/>
  <c r="S661" i="6" s="1"/>
  <c r="H662" i="6"/>
  <c r="I656" i="3"/>
  <c r="N656" i="3" s="1"/>
  <c r="H657" i="3"/>
  <c r="I661" i="8" l="1"/>
  <c r="N661" i="8" s="1"/>
  <c r="H662" i="8"/>
  <c r="O656" i="3"/>
  <c r="P656" i="3" s="1"/>
  <c r="Q656" i="3" s="1"/>
  <c r="P655" i="3"/>
  <c r="Q655" i="3" s="1"/>
  <c r="S655" i="3" s="1"/>
  <c r="V655" i="3"/>
  <c r="W654" i="3"/>
  <c r="X654" i="3" s="1"/>
  <c r="I662" i="6"/>
  <c r="N662" i="6" s="1"/>
  <c r="O662" i="6" s="1"/>
  <c r="P662" i="6" s="1"/>
  <c r="Q662" i="6" s="1"/>
  <c r="S662" i="6" s="1"/>
  <c r="H663" i="6"/>
  <c r="I657" i="3"/>
  <c r="N657" i="3" s="1"/>
  <c r="H658" i="3"/>
  <c r="H663" i="8" l="1"/>
  <c r="I662" i="8"/>
  <c r="N662" i="8" s="1"/>
  <c r="S656" i="3"/>
  <c r="S657" i="3"/>
  <c r="O657" i="3"/>
  <c r="P657" i="3" s="1"/>
  <c r="Q657" i="3" s="1"/>
  <c r="V656" i="3"/>
  <c r="W655" i="3"/>
  <c r="X655" i="3" s="1"/>
  <c r="I663" i="6"/>
  <c r="N663" i="6" s="1"/>
  <c r="O663" i="6" s="1"/>
  <c r="P663" i="6" s="1"/>
  <c r="Q663" i="6" s="1"/>
  <c r="S663" i="6" s="1"/>
  <c r="H664" i="6"/>
  <c r="I658" i="3"/>
  <c r="N658" i="3" s="1"/>
  <c r="H659" i="3"/>
  <c r="I663" i="8" l="1"/>
  <c r="N663" i="8" s="1"/>
  <c r="H664" i="8"/>
  <c r="O658" i="3"/>
  <c r="V657" i="3"/>
  <c r="W656" i="3"/>
  <c r="X656" i="3" s="1"/>
  <c r="I664" i="6"/>
  <c r="N664" i="6" s="1"/>
  <c r="O664" i="6" s="1"/>
  <c r="P664" i="6" s="1"/>
  <c r="Q664" i="6" s="1"/>
  <c r="S664" i="6" s="1"/>
  <c r="H665" i="6"/>
  <c r="I659" i="3"/>
  <c r="N659" i="3" s="1"/>
  <c r="H660" i="3"/>
  <c r="H665" i="8" l="1"/>
  <c r="I664" i="8"/>
  <c r="N664" i="8" s="1"/>
  <c r="V658" i="3"/>
  <c r="W657" i="3"/>
  <c r="X657" i="3" s="1"/>
  <c r="O659" i="3"/>
  <c r="P658" i="3"/>
  <c r="Q658" i="3" s="1"/>
  <c r="S658" i="3" s="1"/>
  <c r="I665" i="6"/>
  <c r="N665" i="6" s="1"/>
  <c r="O665" i="6" s="1"/>
  <c r="P665" i="6" s="1"/>
  <c r="Q665" i="6" s="1"/>
  <c r="S665" i="6" s="1"/>
  <c r="H666" i="6"/>
  <c r="I660" i="3"/>
  <c r="N660" i="3" s="1"/>
  <c r="H661" i="3"/>
  <c r="I665" i="8" l="1"/>
  <c r="N665" i="8" s="1"/>
  <c r="H666" i="8"/>
  <c r="O660" i="3"/>
  <c r="P659" i="3"/>
  <c r="Q659" i="3" s="1"/>
  <c r="S659" i="3" s="1"/>
  <c r="V659" i="3"/>
  <c r="W658" i="3"/>
  <c r="X658" i="3" s="1"/>
  <c r="I666" i="6"/>
  <c r="N666" i="6" s="1"/>
  <c r="O666" i="6" s="1"/>
  <c r="P666" i="6" s="1"/>
  <c r="Q666" i="6" s="1"/>
  <c r="S666" i="6" s="1"/>
  <c r="H667" i="6"/>
  <c r="I661" i="3"/>
  <c r="N661" i="3" s="1"/>
  <c r="H662" i="3"/>
  <c r="I666" i="8" l="1"/>
  <c r="N666" i="8" s="1"/>
  <c r="H667" i="8"/>
  <c r="V660" i="3"/>
  <c r="W659" i="3"/>
  <c r="X659" i="3" s="1"/>
  <c r="O661" i="3"/>
  <c r="P660" i="3"/>
  <c r="Q660" i="3" s="1"/>
  <c r="S660" i="3" s="1"/>
  <c r="I667" i="6"/>
  <c r="N667" i="6" s="1"/>
  <c r="O667" i="6" s="1"/>
  <c r="P667" i="6" s="1"/>
  <c r="Q667" i="6" s="1"/>
  <c r="S667" i="6" s="1"/>
  <c r="H668" i="6"/>
  <c r="I662" i="3"/>
  <c r="N662" i="3" s="1"/>
  <c r="H663" i="3"/>
  <c r="H668" i="8" l="1"/>
  <c r="I667" i="8"/>
  <c r="N667" i="8" s="1"/>
  <c r="O662" i="3"/>
  <c r="P661" i="3"/>
  <c r="Q661" i="3" s="1"/>
  <c r="S661" i="3" s="1"/>
  <c r="V661" i="3"/>
  <c r="W660" i="3"/>
  <c r="X660" i="3" s="1"/>
  <c r="I668" i="6"/>
  <c r="N668" i="6" s="1"/>
  <c r="O668" i="6" s="1"/>
  <c r="P668" i="6" s="1"/>
  <c r="Q668" i="6" s="1"/>
  <c r="S668" i="6" s="1"/>
  <c r="H669" i="6"/>
  <c r="I663" i="3"/>
  <c r="N663" i="3" s="1"/>
  <c r="H664" i="3"/>
  <c r="I668" i="8" l="1"/>
  <c r="N668" i="8" s="1"/>
  <c r="H669" i="8"/>
  <c r="V662" i="3"/>
  <c r="W661" i="3"/>
  <c r="X661" i="3" s="1"/>
  <c r="O663" i="3"/>
  <c r="P662" i="3"/>
  <c r="Q662" i="3" s="1"/>
  <c r="S662" i="3" s="1"/>
  <c r="I669" i="6"/>
  <c r="N669" i="6" s="1"/>
  <c r="O669" i="6" s="1"/>
  <c r="P669" i="6" s="1"/>
  <c r="Q669" i="6" s="1"/>
  <c r="S669" i="6" s="1"/>
  <c r="H670" i="6"/>
  <c r="I664" i="3"/>
  <c r="N664" i="3" s="1"/>
  <c r="H665" i="3"/>
  <c r="I669" i="8" l="1"/>
  <c r="N669" i="8" s="1"/>
  <c r="H670" i="8"/>
  <c r="O664" i="3"/>
  <c r="P663" i="3"/>
  <c r="Q663" i="3" s="1"/>
  <c r="S663" i="3" s="1"/>
  <c r="V663" i="3"/>
  <c r="W662" i="3"/>
  <c r="X662" i="3" s="1"/>
  <c r="I670" i="6"/>
  <c r="N670" i="6" s="1"/>
  <c r="O670" i="6" s="1"/>
  <c r="P670" i="6" s="1"/>
  <c r="Q670" i="6" s="1"/>
  <c r="S670" i="6" s="1"/>
  <c r="H671" i="6"/>
  <c r="I665" i="3"/>
  <c r="N665" i="3" s="1"/>
  <c r="H666" i="3"/>
  <c r="I670" i="8" l="1"/>
  <c r="N670" i="8" s="1"/>
  <c r="H671" i="8"/>
  <c r="V664" i="3"/>
  <c r="W663" i="3"/>
  <c r="X663" i="3" s="1"/>
  <c r="O665" i="3"/>
  <c r="P664" i="3"/>
  <c r="Q664" i="3" s="1"/>
  <c r="S664" i="3" s="1"/>
  <c r="H672" i="6"/>
  <c r="I671" i="6"/>
  <c r="N671" i="6" s="1"/>
  <c r="O671" i="6" s="1"/>
  <c r="P671" i="6" s="1"/>
  <c r="Q671" i="6" s="1"/>
  <c r="S671" i="6" s="1"/>
  <c r="I666" i="3"/>
  <c r="N666" i="3" s="1"/>
  <c r="H667" i="3"/>
  <c r="I671" i="8" l="1"/>
  <c r="N671" i="8" s="1"/>
  <c r="H672" i="8"/>
  <c r="V665" i="3"/>
  <c r="W664" i="3"/>
  <c r="X664" i="3" s="1"/>
  <c r="O666" i="3"/>
  <c r="P665" i="3"/>
  <c r="Q665" i="3" s="1"/>
  <c r="S665" i="3" s="1"/>
  <c r="I672" i="6"/>
  <c r="N672" i="6" s="1"/>
  <c r="O672" i="6" s="1"/>
  <c r="P672" i="6" s="1"/>
  <c r="Q672" i="6" s="1"/>
  <c r="S672" i="6" s="1"/>
  <c r="H673" i="6"/>
  <c r="I667" i="3"/>
  <c r="N667" i="3" s="1"/>
  <c r="H668" i="3"/>
  <c r="I672" i="8" l="1"/>
  <c r="N672" i="8" s="1"/>
  <c r="H673" i="8"/>
  <c r="O667" i="3"/>
  <c r="P666" i="3"/>
  <c r="Q666" i="3" s="1"/>
  <c r="S666" i="3" s="1"/>
  <c r="V666" i="3"/>
  <c r="W665" i="3"/>
  <c r="X665" i="3" s="1"/>
  <c r="I673" i="6"/>
  <c r="N673" i="6" s="1"/>
  <c r="O673" i="6" s="1"/>
  <c r="P673" i="6" s="1"/>
  <c r="Q673" i="6" s="1"/>
  <c r="S673" i="6" s="1"/>
  <c r="H674" i="6"/>
  <c r="I668" i="3"/>
  <c r="N668" i="3" s="1"/>
  <c r="H669" i="3"/>
  <c r="I673" i="8" l="1"/>
  <c r="N673" i="8" s="1"/>
  <c r="H674" i="8"/>
  <c r="V667" i="3"/>
  <c r="W666" i="3"/>
  <c r="X666" i="3" s="1"/>
  <c r="O668" i="3"/>
  <c r="P667" i="3"/>
  <c r="Q667" i="3" s="1"/>
  <c r="S667" i="3" s="1"/>
  <c r="I674" i="6"/>
  <c r="N674" i="6" s="1"/>
  <c r="O674" i="6" s="1"/>
  <c r="P674" i="6" s="1"/>
  <c r="Q674" i="6" s="1"/>
  <c r="S674" i="6" s="1"/>
  <c r="H675" i="6"/>
  <c r="I669" i="3"/>
  <c r="N669" i="3" s="1"/>
  <c r="H670" i="3"/>
  <c r="I674" i="8" l="1"/>
  <c r="N674" i="8" s="1"/>
  <c r="H675" i="8"/>
  <c r="O669" i="3"/>
  <c r="P668" i="3"/>
  <c r="Q668" i="3" s="1"/>
  <c r="S668" i="3" s="1"/>
  <c r="V668" i="3"/>
  <c r="W667" i="3"/>
  <c r="X667" i="3" s="1"/>
  <c r="I675" i="6"/>
  <c r="N675" i="6" s="1"/>
  <c r="O675" i="6" s="1"/>
  <c r="P675" i="6" s="1"/>
  <c r="Q675" i="6" s="1"/>
  <c r="S675" i="6" s="1"/>
  <c r="H676" i="6"/>
  <c r="I670" i="3"/>
  <c r="N670" i="3" s="1"/>
  <c r="H671" i="3"/>
  <c r="I675" i="8" l="1"/>
  <c r="N675" i="8" s="1"/>
  <c r="H676" i="8"/>
  <c r="V669" i="3"/>
  <c r="W668" i="3"/>
  <c r="X668" i="3" s="1"/>
  <c r="O670" i="3"/>
  <c r="P669" i="3"/>
  <c r="Q669" i="3" s="1"/>
  <c r="S669" i="3" s="1"/>
  <c r="I676" i="6"/>
  <c r="N676" i="6" s="1"/>
  <c r="O676" i="6" s="1"/>
  <c r="P676" i="6" s="1"/>
  <c r="Q676" i="6" s="1"/>
  <c r="S676" i="6" s="1"/>
  <c r="H677" i="6"/>
  <c r="I671" i="3"/>
  <c r="N671" i="3" s="1"/>
  <c r="H672" i="3"/>
  <c r="I676" i="8" l="1"/>
  <c r="N676" i="8" s="1"/>
  <c r="H677" i="8"/>
  <c r="O671" i="3"/>
  <c r="P670" i="3"/>
  <c r="Q670" i="3" s="1"/>
  <c r="S670" i="3" s="1"/>
  <c r="V670" i="3"/>
  <c r="W669" i="3"/>
  <c r="X669" i="3" s="1"/>
  <c r="I677" i="6"/>
  <c r="N677" i="6" s="1"/>
  <c r="O677" i="6" s="1"/>
  <c r="P677" i="6" s="1"/>
  <c r="Q677" i="6" s="1"/>
  <c r="S677" i="6" s="1"/>
  <c r="H678" i="6"/>
  <c r="I672" i="3"/>
  <c r="N672" i="3" s="1"/>
  <c r="H673" i="3"/>
  <c r="I677" i="8" l="1"/>
  <c r="N677" i="8" s="1"/>
  <c r="H678" i="8"/>
  <c r="V671" i="3"/>
  <c r="W670" i="3"/>
  <c r="X670" i="3" s="1"/>
  <c r="O672" i="3"/>
  <c r="P671" i="3"/>
  <c r="Q671" i="3" s="1"/>
  <c r="S671" i="3" s="1"/>
  <c r="I678" i="6"/>
  <c r="N678" i="6" s="1"/>
  <c r="O678" i="6" s="1"/>
  <c r="P678" i="6" s="1"/>
  <c r="Q678" i="6" s="1"/>
  <c r="S678" i="6" s="1"/>
  <c r="H679" i="6"/>
  <c r="I673" i="3"/>
  <c r="N673" i="3" s="1"/>
  <c r="H674" i="3"/>
  <c r="I678" i="8" l="1"/>
  <c r="N678" i="8" s="1"/>
  <c r="H679" i="8"/>
  <c r="O673" i="3"/>
  <c r="P673" i="3" s="1"/>
  <c r="Q673" i="3" s="1"/>
  <c r="P672" i="3"/>
  <c r="Q672" i="3" s="1"/>
  <c r="S672" i="3" s="1"/>
  <c r="V672" i="3"/>
  <c r="W671" i="3"/>
  <c r="X671" i="3" s="1"/>
  <c r="H680" i="6"/>
  <c r="I679" i="6"/>
  <c r="N679" i="6" s="1"/>
  <c r="O679" i="6" s="1"/>
  <c r="P679" i="6" s="1"/>
  <c r="Q679" i="6" s="1"/>
  <c r="S679" i="6" s="1"/>
  <c r="I674" i="3"/>
  <c r="N674" i="3" s="1"/>
  <c r="H675" i="3"/>
  <c r="O674" i="3" l="1"/>
  <c r="I679" i="8"/>
  <c r="N679" i="8" s="1"/>
  <c r="H680" i="8"/>
  <c r="S673" i="3"/>
  <c r="P674" i="3"/>
  <c r="Q674" i="3" s="1"/>
  <c r="V673" i="3"/>
  <c r="W672" i="3"/>
  <c r="X672" i="3" s="1"/>
  <c r="I680" i="6"/>
  <c r="N680" i="6" s="1"/>
  <c r="O680" i="6" s="1"/>
  <c r="P680" i="6" s="1"/>
  <c r="Q680" i="6" s="1"/>
  <c r="S680" i="6" s="1"/>
  <c r="H681" i="6"/>
  <c r="I675" i="3"/>
  <c r="N675" i="3" s="1"/>
  <c r="O675" i="3" s="1"/>
  <c r="H676" i="3"/>
  <c r="I680" i="8" l="1"/>
  <c r="N680" i="8" s="1"/>
  <c r="H681" i="8"/>
  <c r="S674" i="3"/>
  <c r="P675" i="3"/>
  <c r="Q675" i="3" s="1"/>
  <c r="V674" i="3"/>
  <c r="W673" i="3"/>
  <c r="X673" i="3" s="1"/>
  <c r="I681" i="6"/>
  <c r="N681" i="6" s="1"/>
  <c r="H682" i="6"/>
  <c r="I676" i="3"/>
  <c r="N676" i="3" s="1"/>
  <c r="O676" i="3" s="1"/>
  <c r="H677" i="3"/>
  <c r="I681" i="8" l="1"/>
  <c r="N681" i="8" s="1"/>
  <c r="H682" i="8"/>
  <c r="S675" i="3"/>
  <c r="P676" i="3"/>
  <c r="Q676" i="3" s="1"/>
  <c r="V675" i="3"/>
  <c r="W674" i="3"/>
  <c r="X674" i="3" s="1"/>
  <c r="O681" i="6"/>
  <c r="P681" i="6" s="1"/>
  <c r="Q681" i="6" s="1"/>
  <c r="S681" i="6" s="1"/>
  <c r="I682" i="6"/>
  <c r="N682" i="6" s="1"/>
  <c r="H683" i="6"/>
  <c r="I677" i="3"/>
  <c r="N677" i="3" s="1"/>
  <c r="O677" i="3" s="1"/>
  <c r="H678" i="3"/>
  <c r="I682" i="8" l="1"/>
  <c r="N682" i="8" s="1"/>
  <c r="H683" i="8"/>
  <c r="S676" i="3"/>
  <c r="P677" i="3"/>
  <c r="Q677" i="3" s="1"/>
  <c r="V676" i="3"/>
  <c r="W675" i="3"/>
  <c r="X675" i="3" s="1"/>
  <c r="S682" i="6"/>
  <c r="O682" i="6"/>
  <c r="P682" i="6" s="1"/>
  <c r="Q682" i="6" s="1"/>
  <c r="I683" i="6"/>
  <c r="N683" i="6" s="1"/>
  <c r="H684" i="6"/>
  <c r="I678" i="3"/>
  <c r="N678" i="3" s="1"/>
  <c r="O678" i="3" s="1"/>
  <c r="H679" i="3"/>
  <c r="I683" i="8" l="1"/>
  <c r="N683" i="8" s="1"/>
  <c r="H684" i="8"/>
  <c r="S677" i="3"/>
  <c r="P678" i="3"/>
  <c r="Q678" i="3" s="1"/>
  <c r="V677" i="3"/>
  <c r="W676" i="3"/>
  <c r="X676" i="3" s="1"/>
  <c r="S683" i="6"/>
  <c r="O683" i="6"/>
  <c r="I684" i="6"/>
  <c r="N684" i="6" s="1"/>
  <c r="H685" i="6"/>
  <c r="I679" i="3"/>
  <c r="N679" i="3" s="1"/>
  <c r="O679" i="3" s="1"/>
  <c r="H680" i="3"/>
  <c r="S678" i="3" l="1"/>
  <c r="I684" i="8"/>
  <c r="N684" i="8" s="1"/>
  <c r="H685" i="8"/>
  <c r="P679" i="3"/>
  <c r="Q679" i="3" s="1"/>
  <c r="S679" i="3" s="1"/>
  <c r="V678" i="3"/>
  <c r="W677" i="3"/>
  <c r="X677" i="3" s="1"/>
  <c r="O684" i="6"/>
  <c r="P684" i="6" s="1"/>
  <c r="Q684" i="6" s="1"/>
  <c r="S684" i="6" s="1"/>
  <c r="P683" i="6"/>
  <c r="Q683" i="6" s="1"/>
  <c r="I685" i="6"/>
  <c r="N685" i="6" s="1"/>
  <c r="H686" i="6"/>
  <c r="I680" i="3"/>
  <c r="N680" i="3" s="1"/>
  <c r="O680" i="3" s="1"/>
  <c r="H681" i="3"/>
  <c r="H686" i="8" l="1"/>
  <c r="I685" i="8"/>
  <c r="N685" i="8" s="1"/>
  <c r="O685" i="6"/>
  <c r="P685" i="6" s="1"/>
  <c r="Q685" i="6" s="1"/>
  <c r="S685" i="6" s="1"/>
  <c r="P680" i="3"/>
  <c r="Q680" i="3" s="1"/>
  <c r="S680" i="3" s="1"/>
  <c r="V679" i="3"/>
  <c r="W678" i="3"/>
  <c r="I686" i="6"/>
  <c r="N686" i="6" s="1"/>
  <c r="H687" i="6"/>
  <c r="I681" i="3"/>
  <c r="N681" i="3" s="1"/>
  <c r="O681" i="3" s="1"/>
  <c r="P681" i="3" s="1"/>
  <c r="Q681" i="3" s="1"/>
  <c r="H682" i="3"/>
  <c r="I686" i="8" l="1"/>
  <c r="N686" i="8" s="1"/>
  <c r="H687" i="8"/>
  <c r="O686" i="6"/>
  <c r="P686" i="6" s="1"/>
  <c r="Q686" i="6" s="1"/>
  <c r="S686" i="6" s="1"/>
  <c r="X678" i="3"/>
  <c r="V680" i="3"/>
  <c r="W679" i="3"/>
  <c r="X679" i="3" s="1"/>
  <c r="S681" i="3"/>
  <c r="I687" i="6"/>
  <c r="N687" i="6" s="1"/>
  <c r="H688" i="6"/>
  <c r="I682" i="3"/>
  <c r="N682" i="3" s="1"/>
  <c r="H683" i="3"/>
  <c r="H688" i="8" l="1"/>
  <c r="I687" i="8"/>
  <c r="N687" i="8" s="1"/>
  <c r="O687" i="6"/>
  <c r="P687" i="6" s="1"/>
  <c r="Q687" i="6" s="1"/>
  <c r="S687" i="6" s="1"/>
  <c r="S682" i="3"/>
  <c r="O682" i="3"/>
  <c r="P682" i="3" s="1"/>
  <c r="Q682" i="3" s="1"/>
  <c r="V681" i="3"/>
  <c r="W680" i="3"/>
  <c r="I688" i="6"/>
  <c r="N688" i="6" s="1"/>
  <c r="H689" i="6"/>
  <c r="I683" i="3"/>
  <c r="N683" i="3" s="1"/>
  <c r="H684" i="3"/>
  <c r="O688" i="6" l="1"/>
  <c r="P688" i="6" s="1"/>
  <c r="Q688" i="6" s="1"/>
  <c r="S688" i="6" s="1"/>
  <c r="I688" i="8"/>
  <c r="N688" i="8" s="1"/>
  <c r="H689" i="8"/>
  <c r="X680" i="3"/>
  <c r="S683" i="3"/>
  <c r="O683" i="3"/>
  <c r="P683" i="3" s="1"/>
  <c r="Q683" i="3" s="1"/>
  <c r="V682" i="3"/>
  <c r="W681" i="3"/>
  <c r="X681" i="3" s="1"/>
  <c r="I689" i="6"/>
  <c r="N689" i="6" s="1"/>
  <c r="O689" i="6" s="1"/>
  <c r="P689" i="6" s="1"/>
  <c r="Q689" i="6" s="1"/>
  <c r="S689" i="6" s="1"/>
  <c r="H690" i="6"/>
  <c r="I684" i="3"/>
  <c r="N684" i="3" s="1"/>
  <c r="H685" i="3"/>
  <c r="I689" i="8" l="1"/>
  <c r="N689" i="8" s="1"/>
  <c r="H690" i="8"/>
  <c r="O684" i="3"/>
  <c r="V683" i="3"/>
  <c r="W682" i="3"/>
  <c r="I690" i="6"/>
  <c r="N690" i="6" s="1"/>
  <c r="O690" i="6" s="1"/>
  <c r="P690" i="6" s="1"/>
  <c r="Q690" i="6" s="1"/>
  <c r="S690" i="6" s="1"/>
  <c r="H691" i="6"/>
  <c r="I685" i="3"/>
  <c r="N685" i="3" s="1"/>
  <c r="H686" i="3"/>
  <c r="H691" i="8" l="1"/>
  <c r="I690" i="8"/>
  <c r="N690" i="8" s="1"/>
  <c r="X682" i="3"/>
  <c r="V684" i="3"/>
  <c r="W683" i="3"/>
  <c r="X683" i="3" s="1"/>
  <c r="O685" i="3"/>
  <c r="P684" i="3"/>
  <c r="Q684" i="3" s="1"/>
  <c r="S684" i="3" s="1"/>
  <c r="I691" i="6"/>
  <c r="N691" i="6" s="1"/>
  <c r="O691" i="6" s="1"/>
  <c r="P691" i="6" s="1"/>
  <c r="Q691" i="6" s="1"/>
  <c r="S691" i="6" s="1"/>
  <c r="H692" i="6"/>
  <c r="I686" i="3"/>
  <c r="N686" i="3" s="1"/>
  <c r="H687" i="3"/>
  <c r="I691" i="8" l="1"/>
  <c r="N691" i="8" s="1"/>
  <c r="H692" i="8"/>
  <c r="O686" i="3"/>
  <c r="P685" i="3"/>
  <c r="Q685" i="3" s="1"/>
  <c r="S685" i="3" s="1"/>
  <c r="V685" i="3"/>
  <c r="W684" i="3"/>
  <c r="I692" i="6"/>
  <c r="N692" i="6" s="1"/>
  <c r="O692" i="6" s="1"/>
  <c r="P692" i="6" s="1"/>
  <c r="Q692" i="6" s="1"/>
  <c r="S692" i="6" s="1"/>
  <c r="H693" i="6"/>
  <c r="I687" i="3"/>
  <c r="N687" i="3" s="1"/>
  <c r="H688" i="3"/>
  <c r="H693" i="8" l="1"/>
  <c r="I692" i="8"/>
  <c r="N692" i="8" s="1"/>
  <c r="V686" i="3"/>
  <c r="W685" i="3"/>
  <c r="X685" i="3" s="1"/>
  <c r="O687" i="3"/>
  <c r="P686" i="3"/>
  <c r="Q686" i="3" s="1"/>
  <c r="S686" i="3" s="1"/>
  <c r="X684" i="3"/>
  <c r="I693" i="6"/>
  <c r="N693" i="6" s="1"/>
  <c r="O693" i="6" s="1"/>
  <c r="P693" i="6" s="1"/>
  <c r="Q693" i="6" s="1"/>
  <c r="S693" i="6" s="1"/>
  <c r="H694" i="6"/>
  <c r="I688" i="3"/>
  <c r="N688" i="3" s="1"/>
  <c r="H689" i="3"/>
  <c r="H694" i="8" l="1"/>
  <c r="I693" i="8"/>
  <c r="N693" i="8" s="1"/>
  <c r="O688" i="3"/>
  <c r="P687" i="3"/>
  <c r="Q687" i="3" s="1"/>
  <c r="S687" i="3" s="1"/>
  <c r="V687" i="3"/>
  <c r="W686" i="3"/>
  <c r="I694" i="6"/>
  <c r="N694" i="6" s="1"/>
  <c r="O694" i="6" s="1"/>
  <c r="P694" i="6" s="1"/>
  <c r="Q694" i="6" s="1"/>
  <c r="S694" i="6" s="1"/>
  <c r="H695" i="6"/>
  <c r="I689" i="3"/>
  <c r="N689" i="3" s="1"/>
  <c r="H690" i="3"/>
  <c r="H695" i="8" l="1"/>
  <c r="I694" i="8"/>
  <c r="N694" i="8" s="1"/>
  <c r="X686" i="3"/>
  <c r="V688" i="3"/>
  <c r="W687" i="3"/>
  <c r="X687" i="3" s="1"/>
  <c r="O689" i="3"/>
  <c r="P688" i="3"/>
  <c r="Q688" i="3" s="1"/>
  <c r="S688" i="3" s="1"/>
  <c r="H696" i="6"/>
  <c r="I695" i="6"/>
  <c r="N695" i="6" s="1"/>
  <c r="O695" i="6" s="1"/>
  <c r="P695" i="6" s="1"/>
  <c r="Q695" i="6" s="1"/>
  <c r="S695" i="6" s="1"/>
  <c r="I690" i="3"/>
  <c r="N690" i="3" s="1"/>
  <c r="H691" i="3"/>
  <c r="I695" i="8" l="1"/>
  <c r="N695" i="8" s="1"/>
  <c r="H696" i="8"/>
  <c r="O690" i="3"/>
  <c r="P689" i="3"/>
  <c r="Q689" i="3" s="1"/>
  <c r="S689" i="3" s="1"/>
  <c r="V689" i="3"/>
  <c r="W688" i="3"/>
  <c r="I696" i="6"/>
  <c r="N696" i="6" s="1"/>
  <c r="O696" i="6" s="1"/>
  <c r="P696" i="6" s="1"/>
  <c r="Q696" i="6" s="1"/>
  <c r="S696" i="6" s="1"/>
  <c r="H697" i="6"/>
  <c r="I691" i="3"/>
  <c r="N691" i="3" s="1"/>
  <c r="H692" i="3"/>
  <c r="I696" i="8" l="1"/>
  <c r="N696" i="8" s="1"/>
  <c r="H697" i="8"/>
  <c r="X688" i="3"/>
  <c r="V690" i="3"/>
  <c r="W689" i="3"/>
  <c r="X689" i="3" s="1"/>
  <c r="O691" i="3"/>
  <c r="P690" i="3"/>
  <c r="Q690" i="3" s="1"/>
  <c r="S690" i="3" s="1"/>
  <c r="I697" i="6"/>
  <c r="N697" i="6" s="1"/>
  <c r="O697" i="6" s="1"/>
  <c r="P697" i="6" s="1"/>
  <c r="Q697" i="6" s="1"/>
  <c r="S697" i="6" s="1"/>
  <c r="H698" i="6"/>
  <c r="I692" i="3"/>
  <c r="N692" i="3" s="1"/>
  <c r="H693" i="3"/>
  <c r="I697" i="8" l="1"/>
  <c r="N697" i="8" s="1"/>
  <c r="H698" i="8"/>
  <c r="O692" i="3"/>
  <c r="P691" i="3"/>
  <c r="Q691" i="3" s="1"/>
  <c r="S691" i="3" s="1"/>
  <c r="V691" i="3"/>
  <c r="W690" i="3"/>
  <c r="I698" i="6"/>
  <c r="N698" i="6" s="1"/>
  <c r="O698" i="6" s="1"/>
  <c r="P698" i="6" s="1"/>
  <c r="Q698" i="6" s="1"/>
  <c r="S698" i="6" s="1"/>
  <c r="H699" i="6"/>
  <c r="I693" i="3"/>
  <c r="N693" i="3" s="1"/>
  <c r="H694" i="3"/>
  <c r="H699" i="8" l="1"/>
  <c r="I698" i="8"/>
  <c r="N698" i="8" s="1"/>
  <c r="X690" i="3"/>
  <c r="V692" i="3"/>
  <c r="W691" i="3"/>
  <c r="X691" i="3" s="1"/>
  <c r="O693" i="3"/>
  <c r="P692" i="3"/>
  <c r="Q692" i="3" s="1"/>
  <c r="S692" i="3" s="1"/>
  <c r="I699" i="6"/>
  <c r="N699" i="6" s="1"/>
  <c r="O699" i="6" s="1"/>
  <c r="P699" i="6" s="1"/>
  <c r="Q699" i="6" s="1"/>
  <c r="S699" i="6" s="1"/>
  <c r="H700" i="6"/>
  <c r="I694" i="3"/>
  <c r="N694" i="3" s="1"/>
  <c r="H695" i="3"/>
  <c r="I699" i="8" l="1"/>
  <c r="N699" i="8" s="1"/>
  <c r="H700" i="8"/>
  <c r="O694" i="3"/>
  <c r="P693" i="3"/>
  <c r="Q693" i="3" s="1"/>
  <c r="S693" i="3" s="1"/>
  <c r="V693" i="3"/>
  <c r="W692" i="3"/>
  <c r="I700" i="6"/>
  <c r="N700" i="6" s="1"/>
  <c r="O700" i="6" s="1"/>
  <c r="P700" i="6" s="1"/>
  <c r="Q700" i="6" s="1"/>
  <c r="S700" i="6" s="1"/>
  <c r="H701" i="6"/>
  <c r="I695" i="3"/>
  <c r="N695" i="3" s="1"/>
  <c r="H696" i="3"/>
  <c r="I700" i="8" l="1"/>
  <c r="N700" i="8" s="1"/>
  <c r="H701" i="8"/>
  <c r="X692" i="3"/>
  <c r="V694" i="3"/>
  <c r="W693" i="3"/>
  <c r="X693" i="3" s="1"/>
  <c r="O695" i="3"/>
  <c r="P694" i="3"/>
  <c r="Q694" i="3" s="1"/>
  <c r="S694" i="3" s="1"/>
  <c r="I701" i="6"/>
  <c r="N701" i="6" s="1"/>
  <c r="O701" i="6" s="1"/>
  <c r="P701" i="6" s="1"/>
  <c r="Q701" i="6" s="1"/>
  <c r="S701" i="6" s="1"/>
  <c r="H702" i="6"/>
  <c r="I696" i="3"/>
  <c r="N696" i="3" s="1"/>
  <c r="H697" i="3"/>
  <c r="I701" i="8" l="1"/>
  <c r="N701" i="8" s="1"/>
  <c r="H702" i="8"/>
  <c r="O696" i="3"/>
  <c r="P695" i="3"/>
  <c r="Q695" i="3" s="1"/>
  <c r="S695" i="3" s="1"/>
  <c r="V695" i="3"/>
  <c r="W694" i="3"/>
  <c r="I702" i="6"/>
  <c r="N702" i="6" s="1"/>
  <c r="O702" i="6" s="1"/>
  <c r="P702" i="6" s="1"/>
  <c r="Q702" i="6" s="1"/>
  <c r="S702" i="6" s="1"/>
  <c r="H703" i="6"/>
  <c r="I697" i="3"/>
  <c r="N697" i="3" s="1"/>
  <c r="H698" i="3"/>
  <c r="H703" i="8" l="1"/>
  <c r="I702" i="8"/>
  <c r="N702" i="8" s="1"/>
  <c r="X694" i="3"/>
  <c r="V696" i="3"/>
  <c r="W695" i="3"/>
  <c r="X695" i="3" s="1"/>
  <c r="O697" i="3"/>
  <c r="P697" i="3" s="1"/>
  <c r="Q697" i="3" s="1"/>
  <c r="P696" i="3"/>
  <c r="Q696" i="3" s="1"/>
  <c r="S696" i="3" s="1"/>
  <c r="I703" i="6"/>
  <c r="N703" i="6" s="1"/>
  <c r="O703" i="6" s="1"/>
  <c r="P703" i="6" s="1"/>
  <c r="Q703" i="6" s="1"/>
  <c r="S703" i="6" s="1"/>
  <c r="H704" i="6"/>
  <c r="I698" i="3"/>
  <c r="N698" i="3" s="1"/>
  <c r="H699" i="3"/>
  <c r="I703" i="8" l="1"/>
  <c r="N703" i="8" s="1"/>
  <c r="H704" i="8"/>
  <c r="S697" i="3"/>
  <c r="V697" i="3"/>
  <c r="W696" i="3"/>
  <c r="O698" i="3"/>
  <c r="I704" i="6"/>
  <c r="N704" i="6" s="1"/>
  <c r="H705" i="6"/>
  <c r="I699" i="3"/>
  <c r="N699" i="3" s="1"/>
  <c r="H700" i="3"/>
  <c r="I704" i="8" l="1"/>
  <c r="N704" i="8" s="1"/>
  <c r="H705" i="8"/>
  <c r="O699" i="3"/>
  <c r="P698" i="3"/>
  <c r="Q698" i="3" s="1"/>
  <c r="S698" i="3" s="1"/>
  <c r="X696" i="3"/>
  <c r="V698" i="3"/>
  <c r="W697" i="3"/>
  <c r="X697" i="3" s="1"/>
  <c r="S704" i="6"/>
  <c r="O704" i="6"/>
  <c r="I705" i="6"/>
  <c r="N705" i="6" s="1"/>
  <c r="H706" i="6"/>
  <c r="I700" i="3"/>
  <c r="N700" i="3" s="1"/>
  <c r="H701" i="3"/>
  <c r="I705" i="8" l="1"/>
  <c r="N705" i="8" s="1"/>
  <c r="H706" i="8"/>
  <c r="V699" i="3"/>
  <c r="W698" i="3"/>
  <c r="X698" i="3" s="1"/>
  <c r="O700" i="3"/>
  <c r="P699" i="3"/>
  <c r="Q699" i="3" s="1"/>
  <c r="S699" i="3" s="1"/>
  <c r="O705" i="6"/>
  <c r="P705" i="6" s="1"/>
  <c r="Q705" i="6" s="1"/>
  <c r="S705" i="6" s="1"/>
  <c r="P704" i="6"/>
  <c r="Q704" i="6" s="1"/>
  <c r="I706" i="6"/>
  <c r="N706" i="6" s="1"/>
  <c r="H707" i="6"/>
  <c r="I701" i="3"/>
  <c r="N701" i="3" s="1"/>
  <c r="H702" i="3"/>
  <c r="H707" i="8" l="1"/>
  <c r="I706" i="8"/>
  <c r="N706" i="8" s="1"/>
  <c r="O701" i="3"/>
  <c r="P700" i="3"/>
  <c r="Q700" i="3" s="1"/>
  <c r="S700" i="3" s="1"/>
  <c r="O706" i="6"/>
  <c r="P706" i="6" s="1"/>
  <c r="Q706" i="6" s="1"/>
  <c r="S706" i="6" s="1"/>
  <c r="V700" i="3"/>
  <c r="W699" i="3"/>
  <c r="X699" i="3" s="1"/>
  <c r="I707" i="6"/>
  <c r="N707" i="6" s="1"/>
  <c r="H708" i="6"/>
  <c r="I702" i="3"/>
  <c r="N702" i="3" s="1"/>
  <c r="H703" i="3"/>
  <c r="I707" i="8" l="1"/>
  <c r="N707" i="8" s="1"/>
  <c r="H708" i="8"/>
  <c r="O707" i="6"/>
  <c r="P707" i="6" s="1"/>
  <c r="Q707" i="6" s="1"/>
  <c r="S707" i="6" s="1"/>
  <c r="V701" i="3"/>
  <c r="W700" i="3"/>
  <c r="O702" i="3"/>
  <c r="P701" i="3"/>
  <c r="Q701" i="3" s="1"/>
  <c r="S701" i="3" s="1"/>
  <c r="I708" i="6"/>
  <c r="N708" i="6" s="1"/>
  <c r="H709" i="6"/>
  <c r="I703" i="3"/>
  <c r="N703" i="3" s="1"/>
  <c r="H704" i="3"/>
  <c r="I708" i="8" l="1"/>
  <c r="N708" i="8" s="1"/>
  <c r="H709" i="8"/>
  <c r="O708" i="6"/>
  <c r="P708" i="6" s="1"/>
  <c r="Q708" i="6" s="1"/>
  <c r="S708" i="6" s="1"/>
  <c r="X700" i="3"/>
  <c r="O703" i="3"/>
  <c r="P703" i="3" s="1"/>
  <c r="Q703" i="3" s="1"/>
  <c r="P702" i="3"/>
  <c r="Q702" i="3" s="1"/>
  <c r="S702" i="3" s="1"/>
  <c r="V702" i="3"/>
  <c r="W701" i="3"/>
  <c r="X701" i="3" s="1"/>
  <c r="I709" i="6"/>
  <c r="N709" i="6" s="1"/>
  <c r="O709" i="6" s="1"/>
  <c r="P709" i="6" s="1"/>
  <c r="Q709" i="6" s="1"/>
  <c r="H710" i="6"/>
  <c r="I704" i="3"/>
  <c r="N704" i="3" s="1"/>
  <c r="H705" i="3"/>
  <c r="I709" i="8" l="1"/>
  <c r="N709" i="8" s="1"/>
  <c r="H710" i="8"/>
  <c r="S709" i="6"/>
  <c r="S703" i="3"/>
  <c r="V703" i="3"/>
  <c r="W702" i="3"/>
  <c r="X702" i="3" s="1"/>
  <c r="S704" i="3"/>
  <c r="O704" i="3"/>
  <c r="I710" i="6"/>
  <c r="N710" i="6" s="1"/>
  <c r="O710" i="6" s="1"/>
  <c r="P710" i="6" s="1"/>
  <c r="Q710" i="6" s="1"/>
  <c r="H711" i="6"/>
  <c r="I705" i="3"/>
  <c r="N705" i="3" s="1"/>
  <c r="H706" i="3"/>
  <c r="H711" i="8" l="1"/>
  <c r="I710" i="8"/>
  <c r="N710" i="8" s="1"/>
  <c r="S710" i="6"/>
  <c r="O705" i="3"/>
  <c r="P705" i="3" s="1"/>
  <c r="Q705" i="3" s="1"/>
  <c r="S705" i="3" s="1"/>
  <c r="P704" i="3"/>
  <c r="Q704" i="3" s="1"/>
  <c r="V704" i="3"/>
  <c r="W703" i="3"/>
  <c r="H712" i="6"/>
  <c r="I711" i="6"/>
  <c r="N711" i="6" s="1"/>
  <c r="O711" i="6" s="1"/>
  <c r="P711" i="6" s="1"/>
  <c r="Q711" i="6" s="1"/>
  <c r="I706" i="3"/>
  <c r="N706" i="3" s="1"/>
  <c r="H707" i="3"/>
  <c r="S711" i="6" l="1"/>
  <c r="O706" i="3"/>
  <c r="P706" i="3" s="1"/>
  <c r="Q706" i="3" s="1"/>
  <c r="S706" i="3" s="1"/>
  <c r="I711" i="8"/>
  <c r="N711" i="8" s="1"/>
  <c r="H712" i="8"/>
  <c r="X703" i="3"/>
  <c r="V705" i="3"/>
  <c r="W704" i="3"/>
  <c r="I712" i="6"/>
  <c r="N712" i="6" s="1"/>
  <c r="O712" i="6" s="1"/>
  <c r="P712" i="6" s="1"/>
  <c r="Q712" i="6" s="1"/>
  <c r="S712" i="6" s="1"/>
  <c r="H713" i="6"/>
  <c r="I707" i="3"/>
  <c r="N707" i="3" s="1"/>
  <c r="O707" i="3" s="1"/>
  <c r="H708" i="3"/>
  <c r="I712" i="8" l="1"/>
  <c r="N712" i="8" s="1"/>
  <c r="H713" i="8"/>
  <c r="P707" i="3"/>
  <c r="Q707" i="3" s="1"/>
  <c r="S707" i="3" s="1"/>
  <c r="V706" i="3"/>
  <c r="W705" i="3"/>
  <c r="X705" i="3" s="1"/>
  <c r="X704" i="3"/>
  <c r="I713" i="6"/>
  <c r="N713" i="6" s="1"/>
  <c r="H714" i="6"/>
  <c r="I708" i="3"/>
  <c r="N708" i="3" s="1"/>
  <c r="O708" i="3" s="1"/>
  <c r="H709" i="3"/>
  <c r="I713" i="8" l="1"/>
  <c r="N713" i="8" s="1"/>
  <c r="H714" i="8"/>
  <c r="P708" i="3"/>
  <c r="Q708" i="3" s="1"/>
  <c r="S708" i="3" s="1"/>
  <c r="V707" i="3"/>
  <c r="W706" i="3"/>
  <c r="O713" i="6"/>
  <c r="P713" i="6" s="1"/>
  <c r="Q713" i="6" s="1"/>
  <c r="S713" i="6" s="1"/>
  <c r="I714" i="6"/>
  <c r="N714" i="6" s="1"/>
  <c r="H715" i="6"/>
  <c r="I709" i="3"/>
  <c r="N709" i="3" s="1"/>
  <c r="O709" i="3" s="1"/>
  <c r="P709" i="3" s="1"/>
  <c r="Q709" i="3" s="1"/>
  <c r="H710" i="3"/>
  <c r="I714" i="8" l="1"/>
  <c r="N714" i="8" s="1"/>
  <c r="H715" i="8"/>
  <c r="X706" i="3"/>
  <c r="S709" i="3"/>
  <c r="V708" i="3"/>
  <c r="W707" i="3"/>
  <c r="X707" i="3" s="1"/>
  <c r="S714" i="6"/>
  <c r="O714" i="6"/>
  <c r="I715" i="6"/>
  <c r="N715" i="6" s="1"/>
  <c r="H716" i="6"/>
  <c r="I710" i="3"/>
  <c r="N710" i="3" s="1"/>
  <c r="O710" i="3" s="1"/>
  <c r="H711" i="3"/>
  <c r="I715" i="8" l="1"/>
  <c r="N715" i="8" s="1"/>
  <c r="H716" i="8"/>
  <c r="V709" i="3"/>
  <c r="W708" i="3"/>
  <c r="X708" i="3" s="1"/>
  <c r="P710" i="3"/>
  <c r="Q710" i="3" s="1"/>
  <c r="S710" i="3" s="1"/>
  <c r="O715" i="6"/>
  <c r="P715" i="6" s="1"/>
  <c r="Q715" i="6" s="1"/>
  <c r="S715" i="6" s="1"/>
  <c r="P714" i="6"/>
  <c r="Q714" i="6" s="1"/>
  <c r="I716" i="6"/>
  <c r="N716" i="6" s="1"/>
  <c r="H717" i="6"/>
  <c r="I711" i="3"/>
  <c r="N711" i="3" s="1"/>
  <c r="O711" i="3" s="1"/>
  <c r="H712" i="3"/>
  <c r="I716" i="8" l="1"/>
  <c r="N716" i="8" s="1"/>
  <c r="H717" i="8"/>
  <c r="P711" i="3"/>
  <c r="Q711" i="3" s="1"/>
  <c r="S711" i="3" s="1"/>
  <c r="O716" i="6"/>
  <c r="P716" i="6" s="1"/>
  <c r="Q716" i="6" s="1"/>
  <c r="S716" i="6" s="1"/>
  <c r="V710" i="3"/>
  <c r="W709" i="3"/>
  <c r="I717" i="6"/>
  <c r="N717" i="6" s="1"/>
  <c r="H718" i="6"/>
  <c r="I712" i="3"/>
  <c r="N712" i="3" s="1"/>
  <c r="O712" i="3" s="1"/>
  <c r="H713" i="3"/>
  <c r="I717" i="8" l="1"/>
  <c r="N717" i="8" s="1"/>
  <c r="H718" i="8"/>
  <c r="O717" i="6"/>
  <c r="P717" i="6" s="1"/>
  <c r="Q717" i="6" s="1"/>
  <c r="S717" i="6" s="1"/>
  <c r="P712" i="3"/>
  <c r="Q712" i="3" s="1"/>
  <c r="X709" i="3"/>
  <c r="V711" i="3"/>
  <c r="W710" i="3"/>
  <c r="X710" i="3" s="1"/>
  <c r="S712" i="3"/>
  <c r="I718" i="6"/>
  <c r="N718" i="6" s="1"/>
  <c r="O718" i="6" s="1"/>
  <c r="P718" i="6" s="1"/>
  <c r="Q718" i="6" s="1"/>
  <c r="S718" i="6" s="1"/>
  <c r="H719" i="6"/>
  <c r="I713" i="3"/>
  <c r="N713" i="3" s="1"/>
  <c r="O713" i="3" s="1"/>
  <c r="P713" i="3" s="1"/>
  <c r="Q713" i="3" s="1"/>
  <c r="H714" i="3"/>
  <c r="H719" i="8" l="1"/>
  <c r="I718" i="8"/>
  <c r="N718" i="8" s="1"/>
  <c r="V712" i="3"/>
  <c r="W711" i="3"/>
  <c r="S713" i="3"/>
  <c r="I719" i="6"/>
  <c r="N719" i="6" s="1"/>
  <c r="O719" i="6" s="1"/>
  <c r="P719" i="6" s="1"/>
  <c r="Q719" i="6" s="1"/>
  <c r="S719" i="6" s="1"/>
  <c r="H720" i="6"/>
  <c r="I714" i="3"/>
  <c r="N714" i="3" s="1"/>
  <c r="H715" i="3"/>
  <c r="H720" i="8" l="1"/>
  <c r="I719" i="8"/>
  <c r="N719" i="8" s="1"/>
  <c r="S714" i="3"/>
  <c r="O714" i="3"/>
  <c r="X711" i="3"/>
  <c r="V713" i="3"/>
  <c r="W712" i="3"/>
  <c r="I720" i="6"/>
  <c r="N720" i="6" s="1"/>
  <c r="H721" i="6"/>
  <c r="I715" i="3"/>
  <c r="N715" i="3" s="1"/>
  <c r="H716" i="3"/>
  <c r="I720" i="8" l="1"/>
  <c r="N720" i="8" s="1"/>
  <c r="H721" i="8"/>
  <c r="V714" i="3"/>
  <c r="W713" i="3"/>
  <c r="X713" i="3" s="1"/>
  <c r="X712" i="3"/>
  <c r="O715" i="3"/>
  <c r="P714" i="3"/>
  <c r="Q714" i="3" s="1"/>
  <c r="O720" i="6"/>
  <c r="P720" i="6" s="1"/>
  <c r="Q720" i="6" s="1"/>
  <c r="S720" i="6" s="1"/>
  <c r="I721" i="6"/>
  <c r="N721" i="6" s="1"/>
  <c r="H722" i="6"/>
  <c r="I716" i="3"/>
  <c r="N716" i="3" s="1"/>
  <c r="H717" i="3"/>
  <c r="H722" i="8" l="1"/>
  <c r="I721" i="8"/>
  <c r="N721" i="8" s="1"/>
  <c r="O716" i="3"/>
  <c r="P715" i="3"/>
  <c r="Q715" i="3" s="1"/>
  <c r="S715" i="3" s="1"/>
  <c r="V715" i="3"/>
  <c r="W714" i="3"/>
  <c r="X714" i="3" s="1"/>
  <c r="S721" i="6"/>
  <c r="O721" i="6"/>
  <c r="P721" i="6" s="1"/>
  <c r="Q721" i="6" s="1"/>
  <c r="I722" i="6"/>
  <c r="N722" i="6" s="1"/>
  <c r="H723" i="6"/>
  <c r="I717" i="3"/>
  <c r="N717" i="3" s="1"/>
  <c r="H718" i="3"/>
  <c r="I722" i="8" l="1"/>
  <c r="N722" i="8" s="1"/>
  <c r="H723" i="8"/>
  <c r="V716" i="3"/>
  <c r="W715" i="3"/>
  <c r="O717" i="3"/>
  <c r="P716" i="3"/>
  <c r="Q716" i="3" s="1"/>
  <c r="S716" i="3" s="1"/>
  <c r="S722" i="6"/>
  <c r="O722" i="6"/>
  <c r="I723" i="6"/>
  <c r="N723" i="6" s="1"/>
  <c r="H724" i="6"/>
  <c r="I718" i="3"/>
  <c r="N718" i="3" s="1"/>
  <c r="H719" i="3"/>
  <c r="H724" i="8" l="1"/>
  <c r="I723" i="8"/>
  <c r="N723" i="8" s="1"/>
  <c r="O718" i="3"/>
  <c r="P717" i="3"/>
  <c r="Q717" i="3" s="1"/>
  <c r="S717" i="3" s="1"/>
  <c r="X715" i="3"/>
  <c r="V717" i="3"/>
  <c r="W716" i="3"/>
  <c r="X716" i="3" s="1"/>
  <c r="O723" i="6"/>
  <c r="P723" i="6" s="1"/>
  <c r="Q723" i="6" s="1"/>
  <c r="S723" i="6" s="1"/>
  <c r="P722" i="6"/>
  <c r="Q722" i="6" s="1"/>
  <c r="I724" i="6"/>
  <c r="N724" i="6" s="1"/>
  <c r="H725" i="6"/>
  <c r="I719" i="3"/>
  <c r="N719" i="3" s="1"/>
  <c r="H720" i="3"/>
  <c r="I724" i="8" l="1"/>
  <c r="N724" i="8" s="1"/>
  <c r="H725" i="8"/>
  <c r="O724" i="6"/>
  <c r="P724" i="6" s="1"/>
  <c r="Q724" i="6" s="1"/>
  <c r="S724" i="6" s="1"/>
  <c r="V718" i="3"/>
  <c r="W717" i="3"/>
  <c r="O719" i="3"/>
  <c r="P718" i="3"/>
  <c r="Q718" i="3" s="1"/>
  <c r="S718" i="3" s="1"/>
  <c r="I725" i="6"/>
  <c r="N725" i="6" s="1"/>
  <c r="O725" i="6" s="1"/>
  <c r="P725" i="6" s="1"/>
  <c r="Q725" i="6" s="1"/>
  <c r="S725" i="6" s="1"/>
  <c r="H726" i="6"/>
  <c r="I720" i="3"/>
  <c r="N720" i="3" s="1"/>
  <c r="H721" i="3"/>
  <c r="I725" i="8" l="1"/>
  <c r="N725" i="8" s="1"/>
  <c r="H726" i="8"/>
  <c r="O720" i="3"/>
  <c r="P720" i="3" s="1"/>
  <c r="Q720" i="3" s="1"/>
  <c r="P719" i="3"/>
  <c r="Q719" i="3" s="1"/>
  <c r="S719" i="3" s="1"/>
  <c r="X717" i="3"/>
  <c r="V719" i="3"/>
  <c r="W718" i="3"/>
  <c r="X718" i="3" s="1"/>
  <c r="I726" i="6"/>
  <c r="N726" i="6" s="1"/>
  <c r="O726" i="6" s="1"/>
  <c r="P726" i="6" s="1"/>
  <c r="Q726" i="6" s="1"/>
  <c r="S726" i="6" s="1"/>
  <c r="H727" i="6"/>
  <c r="I721" i="3"/>
  <c r="N721" i="3" s="1"/>
  <c r="H722" i="3"/>
  <c r="S720" i="3" l="1"/>
  <c r="I726" i="8"/>
  <c r="N726" i="8" s="1"/>
  <c r="H727" i="8"/>
  <c r="V720" i="3"/>
  <c r="W719" i="3"/>
  <c r="S721" i="3"/>
  <c r="O721" i="3"/>
  <c r="P721" i="3" s="1"/>
  <c r="Q721" i="3" s="1"/>
  <c r="H728" i="6"/>
  <c r="I727" i="6"/>
  <c r="N727" i="6" s="1"/>
  <c r="O727" i="6" s="1"/>
  <c r="P727" i="6" s="1"/>
  <c r="Q727" i="6" s="1"/>
  <c r="S727" i="6" s="1"/>
  <c r="I722" i="3"/>
  <c r="N722" i="3" s="1"/>
  <c r="H723" i="3"/>
  <c r="I727" i="8" l="1"/>
  <c r="N727" i="8" s="1"/>
  <c r="H728" i="8"/>
  <c r="S722" i="3"/>
  <c r="O722" i="3"/>
  <c r="X719" i="3"/>
  <c r="V721" i="3"/>
  <c r="W720" i="3"/>
  <c r="X720" i="3" s="1"/>
  <c r="I728" i="6"/>
  <c r="N728" i="6" s="1"/>
  <c r="O728" i="6" s="1"/>
  <c r="P728" i="6" s="1"/>
  <c r="Q728" i="6" s="1"/>
  <c r="S728" i="6" s="1"/>
  <c r="H729" i="6"/>
  <c r="I723" i="3"/>
  <c r="N723" i="3" s="1"/>
  <c r="H724" i="3"/>
  <c r="I728" i="8" l="1"/>
  <c r="N728" i="8" s="1"/>
  <c r="H729" i="8"/>
  <c r="V722" i="3"/>
  <c r="W721" i="3"/>
  <c r="X721" i="3" s="1"/>
  <c r="O723" i="3"/>
  <c r="P722" i="3"/>
  <c r="Q722" i="3" s="1"/>
  <c r="I729" i="6"/>
  <c r="N729" i="6" s="1"/>
  <c r="O729" i="6" s="1"/>
  <c r="P729" i="6" s="1"/>
  <c r="Q729" i="6" s="1"/>
  <c r="S729" i="6" s="1"/>
  <c r="H730" i="6"/>
  <c r="I724" i="3"/>
  <c r="N724" i="3" s="1"/>
  <c r="H725" i="3"/>
  <c r="I729" i="8" l="1"/>
  <c r="N729" i="8" s="1"/>
  <c r="H730" i="8"/>
  <c r="O724" i="3"/>
  <c r="P723" i="3"/>
  <c r="Q723" i="3" s="1"/>
  <c r="S723" i="3" s="1"/>
  <c r="V723" i="3"/>
  <c r="W722" i="3"/>
  <c r="X722" i="3" s="1"/>
  <c r="I730" i="6"/>
  <c r="N730" i="6" s="1"/>
  <c r="O730" i="6" s="1"/>
  <c r="P730" i="6" s="1"/>
  <c r="Q730" i="6" s="1"/>
  <c r="S730" i="6" s="1"/>
  <c r="H731" i="6"/>
  <c r="I725" i="3"/>
  <c r="N725" i="3" s="1"/>
  <c r="H726" i="3"/>
  <c r="I730" i="8" l="1"/>
  <c r="N730" i="8" s="1"/>
  <c r="H731" i="8"/>
  <c r="V724" i="3"/>
  <c r="W723" i="3"/>
  <c r="O725" i="3"/>
  <c r="P724" i="3"/>
  <c r="Q724" i="3" s="1"/>
  <c r="S724" i="3" s="1"/>
  <c r="I731" i="6"/>
  <c r="N731" i="6" s="1"/>
  <c r="O731" i="6" s="1"/>
  <c r="P731" i="6" s="1"/>
  <c r="Q731" i="6" s="1"/>
  <c r="S731" i="6" s="1"/>
  <c r="H732" i="6"/>
  <c r="I726" i="3"/>
  <c r="N726" i="3" s="1"/>
  <c r="H727" i="3"/>
  <c r="I731" i="8" l="1"/>
  <c r="N731" i="8" s="1"/>
  <c r="H732" i="8"/>
  <c r="O726" i="3"/>
  <c r="P725" i="3"/>
  <c r="Q725" i="3" s="1"/>
  <c r="S725" i="3" s="1"/>
  <c r="X723" i="3"/>
  <c r="V725" i="3"/>
  <c r="W724" i="3"/>
  <c r="X724" i="3" s="1"/>
  <c r="I732" i="6"/>
  <c r="N732" i="6" s="1"/>
  <c r="O732" i="6" s="1"/>
  <c r="P732" i="6" s="1"/>
  <c r="Q732" i="6" s="1"/>
  <c r="S732" i="6" s="1"/>
  <c r="H733" i="6"/>
  <c r="I727" i="3"/>
  <c r="N727" i="3" s="1"/>
  <c r="H728" i="3"/>
  <c r="I732" i="8" l="1"/>
  <c r="N732" i="8" s="1"/>
  <c r="H733" i="8"/>
  <c r="V726" i="3"/>
  <c r="W725" i="3"/>
  <c r="X725" i="3" s="1"/>
  <c r="O727" i="3"/>
  <c r="P726" i="3"/>
  <c r="Q726" i="3" s="1"/>
  <c r="S726" i="3" s="1"/>
  <c r="I733" i="6"/>
  <c r="N733" i="6" s="1"/>
  <c r="O733" i="6" s="1"/>
  <c r="P733" i="6" s="1"/>
  <c r="Q733" i="6" s="1"/>
  <c r="S733" i="6" s="1"/>
  <c r="H734" i="6"/>
  <c r="I728" i="3"/>
  <c r="N728" i="3" s="1"/>
  <c r="H729" i="3"/>
  <c r="I733" i="8" l="1"/>
  <c r="N733" i="8" s="1"/>
  <c r="H734" i="8"/>
  <c r="O728" i="3"/>
  <c r="P727" i="3"/>
  <c r="Q727" i="3" s="1"/>
  <c r="S727" i="3" s="1"/>
  <c r="V727" i="3"/>
  <c r="W726" i="3"/>
  <c r="X726" i="3" s="1"/>
  <c r="I734" i="6"/>
  <c r="N734" i="6" s="1"/>
  <c r="O734" i="6" s="1"/>
  <c r="P734" i="6" s="1"/>
  <c r="Q734" i="6" s="1"/>
  <c r="S734" i="6" s="1"/>
  <c r="H735" i="6"/>
  <c r="I729" i="3"/>
  <c r="N729" i="3" s="1"/>
  <c r="H730" i="3"/>
  <c r="I734" i="8" l="1"/>
  <c r="N734" i="8" s="1"/>
  <c r="H735" i="8"/>
  <c r="V728" i="3"/>
  <c r="W727" i="3"/>
  <c r="X727" i="3" s="1"/>
  <c r="O729" i="3"/>
  <c r="P728" i="3"/>
  <c r="Q728" i="3" s="1"/>
  <c r="S728" i="3" s="1"/>
  <c r="I735" i="6"/>
  <c r="N735" i="6" s="1"/>
  <c r="O735" i="6" s="1"/>
  <c r="P735" i="6" s="1"/>
  <c r="Q735" i="6" s="1"/>
  <c r="S735" i="6" s="1"/>
  <c r="H736" i="6"/>
  <c r="I730" i="3"/>
  <c r="N730" i="3" s="1"/>
  <c r="H731" i="3"/>
  <c r="I735" i="8" l="1"/>
  <c r="N735" i="8" s="1"/>
  <c r="H736" i="8"/>
  <c r="O730" i="3"/>
  <c r="P729" i="3"/>
  <c r="Q729" i="3" s="1"/>
  <c r="S729" i="3" s="1"/>
  <c r="V729" i="3"/>
  <c r="W728" i="3"/>
  <c r="I736" i="6"/>
  <c r="N736" i="6" s="1"/>
  <c r="O736" i="6" s="1"/>
  <c r="P736" i="6" s="1"/>
  <c r="Q736" i="6" s="1"/>
  <c r="S736" i="6" s="1"/>
  <c r="H737" i="6"/>
  <c r="I731" i="3"/>
  <c r="N731" i="3" s="1"/>
  <c r="H732" i="3"/>
  <c r="I736" i="8" l="1"/>
  <c r="N736" i="8" s="1"/>
  <c r="H737" i="8"/>
  <c r="X728" i="3"/>
  <c r="V730" i="3"/>
  <c r="W729" i="3"/>
  <c r="X729" i="3" s="1"/>
  <c r="O731" i="3"/>
  <c r="P730" i="3"/>
  <c r="Q730" i="3" s="1"/>
  <c r="S730" i="3" s="1"/>
  <c r="I737" i="6"/>
  <c r="N737" i="6" s="1"/>
  <c r="H738" i="6"/>
  <c r="I732" i="3"/>
  <c r="N732" i="3" s="1"/>
  <c r="H733" i="3"/>
  <c r="I737" i="8" l="1"/>
  <c r="N737" i="8" s="1"/>
  <c r="H738" i="8"/>
  <c r="O732" i="3"/>
  <c r="P731" i="3"/>
  <c r="Q731" i="3" s="1"/>
  <c r="S731" i="3" s="1"/>
  <c r="V731" i="3"/>
  <c r="W730" i="3"/>
  <c r="O737" i="6"/>
  <c r="P737" i="6" s="1"/>
  <c r="Q737" i="6" s="1"/>
  <c r="S737" i="6" s="1"/>
  <c r="I738" i="6"/>
  <c r="N738" i="6" s="1"/>
  <c r="H739" i="6"/>
  <c r="I733" i="3"/>
  <c r="N733" i="3" s="1"/>
  <c r="H734" i="3"/>
  <c r="I738" i="8" l="1"/>
  <c r="N738" i="8" s="1"/>
  <c r="H739" i="8"/>
  <c r="V732" i="3"/>
  <c r="W731" i="3"/>
  <c r="O733" i="3"/>
  <c r="P732" i="3"/>
  <c r="Q732" i="3" s="1"/>
  <c r="S732" i="3" s="1"/>
  <c r="X730" i="3"/>
  <c r="S738" i="6"/>
  <c r="O738" i="6"/>
  <c r="P738" i="6" s="1"/>
  <c r="Q738" i="6" s="1"/>
  <c r="I739" i="6"/>
  <c r="N739" i="6" s="1"/>
  <c r="H740" i="6"/>
  <c r="I734" i="3"/>
  <c r="N734" i="3" s="1"/>
  <c r="H735" i="3"/>
  <c r="I739" i="8" l="1"/>
  <c r="N739" i="8" s="1"/>
  <c r="H740" i="8"/>
  <c r="X731" i="3"/>
  <c r="O734" i="3"/>
  <c r="P733" i="3"/>
  <c r="Q733" i="3" s="1"/>
  <c r="S733" i="3" s="1"/>
  <c r="V733" i="3"/>
  <c r="W732" i="3"/>
  <c r="X732" i="3" s="1"/>
  <c r="S739" i="6"/>
  <c r="O739" i="6"/>
  <c r="P739" i="6" s="1"/>
  <c r="Q739" i="6" s="1"/>
  <c r="I740" i="6"/>
  <c r="N740" i="6" s="1"/>
  <c r="H741" i="6"/>
  <c r="I735" i="3"/>
  <c r="N735" i="3" s="1"/>
  <c r="H736" i="3"/>
  <c r="I740" i="8" l="1"/>
  <c r="N740" i="8" s="1"/>
  <c r="H741" i="8"/>
  <c r="V734" i="3"/>
  <c r="W733" i="3"/>
  <c r="X733" i="3" s="1"/>
  <c r="O735" i="3"/>
  <c r="P734" i="3"/>
  <c r="Q734" i="3" s="1"/>
  <c r="S734" i="3" s="1"/>
  <c r="O740" i="6"/>
  <c r="P740" i="6" s="1"/>
  <c r="Q740" i="6" s="1"/>
  <c r="S740" i="6" s="1"/>
  <c r="I741" i="6"/>
  <c r="N741" i="6" s="1"/>
  <c r="H742" i="6"/>
  <c r="I736" i="3"/>
  <c r="N736" i="3" s="1"/>
  <c r="H737" i="3"/>
  <c r="H742" i="8" l="1"/>
  <c r="I741" i="8"/>
  <c r="N741" i="8" s="1"/>
  <c r="O741" i="6"/>
  <c r="P741" i="6" s="1"/>
  <c r="Q741" i="6" s="1"/>
  <c r="S741" i="6" s="1"/>
  <c r="O736" i="3"/>
  <c r="P735" i="3"/>
  <c r="Q735" i="3" s="1"/>
  <c r="S735" i="3" s="1"/>
  <c r="V735" i="3"/>
  <c r="W734" i="3"/>
  <c r="I742" i="6"/>
  <c r="N742" i="6" s="1"/>
  <c r="H743" i="6"/>
  <c r="I737" i="3"/>
  <c r="N737" i="3" s="1"/>
  <c r="H738" i="3"/>
  <c r="I742" i="8" l="1"/>
  <c r="N742" i="8" s="1"/>
  <c r="H743" i="8"/>
  <c r="O742" i="6"/>
  <c r="P742" i="6" s="1"/>
  <c r="Q742" i="6" s="1"/>
  <c r="S742" i="6" s="1"/>
  <c r="X734" i="3"/>
  <c r="V736" i="3"/>
  <c r="W735" i="3"/>
  <c r="X735" i="3" s="1"/>
  <c r="O737" i="3"/>
  <c r="P737" i="3" s="1"/>
  <c r="Q737" i="3" s="1"/>
  <c r="P736" i="3"/>
  <c r="Q736" i="3" s="1"/>
  <c r="S736" i="3" s="1"/>
  <c r="H744" i="6"/>
  <c r="I743" i="6"/>
  <c r="N743" i="6" s="1"/>
  <c r="I738" i="3"/>
  <c r="N738" i="3" s="1"/>
  <c r="H739" i="3"/>
  <c r="O743" i="6" l="1"/>
  <c r="P743" i="6" s="1"/>
  <c r="Q743" i="6" s="1"/>
  <c r="I743" i="8"/>
  <c r="N743" i="8" s="1"/>
  <c r="H744" i="8"/>
  <c r="S743" i="6"/>
  <c r="S737" i="3"/>
  <c r="S738" i="3"/>
  <c r="O738" i="3"/>
  <c r="P738" i="3" s="1"/>
  <c r="Q738" i="3" s="1"/>
  <c r="V737" i="3"/>
  <c r="W736" i="3"/>
  <c r="I744" i="6"/>
  <c r="N744" i="6" s="1"/>
  <c r="O744" i="6" s="1"/>
  <c r="P744" i="6" s="1"/>
  <c r="Q744" i="6" s="1"/>
  <c r="H745" i="6"/>
  <c r="I739" i="3"/>
  <c r="N739" i="3" s="1"/>
  <c r="H740" i="3"/>
  <c r="H745" i="8" l="1"/>
  <c r="I744" i="8"/>
  <c r="N744" i="8" s="1"/>
  <c r="S744" i="6"/>
  <c r="S739" i="3"/>
  <c r="O739" i="3"/>
  <c r="P739" i="3" s="1"/>
  <c r="Q739" i="3" s="1"/>
  <c r="V738" i="3"/>
  <c r="W737" i="3"/>
  <c r="X736" i="3"/>
  <c r="I745" i="6"/>
  <c r="N745" i="6" s="1"/>
  <c r="O745" i="6" s="1"/>
  <c r="P745" i="6" s="1"/>
  <c r="Q745" i="6" s="1"/>
  <c r="S745" i="6" s="1"/>
  <c r="H746" i="6"/>
  <c r="I740" i="3"/>
  <c r="N740" i="3" s="1"/>
  <c r="H741" i="3"/>
  <c r="I745" i="8" l="1"/>
  <c r="N745" i="8" s="1"/>
  <c r="H746" i="8"/>
  <c r="O740" i="3"/>
  <c r="X737" i="3"/>
  <c r="V739" i="3"/>
  <c r="W738" i="3"/>
  <c r="X738" i="3" s="1"/>
  <c r="I746" i="6"/>
  <c r="N746" i="6" s="1"/>
  <c r="H747" i="6"/>
  <c r="I741" i="3"/>
  <c r="N741" i="3" s="1"/>
  <c r="H742" i="3"/>
  <c r="I746" i="8" l="1"/>
  <c r="N746" i="8" s="1"/>
  <c r="H747" i="8"/>
  <c r="V740" i="3"/>
  <c r="W739" i="3"/>
  <c r="X739" i="3" s="1"/>
  <c r="O741" i="3"/>
  <c r="P741" i="3" s="1"/>
  <c r="Q741" i="3" s="1"/>
  <c r="P740" i="3"/>
  <c r="Q740" i="3" s="1"/>
  <c r="S740" i="3" s="1"/>
  <c r="S746" i="6"/>
  <c r="O746" i="6"/>
  <c r="P746" i="6" s="1"/>
  <c r="Q746" i="6" s="1"/>
  <c r="I747" i="6"/>
  <c r="N747" i="6" s="1"/>
  <c r="H748" i="6"/>
  <c r="I742" i="3"/>
  <c r="N742" i="3" s="1"/>
  <c r="H743" i="3"/>
  <c r="I747" i="8" l="1"/>
  <c r="N747" i="8" s="1"/>
  <c r="H748" i="8"/>
  <c r="O742" i="3"/>
  <c r="P742" i="3" s="1"/>
  <c r="Q742" i="3" s="1"/>
  <c r="S742" i="3" s="1"/>
  <c r="S741" i="3"/>
  <c r="V741" i="3"/>
  <c r="W740" i="3"/>
  <c r="O747" i="6"/>
  <c r="P747" i="6" s="1"/>
  <c r="Q747" i="6" s="1"/>
  <c r="S747" i="6" s="1"/>
  <c r="I748" i="6"/>
  <c r="N748" i="6" s="1"/>
  <c r="H749" i="6"/>
  <c r="I743" i="3"/>
  <c r="N743" i="3" s="1"/>
  <c r="O743" i="3" s="1"/>
  <c r="H744" i="3"/>
  <c r="H749" i="8" l="1"/>
  <c r="I748" i="8"/>
  <c r="N748" i="8" s="1"/>
  <c r="P743" i="3"/>
  <c r="Q743" i="3" s="1"/>
  <c r="S743" i="3" s="1"/>
  <c r="X740" i="3"/>
  <c r="V742" i="3"/>
  <c r="W741" i="3"/>
  <c r="X741" i="3" s="1"/>
  <c r="O748" i="6"/>
  <c r="P748" i="6" s="1"/>
  <c r="Q748" i="6" s="1"/>
  <c r="S748" i="6" s="1"/>
  <c r="I749" i="6"/>
  <c r="N749" i="6" s="1"/>
  <c r="H750" i="6"/>
  <c r="I744" i="3"/>
  <c r="N744" i="3" s="1"/>
  <c r="O744" i="3" s="1"/>
  <c r="H745" i="3"/>
  <c r="I749" i="8" l="1"/>
  <c r="N749" i="8" s="1"/>
  <c r="H750" i="8"/>
  <c r="O749" i="6"/>
  <c r="P749" i="6" s="1"/>
  <c r="Q749" i="6" s="1"/>
  <c r="S749" i="6" s="1"/>
  <c r="P744" i="3"/>
  <c r="Q744" i="3" s="1"/>
  <c r="S744" i="3" s="1"/>
  <c r="V743" i="3"/>
  <c r="W742" i="3"/>
  <c r="I750" i="6"/>
  <c r="N750" i="6" s="1"/>
  <c r="O750" i="6" s="1"/>
  <c r="P750" i="6" s="1"/>
  <c r="Q750" i="6" s="1"/>
  <c r="S750" i="6" s="1"/>
  <c r="H751" i="6"/>
  <c r="I745" i="3"/>
  <c r="N745" i="3" s="1"/>
  <c r="O745" i="3" s="1"/>
  <c r="P745" i="3" s="1"/>
  <c r="Q745" i="3" s="1"/>
  <c r="H746" i="3"/>
  <c r="I750" i="8" l="1"/>
  <c r="N750" i="8" s="1"/>
  <c r="H751" i="8"/>
  <c r="X742" i="3"/>
  <c r="V744" i="3"/>
  <c r="W743" i="3"/>
  <c r="X743" i="3" s="1"/>
  <c r="S745" i="3"/>
  <c r="I751" i="6"/>
  <c r="N751" i="6" s="1"/>
  <c r="O751" i="6" s="1"/>
  <c r="P751" i="6" s="1"/>
  <c r="Q751" i="6" s="1"/>
  <c r="S751" i="6" s="1"/>
  <c r="H752" i="6"/>
  <c r="I746" i="3"/>
  <c r="N746" i="3" s="1"/>
  <c r="H747" i="3"/>
  <c r="I751" i="8" l="1"/>
  <c r="N751" i="8" s="1"/>
  <c r="H752" i="8"/>
  <c r="S746" i="3"/>
  <c r="O746" i="3"/>
  <c r="V745" i="3"/>
  <c r="W744" i="3"/>
  <c r="I752" i="6"/>
  <c r="N752" i="6" s="1"/>
  <c r="O752" i="6" s="1"/>
  <c r="P752" i="6" s="1"/>
  <c r="Q752" i="6" s="1"/>
  <c r="S752" i="6" s="1"/>
  <c r="H753" i="6"/>
  <c r="I747" i="3"/>
  <c r="N747" i="3" s="1"/>
  <c r="H748" i="3"/>
  <c r="I752" i="8" l="1"/>
  <c r="N752" i="8" s="1"/>
  <c r="H753" i="8"/>
  <c r="X744" i="3"/>
  <c r="V746" i="3"/>
  <c r="W745" i="3"/>
  <c r="X745" i="3" s="1"/>
  <c r="O747" i="3"/>
  <c r="P746" i="3"/>
  <c r="Q746" i="3" s="1"/>
  <c r="I753" i="6"/>
  <c r="N753" i="6" s="1"/>
  <c r="O753" i="6" s="1"/>
  <c r="P753" i="6" s="1"/>
  <c r="Q753" i="6" s="1"/>
  <c r="S753" i="6" s="1"/>
  <c r="H754" i="6"/>
  <c r="I748" i="3"/>
  <c r="N748" i="3" s="1"/>
  <c r="H749" i="3"/>
  <c r="I753" i="8" l="1"/>
  <c r="N753" i="8" s="1"/>
  <c r="H754" i="8"/>
  <c r="O748" i="3"/>
  <c r="P747" i="3"/>
  <c r="Q747" i="3" s="1"/>
  <c r="S747" i="3" s="1"/>
  <c r="V747" i="3"/>
  <c r="W746" i="3"/>
  <c r="I754" i="6"/>
  <c r="N754" i="6" s="1"/>
  <c r="O754" i="6" s="1"/>
  <c r="P754" i="6" s="1"/>
  <c r="Q754" i="6" s="1"/>
  <c r="S754" i="6" s="1"/>
  <c r="H755" i="6"/>
  <c r="I749" i="3"/>
  <c r="N749" i="3" s="1"/>
  <c r="H750" i="3"/>
  <c r="H755" i="8" l="1"/>
  <c r="I754" i="8"/>
  <c r="N754" i="8" s="1"/>
  <c r="X746" i="3"/>
  <c r="V748" i="3"/>
  <c r="W747" i="3"/>
  <c r="X747" i="3" s="1"/>
  <c r="O749" i="3"/>
  <c r="P748" i="3"/>
  <c r="Q748" i="3" s="1"/>
  <c r="S748" i="3" s="1"/>
  <c r="I755" i="6"/>
  <c r="N755" i="6" s="1"/>
  <c r="O755" i="6" s="1"/>
  <c r="P755" i="6" s="1"/>
  <c r="Q755" i="6" s="1"/>
  <c r="S755" i="6" s="1"/>
  <c r="H756" i="6"/>
  <c r="I750" i="3"/>
  <c r="N750" i="3" s="1"/>
  <c r="H751" i="3"/>
  <c r="I755" i="8" l="1"/>
  <c r="N755" i="8" s="1"/>
  <c r="H756" i="8"/>
  <c r="O750" i="3"/>
  <c r="P749" i="3"/>
  <c r="Q749" i="3" s="1"/>
  <c r="S749" i="3" s="1"/>
  <c r="V749" i="3"/>
  <c r="W748" i="3"/>
  <c r="I756" i="6"/>
  <c r="N756" i="6" s="1"/>
  <c r="O756" i="6" s="1"/>
  <c r="P756" i="6" s="1"/>
  <c r="Q756" i="6" s="1"/>
  <c r="S756" i="6" s="1"/>
  <c r="H757" i="6"/>
  <c r="I751" i="3"/>
  <c r="N751" i="3" s="1"/>
  <c r="H752" i="3"/>
  <c r="I756" i="8" l="1"/>
  <c r="N756" i="8" s="1"/>
  <c r="H757" i="8"/>
  <c r="X748" i="3"/>
  <c r="V750" i="3"/>
  <c r="W749" i="3"/>
  <c r="X749" i="3" s="1"/>
  <c r="O751" i="3"/>
  <c r="P750" i="3"/>
  <c r="Q750" i="3" s="1"/>
  <c r="S750" i="3" s="1"/>
  <c r="I757" i="6"/>
  <c r="N757" i="6" s="1"/>
  <c r="O757" i="6" s="1"/>
  <c r="P757" i="6" s="1"/>
  <c r="Q757" i="6" s="1"/>
  <c r="S757" i="6" s="1"/>
  <c r="H758" i="6"/>
  <c r="I752" i="3"/>
  <c r="N752" i="3" s="1"/>
  <c r="H753" i="3"/>
  <c r="I757" i="8" l="1"/>
  <c r="N757" i="8" s="1"/>
  <c r="H758" i="8"/>
  <c r="O752" i="3"/>
  <c r="P751" i="3"/>
  <c r="Q751" i="3" s="1"/>
  <c r="S751" i="3" s="1"/>
  <c r="V751" i="3"/>
  <c r="W750" i="3"/>
  <c r="X750" i="3" s="1"/>
  <c r="I758" i="6"/>
  <c r="N758" i="6" s="1"/>
  <c r="O758" i="6" s="1"/>
  <c r="P758" i="6" s="1"/>
  <c r="Q758" i="6" s="1"/>
  <c r="S758" i="6" s="1"/>
  <c r="H759" i="6"/>
  <c r="I753" i="3"/>
  <c r="N753" i="3" s="1"/>
  <c r="H754" i="3"/>
  <c r="H759" i="8" l="1"/>
  <c r="I758" i="8"/>
  <c r="N758" i="8" s="1"/>
  <c r="V752" i="3"/>
  <c r="W751" i="3"/>
  <c r="O753" i="3"/>
  <c r="P752" i="3"/>
  <c r="Q752" i="3" s="1"/>
  <c r="S752" i="3" s="1"/>
  <c r="I759" i="6"/>
  <c r="N759" i="6" s="1"/>
  <c r="O759" i="6" s="1"/>
  <c r="P759" i="6" s="1"/>
  <c r="Q759" i="6" s="1"/>
  <c r="S759" i="6" s="1"/>
  <c r="H760" i="6"/>
  <c r="I754" i="3"/>
  <c r="N754" i="3" s="1"/>
  <c r="H755" i="3"/>
  <c r="I759" i="8" l="1"/>
  <c r="N759" i="8" s="1"/>
  <c r="H760" i="8"/>
  <c r="O754" i="3"/>
  <c r="P753" i="3"/>
  <c r="Q753" i="3" s="1"/>
  <c r="S753" i="3" s="1"/>
  <c r="X751" i="3"/>
  <c r="V753" i="3"/>
  <c r="W752" i="3"/>
  <c r="X752" i="3" s="1"/>
  <c r="I760" i="6"/>
  <c r="N760" i="6" s="1"/>
  <c r="O760" i="6" s="1"/>
  <c r="P760" i="6" s="1"/>
  <c r="Q760" i="6" s="1"/>
  <c r="S760" i="6" s="1"/>
  <c r="H761" i="6"/>
  <c r="I755" i="3"/>
  <c r="N755" i="3" s="1"/>
  <c r="H756" i="3"/>
  <c r="I760" i="8" l="1"/>
  <c r="N760" i="8" s="1"/>
  <c r="H761" i="8"/>
  <c r="V754" i="3"/>
  <c r="W753" i="3"/>
  <c r="O755" i="3"/>
  <c r="P754" i="3"/>
  <c r="Q754" i="3" s="1"/>
  <c r="S754" i="3" s="1"/>
  <c r="I761" i="6"/>
  <c r="N761" i="6" s="1"/>
  <c r="O761" i="6" s="1"/>
  <c r="P761" i="6" s="1"/>
  <c r="Q761" i="6" s="1"/>
  <c r="S761" i="6" s="1"/>
  <c r="H762" i="6"/>
  <c r="I756" i="3"/>
  <c r="N756" i="3" s="1"/>
  <c r="H757" i="3"/>
  <c r="I761" i="8" l="1"/>
  <c r="N761" i="8" s="1"/>
  <c r="H762" i="8"/>
  <c r="O756" i="3"/>
  <c r="P755" i="3"/>
  <c r="Q755" i="3" s="1"/>
  <c r="S755" i="3" s="1"/>
  <c r="X753" i="3"/>
  <c r="V755" i="3"/>
  <c r="W754" i="3"/>
  <c r="I762" i="6"/>
  <c r="N762" i="6" s="1"/>
  <c r="O762" i="6" s="1"/>
  <c r="P762" i="6" s="1"/>
  <c r="Q762" i="6" s="1"/>
  <c r="S762" i="6" s="1"/>
  <c r="H763" i="6"/>
  <c r="I757" i="3"/>
  <c r="N757" i="3" s="1"/>
  <c r="H758" i="3"/>
  <c r="I762" i="8" l="1"/>
  <c r="N762" i="8" s="1"/>
  <c r="H763" i="8"/>
  <c r="X754" i="3"/>
  <c r="V756" i="3"/>
  <c r="W755" i="3"/>
  <c r="X755" i="3" s="1"/>
  <c r="O757" i="3"/>
  <c r="P756" i="3"/>
  <c r="Q756" i="3" s="1"/>
  <c r="S756" i="3" s="1"/>
  <c r="I763" i="6"/>
  <c r="N763" i="6" s="1"/>
  <c r="O763" i="6" s="1"/>
  <c r="P763" i="6" s="1"/>
  <c r="Q763" i="6" s="1"/>
  <c r="S763" i="6" s="1"/>
  <c r="H764" i="6"/>
  <c r="I758" i="3"/>
  <c r="N758" i="3" s="1"/>
  <c r="H759" i="3"/>
  <c r="I763" i="8" l="1"/>
  <c r="N763" i="8" s="1"/>
  <c r="H764" i="8"/>
  <c r="O758" i="3"/>
  <c r="P757" i="3"/>
  <c r="Q757" i="3" s="1"/>
  <c r="S757" i="3" s="1"/>
  <c r="V757" i="3"/>
  <c r="W756" i="3"/>
  <c r="X756" i="3" s="1"/>
  <c r="I764" i="6"/>
  <c r="N764" i="6" s="1"/>
  <c r="O764" i="6" s="1"/>
  <c r="P764" i="6" s="1"/>
  <c r="Q764" i="6" s="1"/>
  <c r="S764" i="6" s="1"/>
  <c r="H765" i="6"/>
  <c r="I759" i="3"/>
  <c r="N759" i="3" s="1"/>
  <c r="H760" i="3"/>
  <c r="I764" i="8" l="1"/>
  <c r="N764" i="8" s="1"/>
  <c r="H765" i="8"/>
  <c r="V758" i="3"/>
  <c r="W757" i="3"/>
  <c r="X757" i="3" s="1"/>
  <c r="O759" i="3"/>
  <c r="P758" i="3"/>
  <c r="Q758" i="3" s="1"/>
  <c r="S758" i="3" s="1"/>
  <c r="I765" i="6"/>
  <c r="N765" i="6" s="1"/>
  <c r="O765" i="6" s="1"/>
  <c r="P765" i="6" s="1"/>
  <c r="Q765" i="6" s="1"/>
  <c r="S765" i="6" s="1"/>
  <c r="H766" i="6"/>
  <c r="I760" i="3"/>
  <c r="N760" i="3" s="1"/>
  <c r="H761" i="3"/>
  <c r="I765" i="8" l="1"/>
  <c r="N765" i="8" s="1"/>
  <c r="H766" i="8"/>
  <c r="O760" i="3"/>
  <c r="P759" i="3"/>
  <c r="Q759" i="3" s="1"/>
  <c r="S759" i="3" s="1"/>
  <c r="V759" i="3"/>
  <c r="W758" i="3"/>
  <c r="X758" i="3" s="1"/>
  <c r="I766" i="6"/>
  <c r="N766" i="6" s="1"/>
  <c r="O766" i="6" s="1"/>
  <c r="P766" i="6" s="1"/>
  <c r="Q766" i="6" s="1"/>
  <c r="S766" i="6" s="1"/>
  <c r="H767" i="6"/>
  <c r="I761" i="3"/>
  <c r="N761" i="3" s="1"/>
  <c r="H762" i="3"/>
  <c r="I766" i="8" l="1"/>
  <c r="N766" i="8" s="1"/>
  <c r="H767" i="8"/>
  <c r="V760" i="3"/>
  <c r="W759" i="3"/>
  <c r="X759" i="3" s="1"/>
  <c r="O761" i="3"/>
  <c r="P761" i="3" s="1"/>
  <c r="Q761" i="3" s="1"/>
  <c r="P760" i="3"/>
  <c r="Q760" i="3" s="1"/>
  <c r="S760" i="3" s="1"/>
  <c r="I767" i="6"/>
  <c r="N767" i="6" s="1"/>
  <c r="O767" i="6" s="1"/>
  <c r="P767" i="6" s="1"/>
  <c r="Q767" i="6" s="1"/>
  <c r="S767" i="6" s="1"/>
  <c r="H768" i="6"/>
  <c r="I762" i="3"/>
  <c r="N762" i="3" s="1"/>
  <c r="H763" i="3"/>
  <c r="I767" i="8" l="1"/>
  <c r="N767" i="8" s="1"/>
  <c r="H768" i="8"/>
  <c r="O762" i="3"/>
  <c r="P762" i="3" s="1"/>
  <c r="Q762" i="3" s="1"/>
  <c r="S761" i="3"/>
  <c r="V761" i="3"/>
  <c r="W760" i="3"/>
  <c r="I768" i="6"/>
  <c r="N768" i="6" s="1"/>
  <c r="O768" i="6" s="1"/>
  <c r="P768" i="6" s="1"/>
  <c r="Q768" i="6" s="1"/>
  <c r="S768" i="6" s="1"/>
  <c r="H769" i="6"/>
  <c r="I763" i="3"/>
  <c r="N763" i="3" s="1"/>
  <c r="H764" i="3"/>
  <c r="O763" i="3" l="1"/>
  <c r="I768" i="8"/>
  <c r="N768" i="8" s="1"/>
  <c r="H769" i="8"/>
  <c r="S762" i="3"/>
  <c r="P763" i="3"/>
  <c r="Q763" i="3" s="1"/>
  <c r="X760" i="3"/>
  <c r="V762" i="3"/>
  <c r="W761" i="3"/>
  <c r="X761" i="3" s="1"/>
  <c r="I769" i="6"/>
  <c r="N769" i="6" s="1"/>
  <c r="O769" i="6" s="1"/>
  <c r="P769" i="6" s="1"/>
  <c r="Q769" i="6" s="1"/>
  <c r="S769" i="6" s="1"/>
  <c r="H770" i="6"/>
  <c r="I764" i="3"/>
  <c r="N764" i="3" s="1"/>
  <c r="O764" i="3" s="1"/>
  <c r="H765" i="3"/>
  <c r="S763" i="3" l="1"/>
  <c r="I769" i="8"/>
  <c r="N769" i="8" s="1"/>
  <c r="H770" i="8"/>
  <c r="P764" i="3"/>
  <c r="Q764" i="3" s="1"/>
  <c r="S764" i="3" s="1"/>
  <c r="V763" i="3"/>
  <c r="W762" i="3"/>
  <c r="I770" i="6"/>
  <c r="N770" i="6" s="1"/>
  <c r="O770" i="6" s="1"/>
  <c r="P770" i="6" s="1"/>
  <c r="Q770" i="6" s="1"/>
  <c r="S770" i="6" s="1"/>
  <c r="H771" i="6"/>
  <c r="I765" i="3"/>
  <c r="N765" i="3" s="1"/>
  <c r="O765" i="3" s="1"/>
  <c r="H766" i="3"/>
  <c r="I770" i="8" l="1"/>
  <c r="N770" i="8" s="1"/>
  <c r="H771" i="8"/>
  <c r="P765" i="3"/>
  <c r="Q765" i="3" s="1"/>
  <c r="S765" i="3" s="1"/>
  <c r="X762" i="3"/>
  <c r="V764" i="3"/>
  <c r="W763" i="3"/>
  <c r="I771" i="6"/>
  <c r="N771" i="6" s="1"/>
  <c r="O771" i="6" s="1"/>
  <c r="P771" i="6" s="1"/>
  <c r="Q771" i="6" s="1"/>
  <c r="S771" i="6" s="1"/>
  <c r="H772" i="6"/>
  <c r="I766" i="3"/>
  <c r="N766" i="3" s="1"/>
  <c r="O766" i="3" s="1"/>
  <c r="H767" i="3"/>
  <c r="I771" i="8" l="1"/>
  <c r="N771" i="8" s="1"/>
  <c r="H772" i="8"/>
  <c r="P766" i="3"/>
  <c r="Q766" i="3" s="1"/>
  <c r="S766" i="3" s="1"/>
  <c r="V765" i="3"/>
  <c r="W764" i="3"/>
  <c r="X764" i="3" s="1"/>
  <c r="X763" i="3"/>
  <c r="I772" i="6"/>
  <c r="N772" i="6" s="1"/>
  <c r="O772" i="6" s="1"/>
  <c r="P772" i="6" s="1"/>
  <c r="Q772" i="6" s="1"/>
  <c r="S772" i="6" s="1"/>
  <c r="H773" i="6"/>
  <c r="I767" i="3"/>
  <c r="N767" i="3" s="1"/>
  <c r="O767" i="3" s="1"/>
  <c r="H768" i="3"/>
  <c r="I772" i="8" l="1"/>
  <c r="N772" i="8" s="1"/>
  <c r="H773" i="8"/>
  <c r="P767" i="3"/>
  <c r="Q767" i="3" s="1"/>
  <c r="S767" i="3" s="1"/>
  <c r="V766" i="3"/>
  <c r="W765" i="3"/>
  <c r="I773" i="6"/>
  <c r="N773" i="6" s="1"/>
  <c r="O773" i="6" s="1"/>
  <c r="P773" i="6" s="1"/>
  <c r="Q773" i="6" s="1"/>
  <c r="S773" i="6" s="1"/>
  <c r="H774" i="6"/>
  <c r="I768" i="3"/>
  <c r="N768" i="3" s="1"/>
  <c r="O768" i="3" s="1"/>
  <c r="H769" i="3"/>
  <c r="H774" i="8" l="1"/>
  <c r="I773" i="8"/>
  <c r="N773" i="8" s="1"/>
  <c r="P768" i="3"/>
  <c r="Q768" i="3" s="1"/>
  <c r="X765" i="3"/>
  <c r="V767" i="3"/>
  <c r="W766" i="3"/>
  <c r="X766" i="3" s="1"/>
  <c r="S768" i="3"/>
  <c r="I774" i="6"/>
  <c r="N774" i="6" s="1"/>
  <c r="O774" i="6" s="1"/>
  <c r="P774" i="6" s="1"/>
  <c r="Q774" i="6" s="1"/>
  <c r="S774" i="6" s="1"/>
  <c r="H775" i="6"/>
  <c r="I769" i="3"/>
  <c r="N769" i="3" s="1"/>
  <c r="O769" i="3" s="1"/>
  <c r="H770" i="3"/>
  <c r="I774" i="8" l="1"/>
  <c r="N774" i="8" s="1"/>
  <c r="H775" i="8"/>
  <c r="P769" i="3"/>
  <c r="Q769" i="3" s="1"/>
  <c r="S769" i="3" s="1"/>
  <c r="V768" i="3"/>
  <c r="W767" i="3"/>
  <c r="X767" i="3" s="1"/>
  <c r="I775" i="6"/>
  <c r="N775" i="6" s="1"/>
  <c r="O775" i="6" s="1"/>
  <c r="P775" i="6" s="1"/>
  <c r="Q775" i="6" s="1"/>
  <c r="S775" i="6" s="1"/>
  <c r="H776" i="6"/>
  <c r="I770" i="3"/>
  <c r="N770" i="3" s="1"/>
  <c r="O770" i="3" s="1"/>
  <c r="H771" i="3"/>
  <c r="I775" i="8" l="1"/>
  <c r="N775" i="8" s="1"/>
  <c r="H776" i="8"/>
  <c r="P770" i="3"/>
  <c r="Q770" i="3" s="1"/>
  <c r="S770" i="3" s="1"/>
  <c r="V769" i="3"/>
  <c r="W768" i="3"/>
  <c r="I776" i="6"/>
  <c r="N776" i="6" s="1"/>
  <c r="O776" i="6" s="1"/>
  <c r="P776" i="6" s="1"/>
  <c r="Q776" i="6" s="1"/>
  <c r="S776" i="6" s="1"/>
  <c r="H777" i="6"/>
  <c r="I771" i="3"/>
  <c r="N771" i="3" s="1"/>
  <c r="O771" i="3" s="1"/>
  <c r="H772" i="3"/>
  <c r="H777" i="8" l="1"/>
  <c r="I776" i="8"/>
  <c r="N776" i="8" s="1"/>
  <c r="P771" i="3"/>
  <c r="Q771" i="3" s="1"/>
  <c r="S771" i="3" s="1"/>
  <c r="X768" i="3"/>
  <c r="V770" i="3"/>
  <c r="W769" i="3"/>
  <c r="I777" i="6"/>
  <c r="N777" i="6" s="1"/>
  <c r="O777" i="6" s="1"/>
  <c r="P777" i="6" s="1"/>
  <c r="Q777" i="6" s="1"/>
  <c r="S777" i="6" s="1"/>
  <c r="H778" i="6"/>
  <c r="I772" i="3"/>
  <c r="N772" i="3" s="1"/>
  <c r="O772" i="3" s="1"/>
  <c r="H773" i="3"/>
  <c r="I777" i="8" l="1"/>
  <c r="N777" i="8" s="1"/>
  <c r="H778" i="8"/>
  <c r="P772" i="3"/>
  <c r="Q772" i="3" s="1"/>
  <c r="S772" i="3" s="1"/>
  <c r="X769" i="3"/>
  <c r="V771" i="3"/>
  <c r="W770" i="3"/>
  <c r="X770" i="3" s="1"/>
  <c r="I778" i="6"/>
  <c r="N778" i="6" s="1"/>
  <c r="O778" i="6" s="1"/>
  <c r="P778" i="6" s="1"/>
  <c r="Q778" i="6" s="1"/>
  <c r="S778" i="6" s="1"/>
  <c r="H779" i="6"/>
  <c r="I773" i="3"/>
  <c r="N773" i="3" s="1"/>
  <c r="O773" i="3" s="1"/>
  <c r="H774" i="3"/>
  <c r="H779" i="8" l="1"/>
  <c r="I778" i="8"/>
  <c r="N778" i="8" s="1"/>
  <c r="P773" i="3"/>
  <c r="Q773" i="3" s="1"/>
  <c r="S773" i="3" s="1"/>
  <c r="V772" i="3"/>
  <c r="W771" i="3"/>
  <c r="X771" i="3" s="1"/>
  <c r="I779" i="6"/>
  <c r="N779" i="6" s="1"/>
  <c r="O779" i="6" s="1"/>
  <c r="P779" i="6" s="1"/>
  <c r="Q779" i="6" s="1"/>
  <c r="S779" i="6" s="1"/>
  <c r="H780" i="6"/>
  <c r="I774" i="3"/>
  <c r="N774" i="3" s="1"/>
  <c r="O774" i="3" s="1"/>
  <c r="H775" i="3"/>
  <c r="H780" i="8" l="1"/>
  <c r="I779" i="8"/>
  <c r="N779" i="8" s="1"/>
  <c r="P774" i="3"/>
  <c r="Q774" i="3" s="1"/>
  <c r="S774" i="3" s="1"/>
  <c r="V773" i="3"/>
  <c r="W772" i="3"/>
  <c r="I780" i="6"/>
  <c r="N780" i="6" s="1"/>
  <c r="O780" i="6" s="1"/>
  <c r="P780" i="6" s="1"/>
  <c r="Q780" i="6" s="1"/>
  <c r="S780" i="6" s="1"/>
  <c r="H781" i="6"/>
  <c r="I775" i="3"/>
  <c r="N775" i="3" s="1"/>
  <c r="O775" i="3" s="1"/>
  <c r="H776" i="3"/>
  <c r="I780" i="8" l="1"/>
  <c r="N780" i="8" s="1"/>
  <c r="H781" i="8"/>
  <c r="P775" i="3"/>
  <c r="Q775" i="3" s="1"/>
  <c r="S775" i="3" s="1"/>
  <c r="X772" i="3"/>
  <c r="V774" i="3"/>
  <c r="W773" i="3"/>
  <c r="I781" i="6"/>
  <c r="N781" i="6" s="1"/>
  <c r="O781" i="6" s="1"/>
  <c r="P781" i="6" s="1"/>
  <c r="Q781" i="6" s="1"/>
  <c r="S781" i="6" s="1"/>
  <c r="H782" i="6"/>
  <c r="I776" i="3"/>
  <c r="N776" i="3" s="1"/>
  <c r="O776" i="3" s="1"/>
  <c r="H777" i="3"/>
  <c r="I781" i="8" l="1"/>
  <c r="N781" i="8" s="1"/>
  <c r="H782" i="8"/>
  <c r="P776" i="3"/>
  <c r="Q776" i="3" s="1"/>
  <c r="S776" i="3" s="1"/>
  <c r="V775" i="3"/>
  <c r="W774" i="3"/>
  <c r="X774" i="3" s="1"/>
  <c r="X773" i="3"/>
  <c r="I782" i="6"/>
  <c r="N782" i="6" s="1"/>
  <c r="H783" i="6"/>
  <c r="I777" i="3"/>
  <c r="N777" i="3" s="1"/>
  <c r="O777" i="3" s="1"/>
  <c r="H778" i="3"/>
  <c r="I782" i="8" l="1"/>
  <c r="N782" i="8" s="1"/>
  <c r="H783" i="8"/>
  <c r="P777" i="3"/>
  <c r="Q777" i="3" s="1"/>
  <c r="S777" i="3" s="1"/>
  <c r="V776" i="3"/>
  <c r="W775" i="3"/>
  <c r="X775" i="3" s="1"/>
  <c r="O782" i="6"/>
  <c r="P782" i="6" s="1"/>
  <c r="Q782" i="6" s="1"/>
  <c r="S782" i="6" s="1"/>
  <c r="I783" i="6"/>
  <c r="N783" i="6" s="1"/>
  <c r="H784" i="6"/>
  <c r="I778" i="3"/>
  <c r="N778" i="3" s="1"/>
  <c r="O778" i="3" s="1"/>
  <c r="H779" i="3"/>
  <c r="I783" i="8" l="1"/>
  <c r="N783" i="8" s="1"/>
  <c r="H784" i="8"/>
  <c r="P778" i="3"/>
  <c r="Q778" i="3" s="1"/>
  <c r="S778" i="3" s="1"/>
  <c r="V777" i="3"/>
  <c r="W776" i="3"/>
  <c r="X776" i="3" s="1"/>
  <c r="S783" i="6"/>
  <c r="O783" i="6"/>
  <c r="P783" i="6" s="1"/>
  <c r="Q783" i="6" s="1"/>
  <c r="I784" i="6"/>
  <c r="N784" i="6" s="1"/>
  <c r="H785" i="6"/>
  <c r="I779" i="3"/>
  <c r="N779" i="3" s="1"/>
  <c r="O779" i="3" s="1"/>
  <c r="H780" i="3"/>
  <c r="I784" i="8" l="1"/>
  <c r="N784" i="8" s="1"/>
  <c r="H785" i="8"/>
  <c r="P779" i="3"/>
  <c r="Q779" i="3" s="1"/>
  <c r="S779" i="3" s="1"/>
  <c r="V778" i="3"/>
  <c r="W777" i="3"/>
  <c r="X777" i="3" s="1"/>
  <c r="O784" i="6"/>
  <c r="P784" i="6" s="1"/>
  <c r="Q784" i="6" s="1"/>
  <c r="S784" i="6" s="1"/>
  <c r="I785" i="6"/>
  <c r="N785" i="6" s="1"/>
  <c r="H786" i="6"/>
  <c r="I780" i="3"/>
  <c r="N780" i="3" s="1"/>
  <c r="O780" i="3" s="1"/>
  <c r="H781" i="3"/>
  <c r="I785" i="8" l="1"/>
  <c r="N785" i="8" s="1"/>
  <c r="H786" i="8"/>
  <c r="P780" i="3"/>
  <c r="Q780" i="3" s="1"/>
  <c r="S780" i="3" s="1"/>
  <c r="V779" i="3"/>
  <c r="W778" i="3"/>
  <c r="O785" i="6"/>
  <c r="P785" i="6" s="1"/>
  <c r="Q785" i="6" s="1"/>
  <c r="S785" i="6" s="1"/>
  <c r="I786" i="6"/>
  <c r="N786" i="6" s="1"/>
  <c r="H787" i="6"/>
  <c r="I781" i="3"/>
  <c r="N781" i="3" s="1"/>
  <c r="O781" i="3" s="1"/>
  <c r="H782" i="3"/>
  <c r="I786" i="8" l="1"/>
  <c r="N786" i="8" s="1"/>
  <c r="H787" i="8"/>
  <c r="O786" i="6"/>
  <c r="P786" i="6" s="1"/>
  <c r="Q786" i="6" s="1"/>
  <c r="S786" i="6" s="1"/>
  <c r="P781" i="3"/>
  <c r="Q781" i="3" s="1"/>
  <c r="S781" i="3" s="1"/>
  <c r="X778" i="3"/>
  <c r="V780" i="3"/>
  <c r="W779" i="3"/>
  <c r="I787" i="6"/>
  <c r="N787" i="6" s="1"/>
  <c r="H788" i="6"/>
  <c r="I782" i="3"/>
  <c r="N782" i="3" s="1"/>
  <c r="O782" i="3" s="1"/>
  <c r="P782" i="3" s="1"/>
  <c r="Q782" i="3" s="1"/>
  <c r="H783" i="3"/>
  <c r="I787" i="8" l="1"/>
  <c r="N787" i="8" s="1"/>
  <c r="H788" i="8"/>
  <c r="O787" i="6"/>
  <c r="P787" i="6" s="1"/>
  <c r="Q787" i="6" s="1"/>
  <c r="S787" i="6" s="1"/>
  <c r="S782" i="3"/>
  <c r="V781" i="3"/>
  <c r="W780" i="3"/>
  <c r="X780" i="3" s="1"/>
  <c r="X779" i="3"/>
  <c r="I788" i="6"/>
  <c r="N788" i="6" s="1"/>
  <c r="H789" i="6"/>
  <c r="I783" i="3"/>
  <c r="N783" i="3" s="1"/>
  <c r="H784" i="3"/>
  <c r="H789" i="8" l="1"/>
  <c r="I788" i="8"/>
  <c r="N788" i="8" s="1"/>
  <c r="O788" i="6"/>
  <c r="P788" i="6" s="1"/>
  <c r="Q788" i="6" s="1"/>
  <c r="S788" i="6" s="1"/>
  <c r="S783" i="3"/>
  <c r="O783" i="3"/>
  <c r="P783" i="3" s="1"/>
  <c r="Q783" i="3" s="1"/>
  <c r="V782" i="3"/>
  <c r="W781" i="3"/>
  <c r="X781" i="3" s="1"/>
  <c r="I789" i="6"/>
  <c r="N789" i="6" s="1"/>
  <c r="O789" i="6" s="1"/>
  <c r="P789" i="6" s="1"/>
  <c r="Q789" i="6" s="1"/>
  <c r="S789" i="6" s="1"/>
  <c r="H790" i="6"/>
  <c r="I784" i="3"/>
  <c r="N784" i="3" s="1"/>
  <c r="H785" i="3"/>
  <c r="I789" i="8" l="1"/>
  <c r="N789" i="8" s="1"/>
  <c r="H790" i="8"/>
  <c r="O784" i="3"/>
  <c r="V783" i="3"/>
  <c r="W782" i="3"/>
  <c r="I790" i="6"/>
  <c r="N790" i="6" s="1"/>
  <c r="O790" i="6" s="1"/>
  <c r="P790" i="6" s="1"/>
  <c r="Q790" i="6" s="1"/>
  <c r="S790" i="6" s="1"/>
  <c r="H791" i="6"/>
  <c r="I785" i="3"/>
  <c r="N785" i="3" s="1"/>
  <c r="H786" i="3"/>
  <c r="I790" i="8" l="1"/>
  <c r="N790" i="8" s="1"/>
  <c r="H791" i="8"/>
  <c r="X782" i="3"/>
  <c r="V784" i="3"/>
  <c r="W783" i="3"/>
  <c r="X783" i="3" s="1"/>
  <c r="O785" i="3"/>
  <c r="P785" i="3" s="1"/>
  <c r="Q785" i="3" s="1"/>
  <c r="P784" i="3"/>
  <c r="Q784" i="3" s="1"/>
  <c r="S784" i="3" s="1"/>
  <c r="I791" i="6"/>
  <c r="N791" i="6" s="1"/>
  <c r="O791" i="6" s="1"/>
  <c r="P791" i="6" s="1"/>
  <c r="Q791" i="6" s="1"/>
  <c r="S791" i="6" s="1"/>
  <c r="H792" i="6"/>
  <c r="I786" i="3"/>
  <c r="N786" i="3" s="1"/>
  <c r="H787" i="3"/>
  <c r="O786" i="3" l="1"/>
  <c r="H792" i="8"/>
  <c r="I791" i="8"/>
  <c r="N791" i="8" s="1"/>
  <c r="S785" i="3"/>
  <c r="P786" i="3"/>
  <c r="Q786" i="3" s="1"/>
  <c r="V785" i="3"/>
  <c r="W784" i="3"/>
  <c r="I792" i="6"/>
  <c r="N792" i="6" s="1"/>
  <c r="O792" i="6" s="1"/>
  <c r="P792" i="6" s="1"/>
  <c r="Q792" i="6" s="1"/>
  <c r="S792" i="6" s="1"/>
  <c r="H793" i="6"/>
  <c r="I787" i="3"/>
  <c r="N787" i="3" s="1"/>
  <c r="O787" i="3" s="1"/>
  <c r="H788" i="3"/>
  <c r="I792" i="8" l="1"/>
  <c r="N792" i="8" s="1"/>
  <c r="H793" i="8"/>
  <c r="P787" i="3"/>
  <c r="Q787" i="3" s="1"/>
  <c r="X784" i="3"/>
  <c r="V786" i="3"/>
  <c r="W785" i="3"/>
  <c r="X785" i="3" s="1"/>
  <c r="S786" i="3"/>
  <c r="S787" i="3" s="1"/>
  <c r="I793" i="6"/>
  <c r="N793" i="6" s="1"/>
  <c r="O793" i="6" s="1"/>
  <c r="P793" i="6" s="1"/>
  <c r="Q793" i="6" s="1"/>
  <c r="S793" i="6" s="1"/>
  <c r="H794" i="6"/>
  <c r="I788" i="3"/>
  <c r="N788" i="3" s="1"/>
  <c r="O788" i="3" s="1"/>
  <c r="H789" i="3"/>
  <c r="H794" i="8" l="1"/>
  <c r="I793" i="8"/>
  <c r="N793" i="8" s="1"/>
  <c r="P788" i="3"/>
  <c r="Q788" i="3" s="1"/>
  <c r="S788" i="3" s="1"/>
  <c r="V787" i="3"/>
  <c r="W786" i="3"/>
  <c r="X786" i="3" s="1"/>
  <c r="I794" i="6"/>
  <c r="N794" i="6" s="1"/>
  <c r="H795" i="6"/>
  <c r="I789" i="3"/>
  <c r="N789" i="3" s="1"/>
  <c r="O789" i="3" s="1"/>
  <c r="H790" i="3"/>
  <c r="I794" i="8" l="1"/>
  <c r="N794" i="8" s="1"/>
  <c r="H795" i="8"/>
  <c r="P789" i="3"/>
  <c r="Q789" i="3" s="1"/>
  <c r="S789" i="3" s="1"/>
  <c r="V788" i="3"/>
  <c r="W787" i="3"/>
  <c r="X787" i="3" s="1"/>
  <c r="S794" i="6"/>
  <c r="O794" i="6"/>
  <c r="P794" i="6" s="1"/>
  <c r="Q794" i="6" s="1"/>
  <c r="I795" i="6"/>
  <c r="N795" i="6" s="1"/>
  <c r="H796" i="6"/>
  <c r="I790" i="3"/>
  <c r="N790" i="3" s="1"/>
  <c r="O790" i="3" s="1"/>
  <c r="H791" i="3"/>
  <c r="H796" i="8" l="1"/>
  <c r="I795" i="8"/>
  <c r="N795" i="8" s="1"/>
  <c r="P790" i="3"/>
  <c r="Q790" i="3" s="1"/>
  <c r="S790" i="3" s="1"/>
  <c r="V789" i="3"/>
  <c r="W788" i="3"/>
  <c r="O795" i="6"/>
  <c r="P795" i="6" s="1"/>
  <c r="Q795" i="6" s="1"/>
  <c r="S795" i="6" s="1"/>
  <c r="I796" i="6"/>
  <c r="N796" i="6" s="1"/>
  <c r="H797" i="6"/>
  <c r="I791" i="3"/>
  <c r="N791" i="3" s="1"/>
  <c r="O791" i="3" s="1"/>
  <c r="H792" i="3"/>
  <c r="H797" i="8" l="1"/>
  <c r="I796" i="8"/>
  <c r="N796" i="8" s="1"/>
  <c r="O796" i="6"/>
  <c r="P796" i="6" s="1"/>
  <c r="Q796" i="6" s="1"/>
  <c r="S796" i="6" s="1"/>
  <c r="P791" i="3"/>
  <c r="Q791" i="3" s="1"/>
  <c r="S791" i="3" s="1"/>
  <c r="X788" i="3"/>
  <c r="V790" i="3"/>
  <c r="W789" i="3"/>
  <c r="X789" i="3" s="1"/>
  <c r="I797" i="6"/>
  <c r="N797" i="6" s="1"/>
  <c r="H798" i="6"/>
  <c r="I792" i="3"/>
  <c r="N792" i="3" s="1"/>
  <c r="O792" i="3" s="1"/>
  <c r="H793" i="3"/>
  <c r="I797" i="8" l="1"/>
  <c r="N797" i="8" s="1"/>
  <c r="H798" i="8"/>
  <c r="O797" i="6"/>
  <c r="P797" i="6" s="1"/>
  <c r="Q797" i="6" s="1"/>
  <c r="S797" i="6" s="1"/>
  <c r="P792" i="3"/>
  <c r="Q792" i="3" s="1"/>
  <c r="S792" i="3" s="1"/>
  <c r="V791" i="3"/>
  <c r="W790" i="3"/>
  <c r="I798" i="6"/>
  <c r="N798" i="6" s="1"/>
  <c r="H799" i="6"/>
  <c r="I793" i="3"/>
  <c r="N793" i="3" s="1"/>
  <c r="O793" i="3" s="1"/>
  <c r="P793" i="3" s="1"/>
  <c r="Q793" i="3" s="1"/>
  <c r="H794" i="3"/>
  <c r="I798" i="8" l="1"/>
  <c r="N798" i="8" s="1"/>
  <c r="H799" i="8"/>
  <c r="O798" i="6"/>
  <c r="P798" i="6" s="1"/>
  <c r="Q798" i="6" s="1"/>
  <c r="S798" i="6" s="1"/>
  <c r="X790" i="3"/>
  <c r="V792" i="3"/>
  <c r="W791" i="3"/>
  <c r="X791" i="3" s="1"/>
  <c r="S793" i="3"/>
  <c r="I799" i="6"/>
  <c r="N799" i="6" s="1"/>
  <c r="H800" i="6"/>
  <c r="I794" i="3"/>
  <c r="N794" i="3" s="1"/>
  <c r="H795" i="3"/>
  <c r="O799" i="6" l="1"/>
  <c r="P799" i="6" s="1"/>
  <c r="Q799" i="6" s="1"/>
  <c r="S799" i="6" s="1"/>
  <c r="I799" i="8"/>
  <c r="N799" i="8" s="1"/>
  <c r="H800" i="8"/>
  <c r="S794" i="3"/>
  <c r="O794" i="3"/>
  <c r="V793" i="3"/>
  <c r="W792" i="3"/>
  <c r="I800" i="6"/>
  <c r="N800" i="6" s="1"/>
  <c r="H801" i="6"/>
  <c r="I795" i="3"/>
  <c r="N795" i="3" s="1"/>
  <c r="H796" i="3"/>
  <c r="O800" i="6" l="1"/>
  <c r="P800" i="6" s="1"/>
  <c r="Q800" i="6" s="1"/>
  <c r="S800" i="6" s="1"/>
  <c r="H801" i="8"/>
  <c r="I800" i="8"/>
  <c r="N800" i="8" s="1"/>
  <c r="V794" i="3"/>
  <c r="W793" i="3"/>
  <c r="X793" i="3" s="1"/>
  <c r="O795" i="3"/>
  <c r="P794" i="3"/>
  <c r="Q794" i="3" s="1"/>
  <c r="X792" i="3"/>
  <c r="I801" i="6"/>
  <c r="N801" i="6" s="1"/>
  <c r="H802" i="6"/>
  <c r="I796" i="3"/>
  <c r="N796" i="3" s="1"/>
  <c r="H797" i="3"/>
  <c r="I801" i="8" l="1"/>
  <c r="N801" i="8" s="1"/>
  <c r="H802" i="8"/>
  <c r="O796" i="3"/>
  <c r="P795" i="3"/>
  <c r="Q795" i="3" s="1"/>
  <c r="S795" i="3" s="1"/>
  <c r="V795" i="3"/>
  <c r="W794" i="3"/>
  <c r="S801" i="6"/>
  <c r="O801" i="6"/>
  <c r="P801" i="6" s="1"/>
  <c r="Q801" i="6" s="1"/>
  <c r="I802" i="6"/>
  <c r="N802" i="6" s="1"/>
  <c r="H803" i="6"/>
  <c r="I797" i="3"/>
  <c r="N797" i="3" s="1"/>
  <c r="H798" i="3"/>
  <c r="H803" i="8" l="1"/>
  <c r="I802" i="8"/>
  <c r="N802" i="8" s="1"/>
  <c r="X794" i="3"/>
  <c r="V796" i="3"/>
  <c r="W795" i="3"/>
  <c r="X795" i="3" s="1"/>
  <c r="O797" i="3"/>
  <c r="P797" i="3" s="1"/>
  <c r="Q797" i="3" s="1"/>
  <c r="P796" i="3"/>
  <c r="Q796" i="3" s="1"/>
  <c r="S796" i="3" s="1"/>
  <c r="O802" i="6"/>
  <c r="P802" i="6" s="1"/>
  <c r="Q802" i="6" s="1"/>
  <c r="S802" i="6" s="1"/>
  <c r="I803" i="6"/>
  <c r="N803" i="6" s="1"/>
  <c r="H804" i="6"/>
  <c r="I798" i="3"/>
  <c r="N798" i="3" s="1"/>
  <c r="H799" i="3"/>
  <c r="I803" i="8" l="1"/>
  <c r="N803" i="8" s="1"/>
  <c r="H804" i="8"/>
  <c r="O798" i="3"/>
  <c r="P798" i="3" s="1"/>
  <c r="Q798" i="3" s="1"/>
  <c r="S797" i="3"/>
  <c r="V797" i="3"/>
  <c r="W796" i="3"/>
  <c r="S803" i="6"/>
  <c r="O803" i="6"/>
  <c r="P803" i="6" s="1"/>
  <c r="Q803" i="6" s="1"/>
  <c r="I804" i="6"/>
  <c r="N804" i="6" s="1"/>
  <c r="H805" i="6"/>
  <c r="I799" i="3"/>
  <c r="N799" i="3" s="1"/>
  <c r="O799" i="3" s="1"/>
  <c r="H800" i="3"/>
  <c r="I804" i="8" l="1"/>
  <c r="N804" i="8" s="1"/>
  <c r="H805" i="8"/>
  <c r="S798" i="3"/>
  <c r="P799" i="3"/>
  <c r="Q799" i="3" s="1"/>
  <c r="X796" i="3"/>
  <c r="V798" i="3"/>
  <c r="W797" i="3"/>
  <c r="O804" i="6"/>
  <c r="P804" i="6" s="1"/>
  <c r="Q804" i="6" s="1"/>
  <c r="S804" i="6" s="1"/>
  <c r="I805" i="6"/>
  <c r="N805" i="6" s="1"/>
  <c r="H806" i="6"/>
  <c r="I800" i="3"/>
  <c r="N800" i="3" s="1"/>
  <c r="O800" i="3" s="1"/>
  <c r="P800" i="3" s="1"/>
  <c r="Q800" i="3" s="1"/>
  <c r="H801" i="3"/>
  <c r="S799" i="3" l="1"/>
  <c r="I805" i="8"/>
  <c r="N805" i="8" s="1"/>
  <c r="H806" i="8"/>
  <c r="O805" i="6"/>
  <c r="P805" i="6" s="1"/>
  <c r="Q805" i="6" s="1"/>
  <c r="X797" i="3"/>
  <c r="V799" i="3"/>
  <c r="W798" i="3"/>
  <c r="X798" i="3" s="1"/>
  <c r="S800" i="3"/>
  <c r="S805" i="6"/>
  <c r="I806" i="6"/>
  <c r="N806" i="6" s="1"/>
  <c r="O806" i="6" s="1"/>
  <c r="P806" i="6" s="1"/>
  <c r="Q806" i="6" s="1"/>
  <c r="H807" i="6"/>
  <c r="I801" i="3"/>
  <c r="N801" i="3" s="1"/>
  <c r="H802" i="3"/>
  <c r="H807" i="8" l="1"/>
  <c r="I806" i="8"/>
  <c r="N806" i="8" s="1"/>
  <c r="S801" i="3"/>
  <c r="O801" i="3"/>
  <c r="P801" i="3" s="1"/>
  <c r="Q801" i="3" s="1"/>
  <c r="S806" i="6"/>
  <c r="V800" i="3"/>
  <c r="W799" i="3"/>
  <c r="X799" i="3" s="1"/>
  <c r="I807" i="6"/>
  <c r="N807" i="6" s="1"/>
  <c r="O807" i="6" s="1"/>
  <c r="P807" i="6" s="1"/>
  <c r="Q807" i="6" s="1"/>
  <c r="H808" i="6"/>
  <c r="I802" i="3"/>
  <c r="N802" i="3" s="1"/>
  <c r="H803" i="3"/>
  <c r="I807" i="8" l="1"/>
  <c r="N807" i="8" s="1"/>
  <c r="H808" i="8"/>
  <c r="S807" i="6"/>
  <c r="O802" i="3"/>
  <c r="P802" i="3" s="1"/>
  <c r="Q802" i="3" s="1"/>
  <c r="S802" i="3" s="1"/>
  <c r="V801" i="3"/>
  <c r="W800" i="3"/>
  <c r="X800" i="3" s="1"/>
  <c r="I808" i="6"/>
  <c r="N808" i="6" s="1"/>
  <c r="O808" i="6" s="1"/>
  <c r="P808" i="6" s="1"/>
  <c r="Q808" i="6" s="1"/>
  <c r="S808" i="6" s="1"/>
  <c r="H809" i="6"/>
  <c r="I803" i="3"/>
  <c r="N803" i="3" s="1"/>
  <c r="H804" i="3"/>
  <c r="I808" i="8" l="1"/>
  <c r="N808" i="8" s="1"/>
  <c r="H809" i="8"/>
  <c r="S803" i="3"/>
  <c r="O803" i="3"/>
  <c r="P803" i="3" s="1"/>
  <c r="Q803" i="3" s="1"/>
  <c r="V802" i="3"/>
  <c r="W801" i="3"/>
  <c r="X801" i="3" s="1"/>
  <c r="I809" i="6"/>
  <c r="N809" i="6" s="1"/>
  <c r="O809" i="6" s="1"/>
  <c r="P809" i="6" s="1"/>
  <c r="Q809" i="6" s="1"/>
  <c r="S809" i="6" s="1"/>
  <c r="H810" i="6"/>
  <c r="I804" i="3"/>
  <c r="N804" i="3" s="1"/>
  <c r="H805" i="3"/>
  <c r="I809" i="8" l="1"/>
  <c r="N809" i="8" s="1"/>
  <c r="H810" i="8"/>
  <c r="O804" i="3"/>
  <c r="V803" i="3"/>
  <c r="W802" i="3"/>
  <c r="I810" i="6"/>
  <c r="N810" i="6" s="1"/>
  <c r="O810" i="6" s="1"/>
  <c r="P810" i="6" s="1"/>
  <c r="Q810" i="6" s="1"/>
  <c r="S810" i="6" s="1"/>
  <c r="H811" i="6"/>
  <c r="I805" i="3"/>
  <c r="N805" i="3" s="1"/>
  <c r="H806" i="3"/>
  <c r="I810" i="8" l="1"/>
  <c r="N810" i="8" s="1"/>
  <c r="H811" i="8"/>
  <c r="X802" i="3"/>
  <c r="V804" i="3"/>
  <c r="W803" i="3"/>
  <c r="X803" i="3" s="1"/>
  <c r="O805" i="3"/>
  <c r="P805" i="3" s="1"/>
  <c r="Q805" i="3" s="1"/>
  <c r="P804" i="3"/>
  <c r="Q804" i="3" s="1"/>
  <c r="S804" i="3" s="1"/>
  <c r="I811" i="6"/>
  <c r="N811" i="6" s="1"/>
  <c r="O811" i="6" s="1"/>
  <c r="P811" i="6" s="1"/>
  <c r="Q811" i="6" s="1"/>
  <c r="S811" i="6" s="1"/>
  <c r="H812" i="6"/>
  <c r="I806" i="3"/>
  <c r="N806" i="3" s="1"/>
  <c r="H807" i="3"/>
  <c r="O806" i="3" l="1"/>
  <c r="I811" i="8"/>
  <c r="N811" i="8" s="1"/>
  <c r="H812" i="8"/>
  <c r="S805" i="3"/>
  <c r="P806" i="3"/>
  <c r="Q806" i="3" s="1"/>
  <c r="V805" i="3"/>
  <c r="W804" i="3"/>
  <c r="I812" i="6"/>
  <c r="N812" i="6" s="1"/>
  <c r="O812" i="6" s="1"/>
  <c r="P812" i="6" s="1"/>
  <c r="Q812" i="6" s="1"/>
  <c r="S812" i="6" s="1"/>
  <c r="H813" i="6"/>
  <c r="I807" i="3"/>
  <c r="N807" i="3" s="1"/>
  <c r="H808" i="3"/>
  <c r="O807" i="3" l="1"/>
  <c r="I812" i="8"/>
  <c r="N812" i="8" s="1"/>
  <c r="H813" i="8"/>
  <c r="S806" i="3"/>
  <c r="P807" i="3"/>
  <c r="Q807" i="3" s="1"/>
  <c r="X804" i="3"/>
  <c r="V806" i="3"/>
  <c r="W805" i="3"/>
  <c r="X805" i="3" s="1"/>
  <c r="I813" i="6"/>
  <c r="N813" i="6" s="1"/>
  <c r="O813" i="6" s="1"/>
  <c r="P813" i="6" s="1"/>
  <c r="Q813" i="6" s="1"/>
  <c r="S813" i="6" s="1"/>
  <c r="H814" i="6"/>
  <c r="I808" i="3"/>
  <c r="N808" i="3" s="1"/>
  <c r="H809" i="3"/>
  <c r="S807" i="3" l="1"/>
  <c r="O808" i="3"/>
  <c r="P808" i="3" s="1"/>
  <c r="Q808" i="3" s="1"/>
  <c r="S808" i="3" s="1"/>
  <c r="H814" i="8"/>
  <c r="I813" i="8"/>
  <c r="N813" i="8" s="1"/>
  <c r="V807" i="3"/>
  <c r="W806" i="3"/>
  <c r="I814" i="6"/>
  <c r="N814" i="6" s="1"/>
  <c r="O814" i="6" s="1"/>
  <c r="P814" i="6" s="1"/>
  <c r="Q814" i="6" s="1"/>
  <c r="S814" i="6" s="1"/>
  <c r="H815" i="6"/>
  <c r="I809" i="3"/>
  <c r="N809" i="3" s="1"/>
  <c r="O809" i="3" s="1"/>
  <c r="H810" i="3"/>
  <c r="I814" i="8" l="1"/>
  <c r="N814" i="8" s="1"/>
  <c r="H815" i="8"/>
  <c r="P809" i="3"/>
  <c r="Q809" i="3" s="1"/>
  <c r="S809" i="3" s="1"/>
  <c r="X806" i="3"/>
  <c r="V808" i="3"/>
  <c r="W807" i="3"/>
  <c r="I815" i="6"/>
  <c r="N815" i="6" s="1"/>
  <c r="O815" i="6" s="1"/>
  <c r="P815" i="6" s="1"/>
  <c r="Q815" i="6" s="1"/>
  <c r="S815" i="6" s="1"/>
  <c r="H816" i="6"/>
  <c r="I810" i="3"/>
  <c r="N810" i="3" s="1"/>
  <c r="O810" i="3" s="1"/>
  <c r="H811" i="3"/>
  <c r="H816" i="8" l="1"/>
  <c r="I815" i="8"/>
  <c r="N815" i="8" s="1"/>
  <c r="P810" i="3"/>
  <c r="Q810" i="3" s="1"/>
  <c r="V809" i="3"/>
  <c r="W808" i="3"/>
  <c r="X808" i="3" s="1"/>
  <c r="X807" i="3"/>
  <c r="S810" i="3"/>
  <c r="I816" i="6"/>
  <c r="N816" i="6" s="1"/>
  <c r="O816" i="6" s="1"/>
  <c r="P816" i="6" s="1"/>
  <c r="Q816" i="6" s="1"/>
  <c r="S816" i="6" s="1"/>
  <c r="H817" i="6"/>
  <c r="I811" i="3"/>
  <c r="N811" i="3" s="1"/>
  <c r="O811" i="3" s="1"/>
  <c r="H812" i="3"/>
  <c r="I816" i="8" l="1"/>
  <c r="N816" i="8" s="1"/>
  <c r="H817" i="8"/>
  <c r="P811" i="3"/>
  <c r="Q811" i="3" s="1"/>
  <c r="S811" i="3" s="1"/>
  <c r="V810" i="3"/>
  <c r="W809" i="3"/>
  <c r="X809" i="3" s="1"/>
  <c r="I817" i="6"/>
  <c r="N817" i="6" s="1"/>
  <c r="O817" i="6" s="1"/>
  <c r="P817" i="6" s="1"/>
  <c r="Q817" i="6" s="1"/>
  <c r="S817" i="6" s="1"/>
  <c r="H818" i="6"/>
  <c r="I812" i="3"/>
  <c r="N812" i="3" s="1"/>
  <c r="O812" i="3" s="1"/>
  <c r="H813" i="3"/>
  <c r="I817" i="8" l="1"/>
  <c r="N817" i="8" s="1"/>
  <c r="H818" i="8"/>
  <c r="P812" i="3"/>
  <c r="Q812" i="3" s="1"/>
  <c r="S812" i="3" s="1"/>
  <c r="V811" i="3"/>
  <c r="W810" i="3"/>
  <c r="X810" i="3" s="1"/>
  <c r="I818" i="6"/>
  <c r="N818" i="6" s="1"/>
  <c r="O818" i="6" s="1"/>
  <c r="P818" i="6" s="1"/>
  <c r="Q818" i="6" s="1"/>
  <c r="S818" i="6" s="1"/>
  <c r="H819" i="6"/>
  <c r="I813" i="3"/>
  <c r="N813" i="3" s="1"/>
  <c r="O813" i="3" s="1"/>
  <c r="H814" i="3"/>
  <c r="I818" i="8" l="1"/>
  <c r="N818" i="8" s="1"/>
  <c r="H819" i="8"/>
  <c r="P813" i="3"/>
  <c r="Q813" i="3" s="1"/>
  <c r="S813" i="3" s="1"/>
  <c r="V812" i="3"/>
  <c r="W811" i="3"/>
  <c r="X811" i="3" s="1"/>
  <c r="I819" i="6"/>
  <c r="N819" i="6" s="1"/>
  <c r="O819" i="6" s="1"/>
  <c r="P819" i="6" s="1"/>
  <c r="Q819" i="6" s="1"/>
  <c r="S819" i="6" s="1"/>
  <c r="H820" i="6"/>
  <c r="I814" i="3"/>
  <c r="N814" i="3" s="1"/>
  <c r="O814" i="3" s="1"/>
  <c r="H815" i="3"/>
  <c r="H820" i="8" l="1"/>
  <c r="I819" i="8"/>
  <c r="N819" i="8" s="1"/>
  <c r="P814" i="3"/>
  <c r="Q814" i="3" s="1"/>
  <c r="S814" i="3" s="1"/>
  <c r="V813" i="3"/>
  <c r="W812" i="3"/>
  <c r="X812" i="3" s="1"/>
  <c r="I820" i="6"/>
  <c r="N820" i="6" s="1"/>
  <c r="O820" i="6" s="1"/>
  <c r="P820" i="6" s="1"/>
  <c r="Q820" i="6" s="1"/>
  <c r="S820" i="6" s="1"/>
  <c r="H821" i="6"/>
  <c r="I815" i="3"/>
  <c r="N815" i="3" s="1"/>
  <c r="O815" i="3" s="1"/>
  <c r="H816" i="3"/>
  <c r="H821" i="8" l="1"/>
  <c r="I820" i="8"/>
  <c r="N820" i="8" s="1"/>
  <c r="P815" i="3"/>
  <c r="Q815" i="3" s="1"/>
  <c r="S815" i="3" s="1"/>
  <c r="V814" i="3"/>
  <c r="W813" i="3"/>
  <c r="X813" i="3" s="1"/>
  <c r="I821" i="6"/>
  <c r="N821" i="6" s="1"/>
  <c r="O821" i="6" s="1"/>
  <c r="P821" i="6" s="1"/>
  <c r="Q821" i="6" s="1"/>
  <c r="S821" i="6" s="1"/>
  <c r="H822" i="6"/>
  <c r="I816" i="3"/>
  <c r="N816" i="3" s="1"/>
  <c r="O816" i="3" s="1"/>
  <c r="H817" i="3"/>
  <c r="H822" i="8" l="1"/>
  <c r="I821" i="8"/>
  <c r="N821" i="8" s="1"/>
  <c r="P816" i="3"/>
  <c r="Q816" i="3" s="1"/>
  <c r="S816" i="3" s="1"/>
  <c r="V815" i="3"/>
  <c r="W814" i="3"/>
  <c r="X814" i="3" s="1"/>
  <c r="I822" i="6"/>
  <c r="N822" i="6" s="1"/>
  <c r="O822" i="6" s="1"/>
  <c r="P822" i="6" s="1"/>
  <c r="Q822" i="6" s="1"/>
  <c r="S822" i="6" s="1"/>
  <c r="H823" i="6"/>
  <c r="I817" i="3"/>
  <c r="N817" i="3" s="1"/>
  <c r="O817" i="3" s="1"/>
  <c r="H818" i="3"/>
  <c r="H823" i="8" l="1"/>
  <c r="I822" i="8"/>
  <c r="N822" i="8" s="1"/>
  <c r="P817" i="3"/>
  <c r="Q817" i="3" s="1"/>
  <c r="S817" i="3" s="1"/>
  <c r="V816" i="3"/>
  <c r="W815" i="3"/>
  <c r="I823" i="6"/>
  <c r="N823" i="6" s="1"/>
  <c r="O823" i="6" s="1"/>
  <c r="P823" i="6" s="1"/>
  <c r="Q823" i="6" s="1"/>
  <c r="S823" i="6" s="1"/>
  <c r="H824" i="6"/>
  <c r="I818" i="3"/>
  <c r="N818" i="3" s="1"/>
  <c r="O818" i="3" s="1"/>
  <c r="H819" i="3"/>
  <c r="I823" i="8" l="1"/>
  <c r="N823" i="8" s="1"/>
  <c r="H824" i="8"/>
  <c r="X815" i="3"/>
  <c r="V817" i="3"/>
  <c r="W816" i="3"/>
  <c r="X816" i="3" s="1"/>
  <c r="P818" i="3"/>
  <c r="Q818" i="3" s="1"/>
  <c r="S818" i="3" s="1"/>
  <c r="I824" i="6"/>
  <c r="N824" i="6" s="1"/>
  <c r="O824" i="6" s="1"/>
  <c r="P824" i="6" s="1"/>
  <c r="Q824" i="6" s="1"/>
  <c r="S824" i="6" s="1"/>
  <c r="H825" i="6"/>
  <c r="I819" i="3"/>
  <c r="N819" i="3" s="1"/>
  <c r="O819" i="3" s="1"/>
  <c r="H820" i="3"/>
  <c r="I824" i="8" l="1"/>
  <c r="N824" i="8" s="1"/>
  <c r="H825" i="8"/>
  <c r="P819" i="3"/>
  <c r="Q819" i="3" s="1"/>
  <c r="S819" i="3" s="1"/>
  <c r="V818" i="3"/>
  <c r="W817" i="3"/>
  <c r="I825" i="6"/>
  <c r="N825" i="6" s="1"/>
  <c r="O825" i="6" s="1"/>
  <c r="P825" i="6" s="1"/>
  <c r="Q825" i="6" s="1"/>
  <c r="S825" i="6" s="1"/>
  <c r="H826" i="6"/>
  <c r="I820" i="3"/>
  <c r="N820" i="3" s="1"/>
  <c r="O820" i="3" s="1"/>
  <c r="H821" i="3"/>
  <c r="I825" i="8" l="1"/>
  <c r="N825" i="8" s="1"/>
  <c r="H826" i="8"/>
  <c r="P820" i="3"/>
  <c r="Q820" i="3" s="1"/>
  <c r="S820" i="3" s="1"/>
  <c r="X817" i="3"/>
  <c r="V819" i="3"/>
  <c r="W818" i="3"/>
  <c r="X818" i="3" s="1"/>
  <c r="I826" i="6"/>
  <c r="N826" i="6" s="1"/>
  <c r="O826" i="6" s="1"/>
  <c r="P826" i="6" s="1"/>
  <c r="Q826" i="6" s="1"/>
  <c r="S826" i="6" s="1"/>
  <c r="H827" i="6"/>
  <c r="I821" i="3"/>
  <c r="N821" i="3" s="1"/>
  <c r="O821" i="3" s="1"/>
  <c r="P821" i="3" s="1"/>
  <c r="Q821" i="3" s="1"/>
  <c r="H822" i="3"/>
  <c r="I826" i="8" l="1"/>
  <c r="N826" i="8" s="1"/>
  <c r="H827" i="8"/>
  <c r="V820" i="3"/>
  <c r="W819" i="3"/>
  <c r="X819" i="3" s="1"/>
  <c r="S821" i="3"/>
  <c r="I827" i="6"/>
  <c r="N827" i="6" s="1"/>
  <c r="O827" i="6" s="1"/>
  <c r="P827" i="6" s="1"/>
  <c r="Q827" i="6" s="1"/>
  <c r="S827" i="6" s="1"/>
  <c r="H828" i="6"/>
  <c r="I822" i="3"/>
  <c r="N822" i="3" s="1"/>
  <c r="O822" i="3" s="1"/>
  <c r="H823" i="3"/>
  <c r="H828" i="8" l="1"/>
  <c r="I827" i="8"/>
  <c r="N827" i="8" s="1"/>
  <c r="P822" i="3"/>
  <c r="Q822" i="3" s="1"/>
  <c r="S822" i="3" s="1"/>
  <c r="V821" i="3"/>
  <c r="W820" i="3"/>
  <c r="I828" i="6"/>
  <c r="N828" i="6" s="1"/>
  <c r="O828" i="6" s="1"/>
  <c r="P828" i="6" s="1"/>
  <c r="Q828" i="6" s="1"/>
  <c r="S828" i="6" s="1"/>
  <c r="H829" i="6"/>
  <c r="I823" i="3"/>
  <c r="N823" i="3" s="1"/>
  <c r="O823" i="3" s="1"/>
  <c r="H824" i="3"/>
  <c r="H829" i="8" l="1"/>
  <c r="I828" i="8"/>
  <c r="N828" i="8" s="1"/>
  <c r="P823" i="3"/>
  <c r="Q823" i="3" s="1"/>
  <c r="X820" i="3"/>
  <c r="V822" i="3"/>
  <c r="W821" i="3"/>
  <c r="S823" i="3"/>
  <c r="I829" i="6"/>
  <c r="N829" i="6" s="1"/>
  <c r="O829" i="6" s="1"/>
  <c r="P829" i="6" s="1"/>
  <c r="Q829" i="6" s="1"/>
  <c r="S829" i="6" s="1"/>
  <c r="H830" i="6"/>
  <c r="I824" i="3"/>
  <c r="N824" i="3" s="1"/>
  <c r="O824" i="3" s="1"/>
  <c r="H825" i="3"/>
  <c r="I829" i="8" l="1"/>
  <c r="N829" i="8" s="1"/>
  <c r="H830" i="8"/>
  <c r="P824" i="3"/>
  <c r="Q824" i="3" s="1"/>
  <c r="S824" i="3" s="1"/>
  <c r="V823" i="3"/>
  <c r="W822" i="3"/>
  <c r="X822" i="3" s="1"/>
  <c r="X821" i="3"/>
  <c r="I830" i="6"/>
  <c r="N830" i="6" s="1"/>
  <c r="O830" i="6" s="1"/>
  <c r="P830" i="6" s="1"/>
  <c r="Q830" i="6" s="1"/>
  <c r="S830" i="6" s="1"/>
  <c r="H831" i="6"/>
  <c r="I825" i="3"/>
  <c r="N825" i="3" s="1"/>
  <c r="O825" i="3" s="1"/>
  <c r="H826" i="3"/>
  <c r="I830" i="8" l="1"/>
  <c r="N830" i="8" s="1"/>
  <c r="H831" i="8"/>
  <c r="P825" i="3"/>
  <c r="Q825" i="3" s="1"/>
  <c r="S825" i="3" s="1"/>
  <c r="V824" i="3"/>
  <c r="W823" i="3"/>
  <c r="X823" i="3" s="1"/>
  <c r="I831" i="6"/>
  <c r="N831" i="6" s="1"/>
  <c r="O831" i="6" s="1"/>
  <c r="P831" i="6" s="1"/>
  <c r="Q831" i="6" s="1"/>
  <c r="S831" i="6" s="1"/>
  <c r="H832" i="6"/>
  <c r="I826" i="3"/>
  <c r="N826" i="3" s="1"/>
  <c r="O826" i="3" s="1"/>
  <c r="H827" i="3"/>
  <c r="I831" i="8" l="1"/>
  <c r="N831" i="8" s="1"/>
  <c r="H832" i="8"/>
  <c r="P826" i="3"/>
  <c r="Q826" i="3" s="1"/>
  <c r="S826" i="3" s="1"/>
  <c r="V825" i="3"/>
  <c r="W824" i="3"/>
  <c r="X824" i="3" s="1"/>
  <c r="I832" i="6"/>
  <c r="N832" i="6" s="1"/>
  <c r="O832" i="6" s="1"/>
  <c r="P832" i="6" s="1"/>
  <c r="Q832" i="6" s="1"/>
  <c r="S832" i="6" s="1"/>
  <c r="H833" i="6"/>
  <c r="I827" i="3"/>
  <c r="N827" i="3" s="1"/>
  <c r="O827" i="3" s="1"/>
  <c r="H828" i="3"/>
  <c r="I832" i="8" l="1"/>
  <c r="N832" i="8" s="1"/>
  <c r="H833" i="8"/>
  <c r="P827" i="3"/>
  <c r="Q827" i="3" s="1"/>
  <c r="S827" i="3" s="1"/>
  <c r="V826" i="3"/>
  <c r="W825" i="3"/>
  <c r="X825" i="3" s="1"/>
  <c r="I833" i="6"/>
  <c r="N833" i="6" s="1"/>
  <c r="O833" i="6" s="1"/>
  <c r="P833" i="6" s="1"/>
  <c r="Q833" i="6" s="1"/>
  <c r="S833" i="6" s="1"/>
  <c r="H834" i="6"/>
  <c r="I828" i="3"/>
  <c r="N828" i="3" s="1"/>
  <c r="O828" i="3" s="1"/>
  <c r="H829" i="3"/>
  <c r="I833" i="8" l="1"/>
  <c r="N833" i="8" s="1"/>
  <c r="H834" i="8"/>
  <c r="P828" i="3"/>
  <c r="Q828" i="3" s="1"/>
  <c r="S828" i="3" s="1"/>
  <c r="V827" i="3"/>
  <c r="W826" i="3"/>
  <c r="X826" i="3" s="1"/>
  <c r="I834" i="6"/>
  <c r="N834" i="6" s="1"/>
  <c r="O834" i="6" s="1"/>
  <c r="P834" i="6" s="1"/>
  <c r="Q834" i="6" s="1"/>
  <c r="S834" i="6" s="1"/>
  <c r="H835" i="6"/>
  <c r="I829" i="3"/>
  <c r="N829" i="3" s="1"/>
  <c r="O829" i="3" s="1"/>
  <c r="H830" i="3"/>
  <c r="H835" i="8" l="1"/>
  <c r="I834" i="8"/>
  <c r="N834" i="8" s="1"/>
  <c r="P829" i="3"/>
  <c r="Q829" i="3" s="1"/>
  <c r="S829" i="3" s="1"/>
  <c r="V828" i="3"/>
  <c r="W827" i="3"/>
  <c r="X827" i="3" s="1"/>
  <c r="I835" i="6"/>
  <c r="N835" i="6" s="1"/>
  <c r="O835" i="6" s="1"/>
  <c r="P835" i="6" s="1"/>
  <c r="Q835" i="6" s="1"/>
  <c r="S835" i="6" s="1"/>
  <c r="H836" i="6"/>
  <c r="I830" i="3"/>
  <c r="N830" i="3" s="1"/>
  <c r="O830" i="3" s="1"/>
  <c r="H831" i="3"/>
  <c r="H836" i="8" l="1"/>
  <c r="I835" i="8"/>
  <c r="N835" i="8" s="1"/>
  <c r="P830" i="3"/>
  <c r="Q830" i="3" s="1"/>
  <c r="S830" i="3" s="1"/>
  <c r="V829" i="3"/>
  <c r="W828" i="3"/>
  <c r="I836" i="6"/>
  <c r="N836" i="6" s="1"/>
  <c r="O836" i="6" s="1"/>
  <c r="P836" i="6" s="1"/>
  <c r="Q836" i="6" s="1"/>
  <c r="S836" i="6" s="1"/>
  <c r="H837" i="6"/>
  <c r="I831" i="3"/>
  <c r="N831" i="3" s="1"/>
  <c r="O831" i="3" s="1"/>
  <c r="H832" i="3"/>
  <c r="I836" i="8" l="1"/>
  <c r="N836" i="8" s="1"/>
  <c r="H837" i="8"/>
  <c r="P831" i="3"/>
  <c r="Q831" i="3" s="1"/>
  <c r="S831" i="3" s="1"/>
  <c r="X828" i="3"/>
  <c r="V830" i="3"/>
  <c r="W829" i="3"/>
  <c r="I837" i="6"/>
  <c r="N837" i="6" s="1"/>
  <c r="O837" i="6" s="1"/>
  <c r="P837" i="6" s="1"/>
  <c r="Q837" i="6" s="1"/>
  <c r="S837" i="6" s="1"/>
  <c r="H838" i="6"/>
  <c r="I832" i="3"/>
  <c r="N832" i="3" s="1"/>
  <c r="O832" i="3" s="1"/>
  <c r="H833" i="3"/>
  <c r="H838" i="8" l="1"/>
  <c r="I837" i="8"/>
  <c r="N837" i="8" s="1"/>
  <c r="P832" i="3"/>
  <c r="Q832" i="3" s="1"/>
  <c r="V831" i="3"/>
  <c r="W830" i="3"/>
  <c r="X830" i="3" s="1"/>
  <c r="X829" i="3"/>
  <c r="S832" i="3"/>
  <c r="I838" i="6"/>
  <c r="N838" i="6" s="1"/>
  <c r="O838" i="6" s="1"/>
  <c r="P838" i="6" s="1"/>
  <c r="Q838" i="6" s="1"/>
  <c r="S838" i="6" s="1"/>
  <c r="H839" i="6"/>
  <c r="I833" i="3"/>
  <c r="N833" i="3" s="1"/>
  <c r="O833" i="3" s="1"/>
  <c r="H834" i="3"/>
  <c r="I838" i="8" l="1"/>
  <c r="N838" i="8" s="1"/>
  <c r="H839" i="8"/>
  <c r="P833" i="3"/>
  <c r="Q833" i="3" s="1"/>
  <c r="S833" i="3" s="1"/>
  <c r="V832" i="3"/>
  <c r="W831" i="3"/>
  <c r="X831" i="3" s="1"/>
  <c r="I839" i="6"/>
  <c r="N839" i="6" s="1"/>
  <c r="O839" i="6" s="1"/>
  <c r="P839" i="6" s="1"/>
  <c r="Q839" i="6" s="1"/>
  <c r="S839" i="6" s="1"/>
  <c r="H840" i="6"/>
  <c r="I834" i="3"/>
  <c r="N834" i="3" s="1"/>
  <c r="O834" i="3" s="1"/>
  <c r="H835" i="3"/>
  <c r="I839" i="8" l="1"/>
  <c r="N839" i="8" s="1"/>
  <c r="H840" i="8"/>
  <c r="P834" i="3"/>
  <c r="Q834" i="3" s="1"/>
  <c r="S834" i="3" s="1"/>
  <c r="V833" i="3"/>
  <c r="W832" i="3"/>
  <c r="X832" i="3" s="1"/>
  <c r="I840" i="6"/>
  <c r="N840" i="6" s="1"/>
  <c r="O840" i="6" s="1"/>
  <c r="P840" i="6" s="1"/>
  <c r="Q840" i="6" s="1"/>
  <c r="S840" i="6" s="1"/>
  <c r="H841" i="6"/>
  <c r="I835" i="3"/>
  <c r="N835" i="3" s="1"/>
  <c r="O835" i="3" s="1"/>
  <c r="H836" i="3"/>
  <c r="I840" i="8" l="1"/>
  <c r="N840" i="8" s="1"/>
  <c r="H841" i="8"/>
  <c r="P835" i="3"/>
  <c r="Q835" i="3" s="1"/>
  <c r="S835" i="3" s="1"/>
  <c r="V834" i="3"/>
  <c r="W833" i="3"/>
  <c r="X833" i="3" s="1"/>
  <c r="I841" i="6"/>
  <c r="N841" i="6" s="1"/>
  <c r="O841" i="6" s="1"/>
  <c r="P841" i="6" s="1"/>
  <c r="Q841" i="6" s="1"/>
  <c r="S841" i="6" s="1"/>
  <c r="H842" i="6"/>
  <c r="I836" i="3"/>
  <c r="N836" i="3" s="1"/>
  <c r="O836" i="3" s="1"/>
  <c r="H837" i="3"/>
  <c r="I841" i="8" l="1"/>
  <c r="N841" i="8" s="1"/>
  <c r="H842" i="8"/>
  <c r="P836" i="3"/>
  <c r="Q836" i="3" s="1"/>
  <c r="S836" i="3" s="1"/>
  <c r="V835" i="3"/>
  <c r="W834" i="3"/>
  <c r="I842" i="6"/>
  <c r="N842" i="6" s="1"/>
  <c r="O842" i="6" s="1"/>
  <c r="P842" i="6" s="1"/>
  <c r="Q842" i="6" s="1"/>
  <c r="S842" i="6" s="1"/>
  <c r="H843" i="6"/>
  <c r="I837" i="3"/>
  <c r="N837" i="3" s="1"/>
  <c r="O837" i="3" s="1"/>
  <c r="H838" i="3"/>
  <c r="I842" i="8" l="1"/>
  <c r="N842" i="8" s="1"/>
  <c r="H843" i="8"/>
  <c r="P837" i="3"/>
  <c r="Q837" i="3" s="1"/>
  <c r="X834" i="3"/>
  <c r="V836" i="3"/>
  <c r="W835" i="3"/>
  <c r="X835" i="3" s="1"/>
  <c r="S837" i="3"/>
  <c r="I843" i="6"/>
  <c r="N843" i="6" s="1"/>
  <c r="O843" i="6" s="1"/>
  <c r="P843" i="6" s="1"/>
  <c r="Q843" i="6" s="1"/>
  <c r="S843" i="6" s="1"/>
  <c r="H844" i="6"/>
  <c r="I838" i="3"/>
  <c r="N838" i="3" s="1"/>
  <c r="O838" i="3" s="1"/>
  <c r="H839" i="3"/>
  <c r="H844" i="8" l="1"/>
  <c r="I843" i="8"/>
  <c r="N843" i="8" s="1"/>
  <c r="P838" i="3"/>
  <c r="Q838" i="3" s="1"/>
  <c r="S838" i="3" s="1"/>
  <c r="V837" i="3"/>
  <c r="W836" i="3"/>
  <c r="I844" i="6"/>
  <c r="N844" i="6" s="1"/>
  <c r="O844" i="6" s="1"/>
  <c r="P844" i="6" s="1"/>
  <c r="Q844" i="6" s="1"/>
  <c r="S844" i="6" s="1"/>
  <c r="H845" i="6"/>
  <c r="I839" i="3"/>
  <c r="N839" i="3" s="1"/>
  <c r="O839" i="3" s="1"/>
  <c r="H840" i="3"/>
  <c r="H845" i="8" l="1"/>
  <c r="I844" i="8"/>
  <c r="N844" i="8" s="1"/>
  <c r="P839" i="3"/>
  <c r="Q839" i="3" s="1"/>
  <c r="S839" i="3" s="1"/>
  <c r="X836" i="3"/>
  <c r="V838" i="3"/>
  <c r="W837" i="3"/>
  <c r="I845" i="6"/>
  <c r="N845" i="6" s="1"/>
  <c r="O845" i="6" s="1"/>
  <c r="P845" i="6" s="1"/>
  <c r="Q845" i="6" s="1"/>
  <c r="S845" i="6" s="1"/>
  <c r="H846" i="6"/>
  <c r="I840" i="3"/>
  <c r="N840" i="3" s="1"/>
  <c r="O840" i="3" s="1"/>
  <c r="H841" i="3"/>
  <c r="H846" i="8" l="1"/>
  <c r="I845" i="8"/>
  <c r="N845" i="8" s="1"/>
  <c r="P840" i="3"/>
  <c r="Q840" i="3" s="1"/>
  <c r="V839" i="3"/>
  <c r="W838" i="3"/>
  <c r="X838" i="3" s="1"/>
  <c r="X837" i="3"/>
  <c r="S840" i="3"/>
  <c r="I846" i="6"/>
  <c r="N846" i="6" s="1"/>
  <c r="O846" i="6" s="1"/>
  <c r="P846" i="6" s="1"/>
  <c r="Q846" i="6" s="1"/>
  <c r="S846" i="6" s="1"/>
  <c r="H847" i="6"/>
  <c r="I841" i="3"/>
  <c r="N841" i="3" s="1"/>
  <c r="O841" i="3" s="1"/>
  <c r="H842" i="3"/>
  <c r="H847" i="8" l="1"/>
  <c r="I846" i="8"/>
  <c r="N846" i="8" s="1"/>
  <c r="P841" i="3"/>
  <c r="Q841" i="3" s="1"/>
  <c r="S841" i="3" s="1"/>
  <c r="V840" i="3"/>
  <c r="W839" i="3"/>
  <c r="X839" i="3" s="1"/>
  <c r="I847" i="6"/>
  <c r="N847" i="6" s="1"/>
  <c r="O847" i="6" s="1"/>
  <c r="P847" i="6" s="1"/>
  <c r="Q847" i="6" s="1"/>
  <c r="S847" i="6" s="1"/>
  <c r="H848" i="6"/>
  <c r="I842" i="3"/>
  <c r="N842" i="3" s="1"/>
  <c r="O842" i="3" s="1"/>
  <c r="H843" i="3"/>
  <c r="I847" i="8" l="1"/>
  <c r="N847" i="8" s="1"/>
  <c r="H848" i="8"/>
  <c r="P842" i="3"/>
  <c r="Q842" i="3" s="1"/>
  <c r="S842" i="3" s="1"/>
  <c r="V841" i="3"/>
  <c r="W840" i="3"/>
  <c r="I848" i="6"/>
  <c r="N848" i="6" s="1"/>
  <c r="H849" i="6"/>
  <c r="I843" i="3"/>
  <c r="N843" i="3" s="1"/>
  <c r="O843" i="3" s="1"/>
  <c r="H844" i="3"/>
  <c r="I848" i="8" l="1"/>
  <c r="N848" i="8" s="1"/>
  <c r="H849" i="8"/>
  <c r="P843" i="3"/>
  <c r="Q843" i="3" s="1"/>
  <c r="S843" i="3" s="1"/>
  <c r="X840" i="3"/>
  <c r="V842" i="3"/>
  <c r="W841" i="3"/>
  <c r="O848" i="6"/>
  <c r="P848" i="6" s="1"/>
  <c r="Q848" i="6" s="1"/>
  <c r="S848" i="6" s="1"/>
  <c r="I849" i="6"/>
  <c r="N849" i="6" s="1"/>
  <c r="H850" i="6"/>
  <c r="I844" i="3"/>
  <c r="N844" i="3" s="1"/>
  <c r="O844" i="3" s="1"/>
  <c r="H845" i="3"/>
  <c r="I849" i="8" l="1"/>
  <c r="N849" i="8" s="1"/>
  <c r="H850" i="8"/>
  <c r="P844" i="3"/>
  <c r="Q844" i="3" s="1"/>
  <c r="V843" i="3"/>
  <c r="W842" i="3"/>
  <c r="X842" i="3" s="1"/>
  <c r="X841" i="3"/>
  <c r="S844" i="3"/>
  <c r="S849" i="6"/>
  <c r="O849" i="6"/>
  <c r="I850" i="6"/>
  <c r="N850" i="6" s="1"/>
  <c r="H851" i="6"/>
  <c r="I845" i="3"/>
  <c r="N845" i="3" s="1"/>
  <c r="O845" i="3" s="1"/>
  <c r="H846" i="3"/>
  <c r="I850" i="8" l="1"/>
  <c r="N850" i="8" s="1"/>
  <c r="H851" i="8"/>
  <c r="P845" i="3"/>
  <c r="Q845" i="3" s="1"/>
  <c r="S845" i="3" s="1"/>
  <c r="V844" i="3"/>
  <c r="W843" i="3"/>
  <c r="O850" i="6"/>
  <c r="P850" i="6" s="1"/>
  <c r="Q850" i="6" s="1"/>
  <c r="S850" i="6" s="1"/>
  <c r="P849" i="6"/>
  <c r="Q849" i="6" s="1"/>
  <c r="I851" i="6"/>
  <c r="N851" i="6" s="1"/>
  <c r="H852" i="6"/>
  <c r="I846" i="3"/>
  <c r="N846" i="3" s="1"/>
  <c r="O846" i="3" s="1"/>
  <c r="H847" i="3"/>
  <c r="H852" i="8" l="1"/>
  <c r="I851" i="8"/>
  <c r="N851" i="8" s="1"/>
  <c r="P846" i="3"/>
  <c r="Q846" i="3" s="1"/>
  <c r="O851" i="6"/>
  <c r="P851" i="6" s="1"/>
  <c r="Q851" i="6" s="1"/>
  <c r="S851" i="6" s="1"/>
  <c r="V845" i="3"/>
  <c r="W844" i="3"/>
  <c r="X844" i="3" s="1"/>
  <c r="S846" i="3"/>
  <c r="X843" i="3"/>
  <c r="I852" i="6"/>
  <c r="N852" i="6" s="1"/>
  <c r="O852" i="6" s="1"/>
  <c r="P852" i="6" s="1"/>
  <c r="Q852" i="6" s="1"/>
  <c r="H853" i="6"/>
  <c r="I847" i="3"/>
  <c r="N847" i="3" s="1"/>
  <c r="O847" i="3" s="1"/>
  <c r="H848" i="3"/>
  <c r="H853" i="8" l="1"/>
  <c r="I852" i="8"/>
  <c r="N852" i="8" s="1"/>
  <c r="P847" i="3"/>
  <c r="Q847" i="3" s="1"/>
  <c r="S847" i="3" s="1"/>
  <c r="S852" i="6"/>
  <c r="V846" i="3"/>
  <c r="W845" i="3"/>
  <c r="X845" i="3" s="1"/>
  <c r="I853" i="6"/>
  <c r="N853" i="6" s="1"/>
  <c r="O853" i="6" s="1"/>
  <c r="P853" i="6" s="1"/>
  <c r="Q853" i="6" s="1"/>
  <c r="H854" i="6"/>
  <c r="I848" i="3"/>
  <c r="N848" i="3" s="1"/>
  <c r="O848" i="3" s="1"/>
  <c r="P848" i="3" s="1"/>
  <c r="Q848" i="3" s="1"/>
  <c r="H849" i="3"/>
  <c r="S853" i="6" l="1"/>
  <c r="H854" i="8"/>
  <c r="I853" i="8"/>
  <c r="N853" i="8" s="1"/>
  <c r="V847" i="3"/>
  <c r="W846" i="3"/>
  <c r="S848" i="3"/>
  <c r="I854" i="6"/>
  <c r="N854" i="6" s="1"/>
  <c r="O854" i="6" s="1"/>
  <c r="P854" i="6" s="1"/>
  <c r="Q854" i="6" s="1"/>
  <c r="S854" i="6" s="1"/>
  <c r="H855" i="6"/>
  <c r="I849" i="3"/>
  <c r="N849" i="3" s="1"/>
  <c r="H850" i="3"/>
  <c r="I854" i="8" l="1"/>
  <c r="N854" i="8" s="1"/>
  <c r="H855" i="8"/>
  <c r="S849" i="3"/>
  <c r="O849" i="3"/>
  <c r="P849" i="3" s="1"/>
  <c r="Q849" i="3" s="1"/>
  <c r="X846" i="3"/>
  <c r="V848" i="3"/>
  <c r="W847" i="3"/>
  <c r="I855" i="6"/>
  <c r="N855" i="6" s="1"/>
  <c r="O855" i="6" s="1"/>
  <c r="P855" i="6" s="1"/>
  <c r="Q855" i="6" s="1"/>
  <c r="S855" i="6" s="1"/>
  <c r="H856" i="6"/>
  <c r="I850" i="3"/>
  <c r="N850" i="3" s="1"/>
  <c r="H851" i="3"/>
  <c r="I855" i="8" l="1"/>
  <c r="N855" i="8" s="1"/>
  <c r="H856" i="8"/>
  <c r="V849" i="3"/>
  <c r="W848" i="3"/>
  <c r="X848" i="3" s="1"/>
  <c r="X847" i="3"/>
  <c r="O850" i="3"/>
  <c r="I856" i="6"/>
  <c r="N856" i="6" s="1"/>
  <c r="O856" i="6" s="1"/>
  <c r="P856" i="6" s="1"/>
  <c r="Q856" i="6" s="1"/>
  <c r="S856" i="6" s="1"/>
  <c r="H857" i="6"/>
  <c r="I851" i="3"/>
  <c r="N851" i="3" s="1"/>
  <c r="H852" i="3"/>
  <c r="I856" i="8" l="1"/>
  <c r="N856" i="8" s="1"/>
  <c r="H857" i="8"/>
  <c r="O851" i="3"/>
  <c r="P850" i="3"/>
  <c r="Q850" i="3" s="1"/>
  <c r="S850" i="3" s="1"/>
  <c r="V850" i="3"/>
  <c r="W849" i="3"/>
  <c r="X849" i="3" s="1"/>
  <c r="I857" i="6"/>
  <c r="N857" i="6" s="1"/>
  <c r="O857" i="6" s="1"/>
  <c r="P857" i="6" s="1"/>
  <c r="Q857" i="6" s="1"/>
  <c r="S857" i="6" s="1"/>
  <c r="H858" i="6"/>
  <c r="I852" i="3"/>
  <c r="N852" i="3" s="1"/>
  <c r="H853" i="3"/>
  <c r="I857" i="8" l="1"/>
  <c r="N857" i="8" s="1"/>
  <c r="H858" i="8"/>
  <c r="V851" i="3"/>
  <c r="W850" i="3"/>
  <c r="O852" i="3"/>
  <c r="P851" i="3"/>
  <c r="Q851" i="3" s="1"/>
  <c r="S851" i="3" s="1"/>
  <c r="I858" i="6"/>
  <c r="N858" i="6" s="1"/>
  <c r="O858" i="6" s="1"/>
  <c r="P858" i="6" s="1"/>
  <c r="Q858" i="6" s="1"/>
  <c r="S858" i="6" s="1"/>
  <c r="H859" i="6"/>
  <c r="I853" i="3"/>
  <c r="N853" i="3" s="1"/>
  <c r="H854" i="3"/>
  <c r="I858" i="8" l="1"/>
  <c r="N858" i="8" s="1"/>
  <c r="H859" i="8"/>
  <c r="O853" i="3"/>
  <c r="P852" i="3"/>
  <c r="Q852" i="3" s="1"/>
  <c r="S852" i="3" s="1"/>
  <c r="X850" i="3"/>
  <c r="V852" i="3"/>
  <c r="W851" i="3"/>
  <c r="X851" i="3" s="1"/>
  <c r="I859" i="6"/>
  <c r="N859" i="6" s="1"/>
  <c r="O859" i="6" s="1"/>
  <c r="P859" i="6" s="1"/>
  <c r="Q859" i="6" s="1"/>
  <c r="S859" i="6" s="1"/>
  <c r="H860" i="6"/>
  <c r="I854" i="3"/>
  <c r="N854" i="3" s="1"/>
  <c r="H855" i="3"/>
  <c r="I859" i="8" l="1"/>
  <c r="N859" i="8" s="1"/>
  <c r="H860" i="8"/>
  <c r="V853" i="3"/>
  <c r="W852" i="3"/>
  <c r="O854" i="3"/>
  <c r="P853" i="3"/>
  <c r="Q853" i="3" s="1"/>
  <c r="S853" i="3" s="1"/>
  <c r="I860" i="6"/>
  <c r="N860" i="6" s="1"/>
  <c r="O860" i="6" s="1"/>
  <c r="P860" i="6" s="1"/>
  <c r="Q860" i="6" s="1"/>
  <c r="S860" i="6" s="1"/>
  <c r="H861" i="6"/>
  <c r="I855" i="3"/>
  <c r="N855" i="3" s="1"/>
  <c r="H856" i="3"/>
  <c r="I860" i="8" l="1"/>
  <c r="N860" i="8" s="1"/>
  <c r="H861" i="8"/>
  <c r="O855" i="3"/>
  <c r="P854" i="3"/>
  <c r="Q854" i="3" s="1"/>
  <c r="S854" i="3" s="1"/>
  <c r="X852" i="3"/>
  <c r="V854" i="3"/>
  <c r="W853" i="3"/>
  <c r="X853" i="3" s="1"/>
  <c r="I861" i="6"/>
  <c r="N861" i="6" s="1"/>
  <c r="O861" i="6" s="1"/>
  <c r="P861" i="6" s="1"/>
  <c r="Q861" i="6" s="1"/>
  <c r="S861" i="6" s="1"/>
  <c r="H862" i="6"/>
  <c r="I856" i="3"/>
  <c r="N856" i="3" s="1"/>
  <c r="H857" i="3"/>
  <c r="I861" i="8" l="1"/>
  <c r="N861" i="8" s="1"/>
  <c r="H862" i="8"/>
  <c r="V855" i="3"/>
  <c r="W854" i="3"/>
  <c r="O856" i="3"/>
  <c r="P855" i="3"/>
  <c r="Q855" i="3" s="1"/>
  <c r="S855" i="3" s="1"/>
  <c r="I862" i="6"/>
  <c r="N862" i="6" s="1"/>
  <c r="O862" i="6" s="1"/>
  <c r="P862" i="6" s="1"/>
  <c r="Q862" i="6" s="1"/>
  <c r="S862" i="6" s="1"/>
  <c r="H863" i="6"/>
  <c r="I857" i="3"/>
  <c r="N857" i="3" s="1"/>
  <c r="H858" i="3"/>
  <c r="I862" i="8" l="1"/>
  <c r="N862" i="8" s="1"/>
  <c r="H863" i="8"/>
  <c r="O857" i="3"/>
  <c r="P856" i="3"/>
  <c r="Q856" i="3" s="1"/>
  <c r="S856" i="3" s="1"/>
  <c r="X854" i="3"/>
  <c r="V856" i="3"/>
  <c r="W855" i="3"/>
  <c r="X855" i="3" s="1"/>
  <c r="I863" i="6"/>
  <c r="N863" i="6" s="1"/>
  <c r="O863" i="6" s="1"/>
  <c r="P863" i="6" s="1"/>
  <c r="Q863" i="6" s="1"/>
  <c r="S863" i="6" s="1"/>
  <c r="H864" i="6"/>
  <c r="I858" i="3"/>
  <c r="N858" i="3" s="1"/>
  <c r="H859" i="3"/>
  <c r="I863" i="8" l="1"/>
  <c r="N863" i="8" s="1"/>
  <c r="H864" i="8"/>
  <c r="V857" i="3"/>
  <c r="W856" i="3"/>
  <c r="O858" i="3"/>
  <c r="P857" i="3"/>
  <c r="Q857" i="3" s="1"/>
  <c r="S857" i="3" s="1"/>
  <c r="I864" i="6"/>
  <c r="N864" i="6" s="1"/>
  <c r="O864" i="6" s="1"/>
  <c r="P864" i="6" s="1"/>
  <c r="Q864" i="6" s="1"/>
  <c r="S864" i="6" s="1"/>
  <c r="H865" i="6"/>
  <c r="I859" i="3"/>
  <c r="N859" i="3" s="1"/>
  <c r="H860" i="3"/>
  <c r="I864" i="8" l="1"/>
  <c r="N864" i="8" s="1"/>
  <c r="H865" i="8"/>
  <c r="O859" i="3"/>
  <c r="P858" i="3"/>
  <c r="Q858" i="3" s="1"/>
  <c r="S858" i="3" s="1"/>
  <c r="X856" i="3"/>
  <c r="V858" i="3"/>
  <c r="W857" i="3"/>
  <c r="H866" i="6"/>
  <c r="I865" i="6"/>
  <c r="N865" i="6" s="1"/>
  <c r="O865" i="6" s="1"/>
  <c r="P865" i="6" s="1"/>
  <c r="Q865" i="6" s="1"/>
  <c r="S865" i="6" s="1"/>
  <c r="I860" i="3"/>
  <c r="N860" i="3" s="1"/>
  <c r="H861" i="3"/>
  <c r="I865" i="8" l="1"/>
  <c r="N865" i="8" s="1"/>
  <c r="H866" i="8"/>
  <c r="V859" i="3"/>
  <c r="W858" i="3"/>
  <c r="X858" i="3" s="1"/>
  <c r="X857" i="3"/>
  <c r="O860" i="3"/>
  <c r="P859" i="3"/>
  <c r="Q859" i="3" s="1"/>
  <c r="S859" i="3" s="1"/>
  <c r="I866" i="6"/>
  <c r="N866" i="6" s="1"/>
  <c r="O866" i="6" s="1"/>
  <c r="P866" i="6" s="1"/>
  <c r="Q866" i="6" s="1"/>
  <c r="S866" i="6" s="1"/>
  <c r="H867" i="6"/>
  <c r="I861" i="3"/>
  <c r="N861" i="3" s="1"/>
  <c r="H862" i="3"/>
  <c r="I866" i="8" l="1"/>
  <c r="N866" i="8" s="1"/>
  <c r="H867" i="8"/>
  <c r="O861" i="3"/>
  <c r="P860" i="3"/>
  <c r="Q860" i="3" s="1"/>
  <c r="S860" i="3" s="1"/>
  <c r="V860" i="3"/>
  <c r="W859" i="3"/>
  <c r="X859" i="3" s="1"/>
  <c r="I867" i="6"/>
  <c r="N867" i="6" s="1"/>
  <c r="O867" i="6" s="1"/>
  <c r="P867" i="6" s="1"/>
  <c r="Q867" i="6" s="1"/>
  <c r="S867" i="6" s="1"/>
  <c r="H868" i="6"/>
  <c r="I862" i="3"/>
  <c r="N862" i="3" s="1"/>
  <c r="H863" i="3"/>
  <c r="I867" i="8" l="1"/>
  <c r="N867" i="8" s="1"/>
  <c r="H868" i="8"/>
  <c r="V861" i="3"/>
  <c r="W860" i="3"/>
  <c r="O862" i="3"/>
  <c r="P861" i="3"/>
  <c r="Q861" i="3" s="1"/>
  <c r="S861" i="3" s="1"/>
  <c r="I868" i="6"/>
  <c r="N868" i="6" s="1"/>
  <c r="O868" i="6" s="1"/>
  <c r="P868" i="6" s="1"/>
  <c r="Q868" i="6" s="1"/>
  <c r="S868" i="6" s="1"/>
  <c r="H869" i="6"/>
  <c r="I863" i="3"/>
  <c r="N863" i="3" s="1"/>
  <c r="H864" i="3"/>
  <c r="I868" i="8" l="1"/>
  <c r="N868" i="8" s="1"/>
  <c r="H869" i="8"/>
  <c r="X860" i="3"/>
  <c r="O863" i="3"/>
  <c r="P862" i="3"/>
  <c r="Q862" i="3" s="1"/>
  <c r="S862" i="3" s="1"/>
  <c r="V862" i="3"/>
  <c r="W861" i="3"/>
  <c r="X861" i="3" s="1"/>
  <c r="I869" i="6"/>
  <c r="N869" i="6" s="1"/>
  <c r="O869" i="6" s="1"/>
  <c r="P869" i="6" s="1"/>
  <c r="Q869" i="6" s="1"/>
  <c r="S869" i="6" s="1"/>
  <c r="H870" i="6"/>
  <c r="I864" i="3"/>
  <c r="N864" i="3" s="1"/>
  <c r="H865" i="3"/>
  <c r="I869" i="8" l="1"/>
  <c r="N869" i="8" s="1"/>
  <c r="H870" i="8"/>
  <c r="V863" i="3"/>
  <c r="W862" i="3"/>
  <c r="X862" i="3" s="1"/>
  <c r="O864" i="3"/>
  <c r="P863" i="3"/>
  <c r="Q863" i="3" s="1"/>
  <c r="S863" i="3" s="1"/>
  <c r="I870" i="6"/>
  <c r="N870" i="6" s="1"/>
  <c r="O870" i="6" s="1"/>
  <c r="P870" i="6" s="1"/>
  <c r="Q870" i="6" s="1"/>
  <c r="S870" i="6" s="1"/>
  <c r="H871" i="6"/>
  <c r="I865" i="3"/>
  <c r="N865" i="3" s="1"/>
  <c r="H866" i="3"/>
  <c r="I870" i="8" l="1"/>
  <c r="N870" i="8" s="1"/>
  <c r="H871" i="8"/>
  <c r="O865" i="3"/>
  <c r="P865" i="3" s="1"/>
  <c r="Q865" i="3" s="1"/>
  <c r="P864" i="3"/>
  <c r="Q864" i="3" s="1"/>
  <c r="S864" i="3" s="1"/>
  <c r="V864" i="3"/>
  <c r="W863" i="3"/>
  <c r="X863" i="3" s="1"/>
  <c r="I871" i="6"/>
  <c r="N871" i="6" s="1"/>
  <c r="O871" i="6" s="1"/>
  <c r="P871" i="6" s="1"/>
  <c r="Q871" i="6" s="1"/>
  <c r="S871" i="6" s="1"/>
  <c r="H872" i="6"/>
  <c r="I866" i="3"/>
  <c r="N866" i="3" s="1"/>
  <c r="H867" i="3"/>
  <c r="I871" i="8" l="1"/>
  <c r="N871" i="8" s="1"/>
  <c r="H872" i="8"/>
  <c r="O866" i="3"/>
  <c r="P866" i="3" s="1"/>
  <c r="Q866" i="3" s="1"/>
  <c r="S866" i="3" s="1"/>
  <c r="S865" i="3"/>
  <c r="V865" i="3"/>
  <c r="W864" i="3"/>
  <c r="X864" i="3" s="1"/>
  <c r="I872" i="6"/>
  <c r="N872" i="6" s="1"/>
  <c r="O872" i="6" s="1"/>
  <c r="P872" i="6" s="1"/>
  <c r="Q872" i="6" s="1"/>
  <c r="S872" i="6" s="1"/>
  <c r="H873" i="6"/>
  <c r="I867" i="3"/>
  <c r="N867" i="3" s="1"/>
  <c r="H868" i="3"/>
  <c r="H873" i="8" l="1"/>
  <c r="I872" i="8"/>
  <c r="N872" i="8" s="1"/>
  <c r="O867" i="3"/>
  <c r="P867" i="3" s="1"/>
  <c r="Q867" i="3" s="1"/>
  <c r="S867" i="3" s="1"/>
  <c r="V866" i="3"/>
  <c r="W865" i="3"/>
  <c r="H874" i="6"/>
  <c r="I873" i="6"/>
  <c r="N873" i="6" s="1"/>
  <c r="O873" i="6" s="1"/>
  <c r="P873" i="6" s="1"/>
  <c r="Q873" i="6" s="1"/>
  <c r="S873" i="6" s="1"/>
  <c r="I868" i="3"/>
  <c r="N868" i="3" s="1"/>
  <c r="H869" i="3"/>
  <c r="O868" i="3" l="1"/>
  <c r="I873" i="8"/>
  <c r="N873" i="8" s="1"/>
  <c r="H874" i="8"/>
  <c r="P868" i="3"/>
  <c r="Q868" i="3" s="1"/>
  <c r="X865" i="3"/>
  <c r="V867" i="3"/>
  <c r="W866" i="3"/>
  <c r="S868" i="3"/>
  <c r="I874" i="6"/>
  <c r="N874" i="6" s="1"/>
  <c r="O874" i="6" s="1"/>
  <c r="P874" i="6" s="1"/>
  <c r="Q874" i="6" s="1"/>
  <c r="S874" i="6" s="1"/>
  <c r="H875" i="6"/>
  <c r="I869" i="3"/>
  <c r="N869" i="3" s="1"/>
  <c r="O869" i="3" s="1"/>
  <c r="H870" i="3"/>
  <c r="I874" i="8" l="1"/>
  <c r="N874" i="8" s="1"/>
  <c r="H875" i="8"/>
  <c r="P869" i="3"/>
  <c r="Q869" i="3" s="1"/>
  <c r="S869" i="3" s="1"/>
  <c r="V868" i="3"/>
  <c r="W867" i="3"/>
  <c r="X867" i="3" s="1"/>
  <c r="X866" i="3"/>
  <c r="I875" i="6"/>
  <c r="N875" i="6" s="1"/>
  <c r="O875" i="6" s="1"/>
  <c r="P875" i="6" s="1"/>
  <c r="Q875" i="6" s="1"/>
  <c r="S875" i="6" s="1"/>
  <c r="H876" i="6"/>
  <c r="I870" i="3"/>
  <c r="N870" i="3" s="1"/>
  <c r="O870" i="3" s="1"/>
  <c r="H871" i="3"/>
  <c r="I875" i="8" l="1"/>
  <c r="N875" i="8" s="1"/>
  <c r="H876" i="8"/>
  <c r="P870" i="3"/>
  <c r="Q870" i="3" s="1"/>
  <c r="S870" i="3" s="1"/>
  <c r="V869" i="3"/>
  <c r="W868" i="3"/>
  <c r="X868" i="3" s="1"/>
  <c r="I876" i="6"/>
  <c r="N876" i="6" s="1"/>
  <c r="O876" i="6" s="1"/>
  <c r="P876" i="6" s="1"/>
  <c r="Q876" i="6" s="1"/>
  <c r="S876" i="6" s="1"/>
  <c r="H877" i="6"/>
  <c r="I871" i="3"/>
  <c r="N871" i="3" s="1"/>
  <c r="O871" i="3" s="1"/>
  <c r="H872" i="3"/>
  <c r="I876" i="8" l="1"/>
  <c r="N876" i="8" s="1"/>
  <c r="H877" i="8"/>
  <c r="P871" i="3"/>
  <c r="Q871" i="3" s="1"/>
  <c r="S871" i="3" s="1"/>
  <c r="V870" i="3"/>
  <c r="W869" i="3"/>
  <c r="X869" i="3" s="1"/>
  <c r="I877" i="6"/>
  <c r="N877" i="6" s="1"/>
  <c r="O877" i="6" s="1"/>
  <c r="P877" i="6" s="1"/>
  <c r="Q877" i="6" s="1"/>
  <c r="S877" i="6" s="1"/>
  <c r="H878" i="6"/>
  <c r="I872" i="3"/>
  <c r="N872" i="3" s="1"/>
  <c r="O872" i="3" s="1"/>
  <c r="H873" i="3"/>
  <c r="H878" i="8" l="1"/>
  <c r="I877" i="8"/>
  <c r="N877" i="8" s="1"/>
  <c r="P872" i="3"/>
  <c r="Q872" i="3" s="1"/>
  <c r="S872" i="3" s="1"/>
  <c r="V871" i="3"/>
  <c r="W870" i="3"/>
  <c r="X870" i="3" s="1"/>
  <c r="I878" i="6"/>
  <c r="N878" i="6" s="1"/>
  <c r="O878" i="6" s="1"/>
  <c r="P878" i="6" s="1"/>
  <c r="Q878" i="6" s="1"/>
  <c r="S878" i="6" s="1"/>
  <c r="H879" i="6"/>
  <c r="I873" i="3"/>
  <c r="N873" i="3" s="1"/>
  <c r="O873" i="3" s="1"/>
  <c r="H874" i="3"/>
  <c r="I878" i="8" l="1"/>
  <c r="N878" i="8" s="1"/>
  <c r="H879" i="8"/>
  <c r="P873" i="3"/>
  <c r="Q873" i="3" s="1"/>
  <c r="S873" i="3" s="1"/>
  <c r="V872" i="3"/>
  <c r="W871" i="3"/>
  <c r="X871" i="3" s="1"/>
  <c r="I879" i="6"/>
  <c r="N879" i="6" s="1"/>
  <c r="O879" i="6" s="1"/>
  <c r="P879" i="6" s="1"/>
  <c r="Q879" i="6" s="1"/>
  <c r="S879" i="6" s="1"/>
  <c r="H880" i="6"/>
  <c r="I874" i="3"/>
  <c r="N874" i="3" s="1"/>
  <c r="O874" i="3" s="1"/>
  <c r="H875" i="3"/>
  <c r="H880" i="8" l="1"/>
  <c r="I879" i="8"/>
  <c r="N879" i="8" s="1"/>
  <c r="P874" i="3"/>
  <c r="Q874" i="3" s="1"/>
  <c r="S874" i="3" s="1"/>
  <c r="V873" i="3"/>
  <c r="W872" i="3"/>
  <c r="I880" i="6"/>
  <c r="N880" i="6" s="1"/>
  <c r="O880" i="6" s="1"/>
  <c r="P880" i="6" s="1"/>
  <c r="Q880" i="6" s="1"/>
  <c r="S880" i="6" s="1"/>
  <c r="H881" i="6"/>
  <c r="I875" i="3"/>
  <c r="N875" i="3" s="1"/>
  <c r="O875" i="3" s="1"/>
  <c r="H876" i="3"/>
  <c r="H881" i="8" l="1"/>
  <c r="I880" i="8"/>
  <c r="N880" i="8" s="1"/>
  <c r="P875" i="3"/>
  <c r="Q875" i="3" s="1"/>
  <c r="S875" i="3" s="1"/>
  <c r="V874" i="3"/>
  <c r="W873" i="3"/>
  <c r="X873" i="3" s="1"/>
  <c r="X872" i="3"/>
  <c r="H882" i="6"/>
  <c r="I881" i="6"/>
  <c r="N881" i="6" s="1"/>
  <c r="O881" i="6" s="1"/>
  <c r="P881" i="6" s="1"/>
  <c r="Q881" i="6" s="1"/>
  <c r="S881" i="6" s="1"/>
  <c r="I876" i="3"/>
  <c r="N876" i="3" s="1"/>
  <c r="O876" i="3" s="1"/>
  <c r="H877" i="3"/>
  <c r="I881" i="8" l="1"/>
  <c r="N881" i="8" s="1"/>
  <c r="H882" i="8"/>
  <c r="P876" i="3"/>
  <c r="Q876" i="3" s="1"/>
  <c r="S876" i="3" s="1"/>
  <c r="V875" i="3"/>
  <c r="W874" i="3"/>
  <c r="X874" i="3" s="1"/>
  <c r="I882" i="6"/>
  <c r="N882" i="6" s="1"/>
  <c r="O882" i="6" s="1"/>
  <c r="P882" i="6" s="1"/>
  <c r="Q882" i="6" s="1"/>
  <c r="S882" i="6" s="1"/>
  <c r="H883" i="6"/>
  <c r="I877" i="3"/>
  <c r="N877" i="3" s="1"/>
  <c r="O877" i="3" s="1"/>
  <c r="H878" i="3"/>
  <c r="H883" i="8" l="1"/>
  <c r="I882" i="8"/>
  <c r="N882" i="8" s="1"/>
  <c r="P877" i="3"/>
  <c r="Q877" i="3" s="1"/>
  <c r="S877" i="3" s="1"/>
  <c r="V876" i="3"/>
  <c r="W875" i="3"/>
  <c r="X875" i="3" s="1"/>
  <c r="I883" i="6"/>
  <c r="N883" i="6" s="1"/>
  <c r="O883" i="6" s="1"/>
  <c r="P883" i="6" s="1"/>
  <c r="Q883" i="6" s="1"/>
  <c r="S883" i="6" s="1"/>
  <c r="H884" i="6"/>
  <c r="I878" i="3"/>
  <c r="N878" i="3" s="1"/>
  <c r="O878" i="3" s="1"/>
  <c r="H879" i="3"/>
  <c r="I883" i="8" l="1"/>
  <c r="N883" i="8" s="1"/>
  <c r="H884" i="8"/>
  <c r="P878" i="3"/>
  <c r="Q878" i="3" s="1"/>
  <c r="S878" i="3" s="1"/>
  <c r="V877" i="3"/>
  <c r="W876" i="3"/>
  <c r="X876" i="3" s="1"/>
  <c r="I884" i="6"/>
  <c r="N884" i="6" s="1"/>
  <c r="O884" i="6" s="1"/>
  <c r="P884" i="6" s="1"/>
  <c r="Q884" i="6" s="1"/>
  <c r="S884" i="6" s="1"/>
  <c r="H885" i="6"/>
  <c r="I879" i="3"/>
  <c r="N879" i="3" s="1"/>
  <c r="O879" i="3" s="1"/>
  <c r="H880" i="3"/>
  <c r="I884" i="8" l="1"/>
  <c r="N884" i="8" s="1"/>
  <c r="H885" i="8"/>
  <c r="P879" i="3"/>
  <c r="Q879" i="3" s="1"/>
  <c r="S879" i="3" s="1"/>
  <c r="V878" i="3"/>
  <c r="W877" i="3"/>
  <c r="I885" i="6"/>
  <c r="N885" i="6" s="1"/>
  <c r="O885" i="6" s="1"/>
  <c r="P885" i="6" s="1"/>
  <c r="Q885" i="6" s="1"/>
  <c r="S885" i="6" s="1"/>
  <c r="H886" i="6"/>
  <c r="I880" i="3"/>
  <c r="N880" i="3" s="1"/>
  <c r="O880" i="3" s="1"/>
  <c r="H881" i="3"/>
  <c r="H886" i="8" l="1"/>
  <c r="I885" i="8"/>
  <c r="N885" i="8" s="1"/>
  <c r="P880" i="3"/>
  <c r="Q880" i="3" s="1"/>
  <c r="S880" i="3" s="1"/>
  <c r="X877" i="3"/>
  <c r="V879" i="3"/>
  <c r="W878" i="3"/>
  <c r="X878" i="3" s="1"/>
  <c r="I886" i="6"/>
  <c r="N886" i="6" s="1"/>
  <c r="O886" i="6" s="1"/>
  <c r="P886" i="6" s="1"/>
  <c r="Q886" i="6" s="1"/>
  <c r="S886" i="6" s="1"/>
  <c r="H887" i="6"/>
  <c r="I881" i="3"/>
  <c r="N881" i="3" s="1"/>
  <c r="O881" i="3" s="1"/>
  <c r="H882" i="3"/>
  <c r="I886" i="8" l="1"/>
  <c r="N886" i="8" s="1"/>
  <c r="H887" i="8"/>
  <c r="P881" i="3"/>
  <c r="Q881" i="3" s="1"/>
  <c r="S881" i="3" s="1"/>
  <c r="V880" i="3"/>
  <c r="W879" i="3"/>
  <c r="I887" i="6"/>
  <c r="N887" i="6" s="1"/>
  <c r="O887" i="6" s="1"/>
  <c r="P887" i="6" s="1"/>
  <c r="Q887" i="6" s="1"/>
  <c r="S887" i="6" s="1"/>
  <c r="H888" i="6"/>
  <c r="I882" i="3"/>
  <c r="N882" i="3" s="1"/>
  <c r="O882" i="3" s="1"/>
  <c r="H883" i="3"/>
  <c r="H888" i="8" l="1"/>
  <c r="I887" i="8"/>
  <c r="N887" i="8" s="1"/>
  <c r="P882" i="3"/>
  <c r="Q882" i="3" s="1"/>
  <c r="S882" i="3" s="1"/>
  <c r="X879" i="3"/>
  <c r="V881" i="3"/>
  <c r="W880" i="3"/>
  <c r="X880" i="3" s="1"/>
  <c r="I888" i="6"/>
  <c r="N888" i="6" s="1"/>
  <c r="O888" i="6" s="1"/>
  <c r="P888" i="6" s="1"/>
  <c r="Q888" i="6" s="1"/>
  <c r="S888" i="6" s="1"/>
  <c r="H889" i="6"/>
  <c r="I883" i="3"/>
  <c r="N883" i="3" s="1"/>
  <c r="O883" i="3" s="1"/>
  <c r="H884" i="3"/>
  <c r="H889" i="8" l="1"/>
  <c r="I888" i="8"/>
  <c r="N888" i="8" s="1"/>
  <c r="P883" i="3"/>
  <c r="Q883" i="3" s="1"/>
  <c r="S883" i="3" s="1"/>
  <c r="V882" i="3"/>
  <c r="W881" i="3"/>
  <c r="X881" i="3" s="1"/>
  <c r="H890" i="6"/>
  <c r="I889" i="6"/>
  <c r="N889" i="6" s="1"/>
  <c r="O889" i="6" s="1"/>
  <c r="P889" i="6" s="1"/>
  <c r="Q889" i="6" s="1"/>
  <c r="S889" i="6" s="1"/>
  <c r="I884" i="3"/>
  <c r="N884" i="3" s="1"/>
  <c r="O884" i="3" s="1"/>
  <c r="H885" i="3"/>
  <c r="I889" i="8" l="1"/>
  <c r="N889" i="8" s="1"/>
  <c r="H890" i="8"/>
  <c r="P884" i="3"/>
  <c r="Q884" i="3" s="1"/>
  <c r="S884" i="3" s="1"/>
  <c r="V883" i="3"/>
  <c r="W882" i="3"/>
  <c r="I890" i="6"/>
  <c r="N890" i="6" s="1"/>
  <c r="O890" i="6" s="1"/>
  <c r="P890" i="6" s="1"/>
  <c r="Q890" i="6" s="1"/>
  <c r="S890" i="6" s="1"/>
  <c r="H891" i="6"/>
  <c r="I885" i="3"/>
  <c r="N885" i="3" s="1"/>
  <c r="O885" i="3" s="1"/>
  <c r="H886" i="3"/>
  <c r="H891" i="8" l="1"/>
  <c r="I890" i="8"/>
  <c r="N890" i="8" s="1"/>
  <c r="P885" i="3"/>
  <c r="Q885" i="3" s="1"/>
  <c r="S885" i="3" s="1"/>
  <c r="X882" i="3"/>
  <c r="V884" i="3"/>
  <c r="W883" i="3"/>
  <c r="X883" i="3" s="1"/>
  <c r="I891" i="6"/>
  <c r="N891" i="6" s="1"/>
  <c r="O891" i="6" s="1"/>
  <c r="P891" i="6" s="1"/>
  <c r="Q891" i="6" s="1"/>
  <c r="S891" i="6" s="1"/>
  <c r="H892" i="6"/>
  <c r="I886" i="3"/>
  <c r="N886" i="3" s="1"/>
  <c r="O886" i="3" s="1"/>
  <c r="H887" i="3"/>
  <c r="I891" i="8" l="1"/>
  <c r="N891" i="8" s="1"/>
  <c r="H892" i="8"/>
  <c r="P886" i="3"/>
  <c r="Q886" i="3" s="1"/>
  <c r="S886" i="3" s="1"/>
  <c r="V885" i="3"/>
  <c r="W884" i="3"/>
  <c r="I892" i="6"/>
  <c r="N892" i="6" s="1"/>
  <c r="H893" i="6"/>
  <c r="I887" i="3"/>
  <c r="N887" i="3" s="1"/>
  <c r="O887" i="3" s="1"/>
  <c r="H888" i="3"/>
  <c r="I892" i="8" l="1"/>
  <c r="N892" i="8" s="1"/>
  <c r="H893" i="8"/>
  <c r="P887" i="3"/>
  <c r="Q887" i="3" s="1"/>
  <c r="S887" i="3" s="1"/>
  <c r="X884" i="3"/>
  <c r="V886" i="3"/>
  <c r="W885" i="3"/>
  <c r="X885" i="3" s="1"/>
  <c r="O892" i="6"/>
  <c r="P892" i="6" s="1"/>
  <c r="Q892" i="6" s="1"/>
  <c r="S892" i="6" s="1"/>
  <c r="I893" i="6"/>
  <c r="N893" i="6" s="1"/>
  <c r="H894" i="6"/>
  <c r="I888" i="3"/>
  <c r="N888" i="3" s="1"/>
  <c r="O888" i="3" s="1"/>
  <c r="H889" i="3"/>
  <c r="H894" i="8" l="1"/>
  <c r="I893" i="8"/>
  <c r="N893" i="8" s="1"/>
  <c r="P888" i="3"/>
  <c r="Q888" i="3" s="1"/>
  <c r="S888" i="3" s="1"/>
  <c r="V887" i="3"/>
  <c r="W886" i="3"/>
  <c r="S893" i="6"/>
  <c r="O893" i="6"/>
  <c r="I894" i="6"/>
  <c r="N894" i="6" s="1"/>
  <c r="H895" i="6"/>
  <c r="I889" i="3"/>
  <c r="N889" i="3" s="1"/>
  <c r="O889" i="3" s="1"/>
  <c r="H890" i="3"/>
  <c r="I894" i="8" l="1"/>
  <c r="N894" i="8" s="1"/>
  <c r="H895" i="8"/>
  <c r="P889" i="3"/>
  <c r="Q889" i="3" s="1"/>
  <c r="S889" i="3" s="1"/>
  <c r="X886" i="3"/>
  <c r="V888" i="3"/>
  <c r="W887" i="3"/>
  <c r="X887" i="3" s="1"/>
  <c r="O894" i="6"/>
  <c r="P894" i="6" s="1"/>
  <c r="Q894" i="6" s="1"/>
  <c r="S894" i="6" s="1"/>
  <c r="P893" i="6"/>
  <c r="Q893" i="6" s="1"/>
  <c r="I895" i="6"/>
  <c r="N895" i="6" s="1"/>
  <c r="H896" i="6"/>
  <c r="I890" i="3"/>
  <c r="N890" i="3" s="1"/>
  <c r="O890" i="3" s="1"/>
  <c r="H891" i="3"/>
  <c r="H896" i="8" l="1"/>
  <c r="I895" i="8"/>
  <c r="N895" i="8" s="1"/>
  <c r="O895" i="6"/>
  <c r="P895" i="6" s="1"/>
  <c r="Q895" i="6" s="1"/>
  <c r="S895" i="6" s="1"/>
  <c r="P890" i="3"/>
  <c r="Q890" i="3" s="1"/>
  <c r="S890" i="3" s="1"/>
  <c r="V889" i="3"/>
  <c r="W888" i="3"/>
  <c r="I896" i="6"/>
  <c r="N896" i="6" s="1"/>
  <c r="H897" i="6"/>
  <c r="I891" i="3"/>
  <c r="N891" i="3" s="1"/>
  <c r="O891" i="3" s="1"/>
  <c r="H892" i="3"/>
  <c r="H897" i="8" l="1"/>
  <c r="I896" i="8"/>
  <c r="N896" i="8" s="1"/>
  <c r="O896" i="6"/>
  <c r="P896" i="6" s="1"/>
  <c r="Q896" i="6" s="1"/>
  <c r="S896" i="6" s="1"/>
  <c r="P891" i="3"/>
  <c r="Q891" i="3" s="1"/>
  <c r="S891" i="3" s="1"/>
  <c r="X888" i="3"/>
  <c r="V890" i="3"/>
  <c r="W889" i="3"/>
  <c r="X889" i="3" s="1"/>
  <c r="H898" i="6"/>
  <c r="I897" i="6"/>
  <c r="N897" i="6" s="1"/>
  <c r="O897" i="6" s="1"/>
  <c r="P897" i="6" s="1"/>
  <c r="Q897" i="6" s="1"/>
  <c r="I892" i="3"/>
  <c r="N892" i="3" s="1"/>
  <c r="O892" i="3" s="1"/>
  <c r="P892" i="3" s="1"/>
  <c r="Q892" i="3" s="1"/>
  <c r="H893" i="3"/>
  <c r="H898" i="8" l="1"/>
  <c r="I897" i="8"/>
  <c r="N897" i="8" s="1"/>
  <c r="S897" i="6"/>
  <c r="V891" i="3"/>
  <c r="W890" i="3"/>
  <c r="X890" i="3" s="1"/>
  <c r="S892" i="3"/>
  <c r="I898" i="6"/>
  <c r="N898" i="6" s="1"/>
  <c r="O898" i="6" s="1"/>
  <c r="P898" i="6" s="1"/>
  <c r="Q898" i="6" s="1"/>
  <c r="S898" i="6" s="1"/>
  <c r="H899" i="6"/>
  <c r="I893" i="3"/>
  <c r="N893" i="3" s="1"/>
  <c r="H894" i="3"/>
  <c r="I898" i="8" l="1"/>
  <c r="N898" i="8" s="1"/>
  <c r="H899" i="8"/>
  <c r="S893" i="3"/>
  <c r="O893" i="3"/>
  <c r="P893" i="3" s="1"/>
  <c r="Q893" i="3" s="1"/>
  <c r="V892" i="3"/>
  <c r="W891" i="3"/>
  <c r="X891" i="3" s="1"/>
  <c r="I899" i="6"/>
  <c r="N899" i="6" s="1"/>
  <c r="O899" i="6" s="1"/>
  <c r="P899" i="6" s="1"/>
  <c r="Q899" i="6" s="1"/>
  <c r="S899" i="6" s="1"/>
  <c r="H900" i="6"/>
  <c r="I894" i="3"/>
  <c r="N894" i="3" s="1"/>
  <c r="H895" i="3"/>
  <c r="I899" i="8" l="1"/>
  <c r="N899" i="8" s="1"/>
  <c r="H900" i="8"/>
  <c r="V893" i="3"/>
  <c r="W892" i="3"/>
  <c r="X892" i="3" s="1"/>
  <c r="O894" i="3"/>
  <c r="I900" i="6"/>
  <c r="N900" i="6" s="1"/>
  <c r="O900" i="6" s="1"/>
  <c r="P900" i="6" s="1"/>
  <c r="Q900" i="6" s="1"/>
  <c r="S900" i="6" s="1"/>
  <c r="H901" i="6"/>
  <c r="I895" i="3"/>
  <c r="N895" i="3" s="1"/>
  <c r="H896" i="3"/>
  <c r="H901" i="8" l="1"/>
  <c r="I900" i="8"/>
  <c r="N900" i="8" s="1"/>
  <c r="O895" i="3"/>
  <c r="P894" i="3"/>
  <c r="Q894" i="3" s="1"/>
  <c r="S894" i="3" s="1"/>
  <c r="V894" i="3"/>
  <c r="W893" i="3"/>
  <c r="I901" i="6"/>
  <c r="N901" i="6" s="1"/>
  <c r="O901" i="6" s="1"/>
  <c r="P901" i="6" s="1"/>
  <c r="Q901" i="6" s="1"/>
  <c r="S901" i="6" s="1"/>
  <c r="H902" i="6"/>
  <c r="I896" i="3"/>
  <c r="N896" i="3" s="1"/>
  <c r="H897" i="3"/>
  <c r="I901" i="8" l="1"/>
  <c r="N901" i="8" s="1"/>
  <c r="H902" i="8"/>
  <c r="X893" i="3"/>
  <c r="V895" i="3"/>
  <c r="W894" i="3"/>
  <c r="X894" i="3" s="1"/>
  <c r="O896" i="3"/>
  <c r="P895" i="3"/>
  <c r="Q895" i="3" s="1"/>
  <c r="S895" i="3" s="1"/>
  <c r="I902" i="6"/>
  <c r="N902" i="6" s="1"/>
  <c r="O902" i="6" s="1"/>
  <c r="P902" i="6" s="1"/>
  <c r="Q902" i="6" s="1"/>
  <c r="S902" i="6" s="1"/>
  <c r="H903" i="6"/>
  <c r="I897" i="3"/>
  <c r="N897" i="3" s="1"/>
  <c r="H898" i="3"/>
  <c r="I902" i="8" l="1"/>
  <c r="N902" i="8" s="1"/>
  <c r="H903" i="8"/>
  <c r="O897" i="3"/>
  <c r="P896" i="3"/>
  <c r="Q896" i="3" s="1"/>
  <c r="S896" i="3" s="1"/>
  <c r="V896" i="3"/>
  <c r="W895" i="3"/>
  <c r="X895" i="3" s="1"/>
  <c r="I903" i="6"/>
  <c r="N903" i="6" s="1"/>
  <c r="O903" i="6" s="1"/>
  <c r="P903" i="6" s="1"/>
  <c r="Q903" i="6" s="1"/>
  <c r="S903" i="6" s="1"/>
  <c r="H904" i="6"/>
  <c r="I898" i="3"/>
  <c r="N898" i="3" s="1"/>
  <c r="H899" i="3"/>
  <c r="I903" i="8" l="1"/>
  <c r="N903" i="8" s="1"/>
  <c r="H904" i="8"/>
  <c r="V897" i="3"/>
  <c r="W896" i="3"/>
  <c r="X896" i="3" s="1"/>
  <c r="O898" i="3"/>
  <c r="P897" i="3"/>
  <c r="Q897" i="3" s="1"/>
  <c r="S897" i="3" s="1"/>
  <c r="I904" i="6"/>
  <c r="N904" i="6" s="1"/>
  <c r="O904" i="6" s="1"/>
  <c r="P904" i="6" s="1"/>
  <c r="Q904" i="6" s="1"/>
  <c r="S904" i="6" s="1"/>
  <c r="H905" i="6"/>
  <c r="I899" i="3"/>
  <c r="N899" i="3" s="1"/>
  <c r="H900" i="3"/>
  <c r="H905" i="8" l="1"/>
  <c r="I904" i="8"/>
  <c r="N904" i="8" s="1"/>
  <c r="O899" i="3"/>
  <c r="P898" i="3"/>
  <c r="Q898" i="3" s="1"/>
  <c r="S898" i="3" s="1"/>
  <c r="V898" i="3"/>
  <c r="W897" i="3"/>
  <c r="X897" i="3" s="1"/>
  <c r="H906" i="6"/>
  <c r="I905" i="6"/>
  <c r="N905" i="6" s="1"/>
  <c r="I900" i="3"/>
  <c r="N900" i="3" s="1"/>
  <c r="H901" i="3"/>
  <c r="I905" i="8" l="1"/>
  <c r="N905" i="8" s="1"/>
  <c r="H906" i="8"/>
  <c r="V899" i="3"/>
  <c r="W898" i="3"/>
  <c r="X898" i="3" s="1"/>
  <c r="O900" i="3"/>
  <c r="P899" i="3"/>
  <c r="Q899" i="3" s="1"/>
  <c r="S899" i="3" s="1"/>
  <c r="S905" i="6"/>
  <c r="O905" i="6"/>
  <c r="I906" i="6"/>
  <c r="N906" i="6" s="1"/>
  <c r="H907" i="6"/>
  <c r="I901" i="3"/>
  <c r="N901" i="3" s="1"/>
  <c r="H902" i="3"/>
  <c r="I906" i="8" l="1"/>
  <c r="N906" i="8" s="1"/>
  <c r="H907" i="8"/>
  <c r="V900" i="3"/>
  <c r="W899" i="3"/>
  <c r="X899" i="3" s="1"/>
  <c r="O901" i="3"/>
  <c r="P900" i="3"/>
  <c r="Q900" i="3" s="1"/>
  <c r="S900" i="3" s="1"/>
  <c r="O906" i="6"/>
  <c r="P906" i="6" s="1"/>
  <c r="Q906" i="6" s="1"/>
  <c r="S906" i="6" s="1"/>
  <c r="P905" i="6"/>
  <c r="Q905" i="6" s="1"/>
  <c r="I907" i="6"/>
  <c r="N907" i="6" s="1"/>
  <c r="H908" i="6"/>
  <c r="I902" i="3"/>
  <c r="N902" i="3" s="1"/>
  <c r="H903" i="3"/>
  <c r="I907" i="8" l="1"/>
  <c r="N907" i="8" s="1"/>
  <c r="H908" i="8"/>
  <c r="O907" i="6"/>
  <c r="P907" i="6" s="1"/>
  <c r="Q907" i="6" s="1"/>
  <c r="S907" i="6" s="1"/>
  <c r="O902" i="3"/>
  <c r="P901" i="3"/>
  <c r="Q901" i="3" s="1"/>
  <c r="S901" i="3" s="1"/>
  <c r="V901" i="3"/>
  <c r="W900" i="3"/>
  <c r="X900" i="3" s="1"/>
  <c r="I908" i="6"/>
  <c r="N908" i="6" s="1"/>
  <c r="H909" i="6"/>
  <c r="I903" i="3"/>
  <c r="N903" i="3" s="1"/>
  <c r="H904" i="3"/>
  <c r="I908" i="8" l="1"/>
  <c r="N908" i="8" s="1"/>
  <c r="H909" i="8"/>
  <c r="O908" i="6"/>
  <c r="P908" i="6" s="1"/>
  <c r="Q908" i="6" s="1"/>
  <c r="S908" i="6" s="1"/>
  <c r="V902" i="3"/>
  <c r="W901" i="3"/>
  <c r="X901" i="3" s="1"/>
  <c r="O903" i="3"/>
  <c r="P902" i="3"/>
  <c r="Q902" i="3" s="1"/>
  <c r="S902" i="3" s="1"/>
  <c r="I909" i="6"/>
  <c r="N909" i="6" s="1"/>
  <c r="O909" i="6" s="1"/>
  <c r="P909" i="6" s="1"/>
  <c r="Q909" i="6" s="1"/>
  <c r="S909" i="6" s="1"/>
  <c r="H910" i="6"/>
  <c r="I904" i="3"/>
  <c r="N904" i="3" s="1"/>
  <c r="H905" i="3"/>
  <c r="I909" i="8" l="1"/>
  <c r="N909" i="8" s="1"/>
  <c r="H910" i="8"/>
  <c r="O904" i="3"/>
  <c r="P904" i="3" s="1"/>
  <c r="Q904" i="3" s="1"/>
  <c r="P903" i="3"/>
  <c r="Q903" i="3" s="1"/>
  <c r="S903" i="3" s="1"/>
  <c r="V903" i="3"/>
  <c r="W902" i="3"/>
  <c r="X902" i="3" s="1"/>
  <c r="I910" i="6"/>
  <c r="N910" i="6" s="1"/>
  <c r="O910" i="6" s="1"/>
  <c r="P910" i="6" s="1"/>
  <c r="Q910" i="6" s="1"/>
  <c r="S910" i="6" s="1"/>
  <c r="H911" i="6"/>
  <c r="I905" i="3"/>
  <c r="N905" i="3" s="1"/>
  <c r="H906" i="3"/>
  <c r="I910" i="8" l="1"/>
  <c r="N910" i="8" s="1"/>
  <c r="H911" i="8"/>
  <c r="S904" i="3"/>
  <c r="S905" i="3"/>
  <c r="O905" i="3"/>
  <c r="P905" i="3" s="1"/>
  <c r="Q905" i="3" s="1"/>
  <c r="V904" i="3"/>
  <c r="W903" i="3"/>
  <c r="X903" i="3" s="1"/>
  <c r="I911" i="6"/>
  <c r="N911" i="6" s="1"/>
  <c r="O911" i="6" s="1"/>
  <c r="P911" i="6" s="1"/>
  <c r="Q911" i="6" s="1"/>
  <c r="S911" i="6" s="1"/>
  <c r="H912" i="6"/>
  <c r="I906" i="3"/>
  <c r="N906" i="3" s="1"/>
  <c r="H907" i="3"/>
  <c r="H912" i="8" l="1"/>
  <c r="I911" i="8"/>
  <c r="N911" i="8" s="1"/>
  <c r="O906" i="3"/>
  <c r="V905" i="3"/>
  <c r="W904" i="3"/>
  <c r="X904" i="3" s="1"/>
  <c r="I912" i="6"/>
  <c r="N912" i="6" s="1"/>
  <c r="O912" i="6" s="1"/>
  <c r="P912" i="6" s="1"/>
  <c r="Q912" i="6" s="1"/>
  <c r="S912" i="6" s="1"/>
  <c r="H913" i="6"/>
  <c r="I907" i="3"/>
  <c r="N907" i="3" s="1"/>
  <c r="H908" i="3"/>
  <c r="H913" i="8" l="1"/>
  <c r="I912" i="8"/>
  <c r="N912" i="8" s="1"/>
  <c r="V906" i="3"/>
  <c r="W905" i="3"/>
  <c r="O907" i="3"/>
  <c r="P906" i="3"/>
  <c r="Q906" i="3" s="1"/>
  <c r="S906" i="3" s="1"/>
  <c r="H914" i="6"/>
  <c r="I913" i="6"/>
  <c r="N913" i="6" s="1"/>
  <c r="O913" i="6" s="1"/>
  <c r="P913" i="6" s="1"/>
  <c r="Q913" i="6" s="1"/>
  <c r="S913" i="6" s="1"/>
  <c r="I908" i="3"/>
  <c r="N908" i="3" s="1"/>
  <c r="H909" i="3"/>
  <c r="H914" i="8" l="1"/>
  <c r="I913" i="8"/>
  <c r="N913" i="8" s="1"/>
  <c r="O908" i="3"/>
  <c r="P907" i="3"/>
  <c r="Q907" i="3" s="1"/>
  <c r="S907" i="3" s="1"/>
  <c r="X905" i="3"/>
  <c r="V907" i="3"/>
  <c r="W906" i="3"/>
  <c r="X906" i="3" s="1"/>
  <c r="I914" i="6"/>
  <c r="N914" i="6" s="1"/>
  <c r="O914" i="6" s="1"/>
  <c r="P914" i="6" s="1"/>
  <c r="Q914" i="6" s="1"/>
  <c r="S914" i="6" s="1"/>
  <c r="H915" i="6"/>
  <c r="I909" i="3"/>
  <c r="N909" i="3" s="1"/>
  <c r="H910" i="3"/>
  <c r="I914" i="8" l="1"/>
  <c r="N914" i="8" s="1"/>
  <c r="H915" i="8"/>
  <c r="V908" i="3"/>
  <c r="W907" i="3"/>
  <c r="X907" i="3" s="1"/>
  <c r="O909" i="3"/>
  <c r="P908" i="3"/>
  <c r="Q908" i="3" s="1"/>
  <c r="S908" i="3" s="1"/>
  <c r="I915" i="6"/>
  <c r="N915" i="6" s="1"/>
  <c r="O915" i="6" s="1"/>
  <c r="P915" i="6" s="1"/>
  <c r="Q915" i="6" s="1"/>
  <c r="S915" i="6" s="1"/>
  <c r="H916" i="6"/>
  <c r="I910" i="3"/>
  <c r="N910" i="3" s="1"/>
  <c r="H911" i="3"/>
  <c r="I915" i="8" l="1"/>
  <c r="N915" i="8" s="1"/>
  <c r="H916" i="8"/>
  <c r="O910" i="3"/>
  <c r="P909" i="3"/>
  <c r="Q909" i="3" s="1"/>
  <c r="S909" i="3" s="1"/>
  <c r="V909" i="3"/>
  <c r="W908" i="3"/>
  <c r="X908" i="3" s="1"/>
  <c r="I916" i="6"/>
  <c r="N916" i="6" s="1"/>
  <c r="O916" i="6" s="1"/>
  <c r="P916" i="6" s="1"/>
  <c r="Q916" i="6" s="1"/>
  <c r="S916" i="6" s="1"/>
  <c r="H917" i="6"/>
  <c r="I911" i="3"/>
  <c r="N911" i="3" s="1"/>
  <c r="H912" i="3"/>
  <c r="H917" i="8" l="1"/>
  <c r="I916" i="8"/>
  <c r="N916" i="8" s="1"/>
  <c r="V910" i="3"/>
  <c r="W909" i="3"/>
  <c r="O911" i="3"/>
  <c r="P910" i="3"/>
  <c r="Q910" i="3" s="1"/>
  <c r="S910" i="3" s="1"/>
  <c r="I917" i="6"/>
  <c r="N917" i="6" s="1"/>
  <c r="O917" i="6" s="1"/>
  <c r="P917" i="6" s="1"/>
  <c r="Q917" i="6" s="1"/>
  <c r="S917" i="6" s="1"/>
  <c r="H918" i="6"/>
  <c r="I912" i="3"/>
  <c r="N912" i="3" s="1"/>
  <c r="H913" i="3"/>
  <c r="I917" i="8" l="1"/>
  <c r="N917" i="8" s="1"/>
  <c r="H918" i="8"/>
  <c r="O912" i="3"/>
  <c r="P911" i="3"/>
  <c r="Q911" i="3" s="1"/>
  <c r="S911" i="3" s="1"/>
  <c r="X909" i="3"/>
  <c r="V911" i="3"/>
  <c r="W910" i="3"/>
  <c r="X910" i="3" s="1"/>
  <c r="I918" i="6"/>
  <c r="N918" i="6" s="1"/>
  <c r="O918" i="6" s="1"/>
  <c r="P918" i="6" s="1"/>
  <c r="Q918" i="6" s="1"/>
  <c r="S918" i="6" s="1"/>
  <c r="H919" i="6"/>
  <c r="I913" i="3"/>
  <c r="N913" i="3" s="1"/>
  <c r="H914" i="3"/>
  <c r="I918" i="8" l="1"/>
  <c r="N918" i="8" s="1"/>
  <c r="H919" i="8"/>
  <c r="V912" i="3"/>
  <c r="W911" i="3"/>
  <c r="X911" i="3" s="1"/>
  <c r="O913" i="3"/>
  <c r="P912" i="3"/>
  <c r="Q912" i="3" s="1"/>
  <c r="S912" i="3" s="1"/>
  <c r="I919" i="6"/>
  <c r="N919" i="6" s="1"/>
  <c r="O919" i="6" s="1"/>
  <c r="P919" i="6" s="1"/>
  <c r="Q919" i="6" s="1"/>
  <c r="S919" i="6" s="1"/>
  <c r="H920" i="6"/>
  <c r="I914" i="3"/>
  <c r="N914" i="3" s="1"/>
  <c r="H915" i="3"/>
  <c r="I919" i="8" l="1"/>
  <c r="N919" i="8" s="1"/>
  <c r="H920" i="8"/>
  <c r="O914" i="3"/>
  <c r="P913" i="3"/>
  <c r="Q913" i="3" s="1"/>
  <c r="S913" i="3" s="1"/>
  <c r="V913" i="3"/>
  <c r="W912" i="3"/>
  <c r="X912" i="3" s="1"/>
  <c r="I920" i="6"/>
  <c r="N920" i="6" s="1"/>
  <c r="O920" i="6" s="1"/>
  <c r="P920" i="6" s="1"/>
  <c r="Q920" i="6" s="1"/>
  <c r="S920" i="6" s="1"/>
  <c r="H921" i="6"/>
  <c r="I915" i="3"/>
  <c r="N915" i="3" s="1"/>
  <c r="H916" i="3"/>
  <c r="I920" i="8" l="1"/>
  <c r="N920" i="8" s="1"/>
  <c r="H921" i="8"/>
  <c r="V914" i="3"/>
  <c r="W913" i="3"/>
  <c r="O915" i="3"/>
  <c r="P914" i="3"/>
  <c r="Q914" i="3" s="1"/>
  <c r="S914" i="3" s="1"/>
  <c r="H922" i="6"/>
  <c r="I921" i="6"/>
  <c r="N921" i="6" s="1"/>
  <c r="O921" i="6" s="1"/>
  <c r="P921" i="6" s="1"/>
  <c r="Q921" i="6" s="1"/>
  <c r="S921" i="6" s="1"/>
  <c r="I916" i="3"/>
  <c r="N916" i="3" s="1"/>
  <c r="H917" i="3"/>
  <c r="H922" i="8" l="1"/>
  <c r="I921" i="8"/>
  <c r="N921" i="8" s="1"/>
  <c r="O916" i="3"/>
  <c r="P915" i="3"/>
  <c r="Q915" i="3" s="1"/>
  <c r="S915" i="3" s="1"/>
  <c r="X913" i="3"/>
  <c r="V915" i="3"/>
  <c r="W914" i="3"/>
  <c r="X914" i="3" s="1"/>
  <c r="I922" i="6"/>
  <c r="N922" i="6" s="1"/>
  <c r="O922" i="6" s="1"/>
  <c r="P922" i="6" s="1"/>
  <c r="Q922" i="6" s="1"/>
  <c r="S922" i="6" s="1"/>
  <c r="H923" i="6"/>
  <c r="I917" i="3"/>
  <c r="N917" i="3" s="1"/>
  <c r="H918" i="3"/>
  <c r="I922" i="8" l="1"/>
  <c r="N922" i="8" s="1"/>
  <c r="H923" i="8"/>
  <c r="V916" i="3"/>
  <c r="W915" i="3"/>
  <c r="X915" i="3" s="1"/>
  <c r="O917" i="3"/>
  <c r="P916" i="3"/>
  <c r="Q916" i="3" s="1"/>
  <c r="S916" i="3" s="1"/>
  <c r="I923" i="6"/>
  <c r="N923" i="6" s="1"/>
  <c r="O923" i="6" s="1"/>
  <c r="P923" i="6" s="1"/>
  <c r="Q923" i="6" s="1"/>
  <c r="S923" i="6" s="1"/>
  <c r="H924" i="6"/>
  <c r="I918" i="3"/>
  <c r="N918" i="3" s="1"/>
  <c r="H919" i="3"/>
  <c r="I923" i="8" l="1"/>
  <c r="N923" i="8" s="1"/>
  <c r="H924" i="8"/>
  <c r="O918" i="3"/>
  <c r="P917" i="3"/>
  <c r="Q917" i="3" s="1"/>
  <c r="S917" i="3" s="1"/>
  <c r="V917" i="3"/>
  <c r="W916" i="3"/>
  <c r="X916" i="3" s="1"/>
  <c r="I924" i="6"/>
  <c r="N924" i="6" s="1"/>
  <c r="O924" i="6" s="1"/>
  <c r="P924" i="6" s="1"/>
  <c r="Q924" i="6" s="1"/>
  <c r="S924" i="6" s="1"/>
  <c r="H925" i="6"/>
  <c r="I919" i="3"/>
  <c r="N919" i="3" s="1"/>
  <c r="H920" i="3"/>
  <c r="H925" i="8" l="1"/>
  <c r="I924" i="8"/>
  <c r="N924" i="8" s="1"/>
  <c r="V918" i="3"/>
  <c r="W917" i="3"/>
  <c r="X917" i="3" s="1"/>
  <c r="O919" i="3"/>
  <c r="P918" i="3"/>
  <c r="Q918" i="3" s="1"/>
  <c r="S918" i="3" s="1"/>
  <c r="I925" i="6"/>
  <c r="N925" i="6" s="1"/>
  <c r="O925" i="6" s="1"/>
  <c r="P925" i="6" s="1"/>
  <c r="Q925" i="6" s="1"/>
  <c r="S925" i="6" s="1"/>
  <c r="H926" i="6"/>
  <c r="I920" i="3"/>
  <c r="N920" i="3" s="1"/>
  <c r="H921" i="3"/>
  <c r="I925" i="8" l="1"/>
  <c r="N925" i="8" s="1"/>
  <c r="H926" i="8"/>
  <c r="O920" i="3"/>
  <c r="P919" i="3"/>
  <c r="Q919" i="3" s="1"/>
  <c r="S919" i="3" s="1"/>
  <c r="V919" i="3"/>
  <c r="W918" i="3"/>
  <c r="X918" i="3" s="1"/>
  <c r="I926" i="6"/>
  <c r="N926" i="6" s="1"/>
  <c r="O926" i="6" s="1"/>
  <c r="P926" i="6" s="1"/>
  <c r="Q926" i="6" s="1"/>
  <c r="S926" i="6" s="1"/>
  <c r="H927" i="6"/>
  <c r="I921" i="3"/>
  <c r="N921" i="3" s="1"/>
  <c r="H922" i="3"/>
  <c r="I926" i="8" l="1"/>
  <c r="N926" i="8" s="1"/>
  <c r="H927" i="8"/>
  <c r="V920" i="3"/>
  <c r="W919" i="3"/>
  <c r="O921" i="3"/>
  <c r="P920" i="3"/>
  <c r="Q920" i="3" s="1"/>
  <c r="S920" i="3" s="1"/>
  <c r="I927" i="6"/>
  <c r="N927" i="6" s="1"/>
  <c r="O927" i="6" s="1"/>
  <c r="P927" i="6" s="1"/>
  <c r="Q927" i="6" s="1"/>
  <c r="S927" i="6" s="1"/>
  <c r="H928" i="6"/>
  <c r="I922" i="3"/>
  <c r="N922" i="3" s="1"/>
  <c r="H923" i="3"/>
  <c r="I927" i="8" l="1"/>
  <c r="N927" i="8" s="1"/>
  <c r="H928" i="8"/>
  <c r="O922" i="3"/>
  <c r="P921" i="3"/>
  <c r="Q921" i="3" s="1"/>
  <c r="S921" i="3" s="1"/>
  <c r="X919" i="3"/>
  <c r="V921" i="3"/>
  <c r="W920" i="3"/>
  <c r="X920" i="3" s="1"/>
  <c r="I928" i="6"/>
  <c r="N928" i="6" s="1"/>
  <c r="O928" i="6" s="1"/>
  <c r="P928" i="6" s="1"/>
  <c r="Q928" i="6" s="1"/>
  <c r="S928" i="6" s="1"/>
  <c r="H929" i="6"/>
  <c r="I923" i="3"/>
  <c r="N923" i="3" s="1"/>
  <c r="H924" i="3"/>
  <c r="I928" i="8" l="1"/>
  <c r="N928" i="8" s="1"/>
  <c r="H929" i="8"/>
  <c r="V922" i="3"/>
  <c r="W921" i="3"/>
  <c r="X921" i="3" s="1"/>
  <c r="O923" i="3"/>
  <c r="P922" i="3"/>
  <c r="Q922" i="3" s="1"/>
  <c r="S922" i="3" s="1"/>
  <c r="H930" i="6"/>
  <c r="I929" i="6"/>
  <c r="N929" i="6" s="1"/>
  <c r="O929" i="6" s="1"/>
  <c r="P929" i="6" s="1"/>
  <c r="Q929" i="6" s="1"/>
  <c r="S929" i="6" s="1"/>
  <c r="I924" i="3"/>
  <c r="N924" i="3" s="1"/>
  <c r="H925" i="3"/>
  <c r="I929" i="8" l="1"/>
  <c r="N929" i="8" s="1"/>
  <c r="H930" i="8"/>
  <c r="O924" i="3"/>
  <c r="P923" i="3"/>
  <c r="Q923" i="3" s="1"/>
  <c r="S923" i="3" s="1"/>
  <c r="V923" i="3"/>
  <c r="W922" i="3"/>
  <c r="I930" i="6"/>
  <c r="N930" i="6" s="1"/>
  <c r="O930" i="6" s="1"/>
  <c r="P930" i="6" s="1"/>
  <c r="Q930" i="6" s="1"/>
  <c r="S930" i="6" s="1"/>
  <c r="H931" i="6"/>
  <c r="I925" i="3"/>
  <c r="N925" i="3" s="1"/>
  <c r="H926" i="3"/>
  <c r="H931" i="8" l="1"/>
  <c r="I930" i="8"/>
  <c r="N930" i="8" s="1"/>
  <c r="X922" i="3"/>
  <c r="V924" i="3"/>
  <c r="W923" i="3"/>
  <c r="X923" i="3" s="1"/>
  <c r="O925" i="3"/>
  <c r="P924" i="3"/>
  <c r="Q924" i="3" s="1"/>
  <c r="S924" i="3" s="1"/>
  <c r="I931" i="6"/>
  <c r="N931" i="6" s="1"/>
  <c r="O931" i="6" s="1"/>
  <c r="P931" i="6" s="1"/>
  <c r="Q931" i="6" s="1"/>
  <c r="S931" i="6" s="1"/>
  <c r="H932" i="6"/>
  <c r="I926" i="3"/>
  <c r="N926" i="3" s="1"/>
  <c r="H927" i="3"/>
  <c r="I931" i="8" l="1"/>
  <c r="N931" i="8" s="1"/>
  <c r="H932" i="8"/>
  <c r="O926" i="3"/>
  <c r="P925" i="3"/>
  <c r="Q925" i="3" s="1"/>
  <c r="S925" i="3" s="1"/>
  <c r="V925" i="3"/>
  <c r="W924" i="3"/>
  <c r="X924" i="3" s="1"/>
  <c r="I932" i="6"/>
  <c r="N932" i="6" s="1"/>
  <c r="O932" i="6" s="1"/>
  <c r="P932" i="6" s="1"/>
  <c r="Q932" i="6" s="1"/>
  <c r="S932" i="6" s="1"/>
  <c r="H933" i="6"/>
  <c r="I927" i="3"/>
  <c r="N927" i="3" s="1"/>
  <c r="H928" i="3"/>
  <c r="I932" i="8" l="1"/>
  <c r="N932" i="8" s="1"/>
  <c r="H933" i="8"/>
  <c r="V926" i="3"/>
  <c r="W925" i="3"/>
  <c r="X925" i="3" s="1"/>
  <c r="O927" i="3"/>
  <c r="P926" i="3"/>
  <c r="Q926" i="3" s="1"/>
  <c r="S926" i="3" s="1"/>
  <c r="I933" i="6"/>
  <c r="N933" i="6" s="1"/>
  <c r="O933" i="6" s="1"/>
  <c r="P933" i="6" s="1"/>
  <c r="Q933" i="6" s="1"/>
  <c r="S933" i="6" s="1"/>
  <c r="H934" i="6"/>
  <c r="I928" i="3"/>
  <c r="N928" i="3" s="1"/>
  <c r="H929" i="3"/>
  <c r="I933" i="8" l="1"/>
  <c r="N933" i="8" s="1"/>
  <c r="H934" i="8"/>
  <c r="O928" i="3"/>
  <c r="P927" i="3"/>
  <c r="Q927" i="3" s="1"/>
  <c r="S927" i="3" s="1"/>
  <c r="V927" i="3"/>
  <c r="W926" i="3"/>
  <c r="X926" i="3" s="1"/>
  <c r="I934" i="6"/>
  <c r="N934" i="6" s="1"/>
  <c r="O934" i="6" s="1"/>
  <c r="P934" i="6" s="1"/>
  <c r="Q934" i="6" s="1"/>
  <c r="S934" i="6" s="1"/>
  <c r="H935" i="6"/>
  <c r="I929" i="3"/>
  <c r="N929" i="3" s="1"/>
  <c r="H930" i="3"/>
  <c r="H935" i="8" l="1"/>
  <c r="I934" i="8"/>
  <c r="N934" i="8" s="1"/>
  <c r="V928" i="3"/>
  <c r="W927" i="3"/>
  <c r="X927" i="3" s="1"/>
  <c r="O929" i="3"/>
  <c r="P928" i="3"/>
  <c r="Q928" i="3" s="1"/>
  <c r="S928" i="3" s="1"/>
  <c r="I935" i="6"/>
  <c r="N935" i="6" s="1"/>
  <c r="O935" i="6" s="1"/>
  <c r="P935" i="6" s="1"/>
  <c r="Q935" i="6" s="1"/>
  <c r="S935" i="6" s="1"/>
  <c r="H936" i="6"/>
  <c r="I930" i="3"/>
  <c r="N930" i="3" s="1"/>
  <c r="H931" i="3"/>
  <c r="H936" i="8" l="1"/>
  <c r="I935" i="8"/>
  <c r="N935" i="8" s="1"/>
  <c r="O930" i="3"/>
  <c r="P929" i="3"/>
  <c r="Q929" i="3" s="1"/>
  <c r="S929" i="3" s="1"/>
  <c r="V929" i="3"/>
  <c r="W928" i="3"/>
  <c r="X928" i="3" s="1"/>
  <c r="I936" i="6"/>
  <c r="N936" i="6" s="1"/>
  <c r="O936" i="6" s="1"/>
  <c r="P936" i="6" s="1"/>
  <c r="Q936" i="6" s="1"/>
  <c r="S936" i="6" s="1"/>
  <c r="H937" i="6"/>
  <c r="I931" i="3"/>
  <c r="N931" i="3" s="1"/>
  <c r="H932" i="3"/>
  <c r="I936" i="8" l="1"/>
  <c r="N936" i="8" s="1"/>
  <c r="H937" i="8"/>
  <c r="O931" i="3"/>
  <c r="P930" i="3"/>
  <c r="Q930" i="3" s="1"/>
  <c r="S930" i="3" s="1"/>
  <c r="V930" i="3"/>
  <c r="W929" i="3"/>
  <c r="H938" i="6"/>
  <c r="I937" i="6"/>
  <c r="N937" i="6" s="1"/>
  <c r="O937" i="6" s="1"/>
  <c r="P937" i="6" s="1"/>
  <c r="Q937" i="6" s="1"/>
  <c r="S937" i="6" s="1"/>
  <c r="I932" i="3"/>
  <c r="N932" i="3" s="1"/>
  <c r="H933" i="3"/>
  <c r="I937" i="8" l="1"/>
  <c r="N937" i="8" s="1"/>
  <c r="H938" i="8"/>
  <c r="X929" i="3"/>
  <c r="V931" i="3"/>
  <c r="W930" i="3"/>
  <c r="X930" i="3" s="1"/>
  <c r="O932" i="3"/>
  <c r="P931" i="3"/>
  <c r="Q931" i="3" s="1"/>
  <c r="S931" i="3" s="1"/>
  <c r="I938" i="6"/>
  <c r="N938" i="6" s="1"/>
  <c r="O938" i="6" s="1"/>
  <c r="P938" i="6" s="1"/>
  <c r="Q938" i="6" s="1"/>
  <c r="S938" i="6" s="1"/>
  <c r="H939" i="6"/>
  <c r="I933" i="3"/>
  <c r="N933" i="3" s="1"/>
  <c r="H934" i="3"/>
  <c r="I938" i="8" l="1"/>
  <c r="N938" i="8" s="1"/>
  <c r="H939" i="8"/>
  <c r="O933" i="3"/>
  <c r="P932" i="3"/>
  <c r="Q932" i="3" s="1"/>
  <c r="S932" i="3" s="1"/>
  <c r="V932" i="3"/>
  <c r="W931" i="3"/>
  <c r="I939" i="6"/>
  <c r="N939" i="6" s="1"/>
  <c r="O939" i="6" s="1"/>
  <c r="P939" i="6" s="1"/>
  <c r="Q939" i="6" s="1"/>
  <c r="S939" i="6" s="1"/>
  <c r="H940" i="6"/>
  <c r="I934" i="3"/>
  <c r="N934" i="3" s="1"/>
  <c r="H935" i="3"/>
  <c r="I939" i="8" l="1"/>
  <c r="N939" i="8" s="1"/>
  <c r="H940" i="8"/>
  <c r="X931" i="3"/>
  <c r="V933" i="3"/>
  <c r="W932" i="3"/>
  <c r="X932" i="3" s="1"/>
  <c r="O934" i="3"/>
  <c r="P933" i="3"/>
  <c r="Q933" i="3" s="1"/>
  <c r="S933" i="3" s="1"/>
  <c r="I940" i="6"/>
  <c r="N940" i="6" s="1"/>
  <c r="O940" i="6" s="1"/>
  <c r="P940" i="6" s="1"/>
  <c r="Q940" i="6" s="1"/>
  <c r="S940" i="6" s="1"/>
  <c r="H941" i="6"/>
  <c r="I935" i="3"/>
  <c r="N935" i="3" s="1"/>
  <c r="H936" i="3"/>
  <c r="I940" i="8" l="1"/>
  <c r="N940" i="8" s="1"/>
  <c r="H941" i="8"/>
  <c r="O935" i="3"/>
  <c r="P934" i="3"/>
  <c r="Q934" i="3" s="1"/>
  <c r="S934" i="3" s="1"/>
  <c r="V934" i="3"/>
  <c r="W933" i="3"/>
  <c r="X933" i="3" s="1"/>
  <c r="I941" i="6"/>
  <c r="N941" i="6" s="1"/>
  <c r="O941" i="6" s="1"/>
  <c r="P941" i="6" s="1"/>
  <c r="Q941" i="6" s="1"/>
  <c r="S941" i="6" s="1"/>
  <c r="H942" i="6"/>
  <c r="I936" i="3"/>
  <c r="N936" i="3" s="1"/>
  <c r="H937" i="3"/>
  <c r="I941" i="8" l="1"/>
  <c r="N941" i="8" s="1"/>
  <c r="H942" i="8"/>
  <c r="O936" i="3"/>
  <c r="P935" i="3"/>
  <c r="Q935" i="3" s="1"/>
  <c r="S935" i="3" s="1"/>
  <c r="V935" i="3"/>
  <c r="W934" i="3"/>
  <c r="X934" i="3" s="1"/>
  <c r="I942" i="6"/>
  <c r="N942" i="6" s="1"/>
  <c r="O942" i="6" s="1"/>
  <c r="P942" i="6" s="1"/>
  <c r="Q942" i="6" s="1"/>
  <c r="S942" i="6" s="1"/>
  <c r="H943" i="6"/>
  <c r="I937" i="3"/>
  <c r="N937" i="3" s="1"/>
  <c r="H938" i="3"/>
  <c r="I942" i="8" l="1"/>
  <c r="N942" i="8" s="1"/>
  <c r="H943" i="8"/>
  <c r="V936" i="3"/>
  <c r="W935" i="3"/>
  <c r="X935" i="3" s="1"/>
  <c r="O937" i="3"/>
  <c r="P936" i="3"/>
  <c r="Q936" i="3" s="1"/>
  <c r="S936" i="3" s="1"/>
  <c r="I943" i="6"/>
  <c r="N943" i="6" s="1"/>
  <c r="O943" i="6" s="1"/>
  <c r="P943" i="6" s="1"/>
  <c r="Q943" i="6" s="1"/>
  <c r="S943" i="6" s="1"/>
  <c r="H944" i="6"/>
  <c r="I938" i="3"/>
  <c r="N938" i="3" s="1"/>
  <c r="H939" i="3"/>
  <c r="I943" i="8" l="1"/>
  <c r="N943" i="8" s="1"/>
  <c r="H944" i="8"/>
  <c r="O938" i="3"/>
  <c r="P937" i="3"/>
  <c r="Q937" i="3" s="1"/>
  <c r="S937" i="3" s="1"/>
  <c r="V937" i="3"/>
  <c r="W936" i="3"/>
  <c r="X936" i="3" s="1"/>
  <c r="I944" i="6"/>
  <c r="N944" i="6" s="1"/>
  <c r="O944" i="6" s="1"/>
  <c r="P944" i="6" s="1"/>
  <c r="Q944" i="6" s="1"/>
  <c r="S944" i="6" s="1"/>
  <c r="H945" i="6"/>
  <c r="I939" i="3"/>
  <c r="N939" i="3" s="1"/>
  <c r="H940" i="3"/>
  <c r="I944" i="8" l="1"/>
  <c r="N944" i="8" s="1"/>
  <c r="H945" i="8"/>
  <c r="V938" i="3"/>
  <c r="W937" i="3"/>
  <c r="X937" i="3" s="1"/>
  <c r="O939" i="3"/>
  <c r="P938" i="3"/>
  <c r="Q938" i="3" s="1"/>
  <c r="S938" i="3" s="1"/>
  <c r="H946" i="6"/>
  <c r="I945" i="6"/>
  <c r="N945" i="6" s="1"/>
  <c r="O945" i="6" s="1"/>
  <c r="P945" i="6" s="1"/>
  <c r="Q945" i="6" s="1"/>
  <c r="S945" i="6" s="1"/>
  <c r="I940" i="3"/>
  <c r="N940" i="3" s="1"/>
  <c r="H941" i="3"/>
  <c r="I945" i="8" l="1"/>
  <c r="N945" i="8" s="1"/>
  <c r="H946" i="8"/>
  <c r="O940" i="3"/>
  <c r="P939" i="3"/>
  <c r="Q939" i="3" s="1"/>
  <c r="S939" i="3" s="1"/>
  <c r="V939" i="3"/>
  <c r="W938" i="3"/>
  <c r="X938" i="3" s="1"/>
  <c r="I946" i="6"/>
  <c r="N946" i="6" s="1"/>
  <c r="O946" i="6" s="1"/>
  <c r="P946" i="6" s="1"/>
  <c r="Q946" i="6" s="1"/>
  <c r="S946" i="6" s="1"/>
  <c r="H947" i="6"/>
  <c r="I941" i="3"/>
  <c r="N941" i="3" s="1"/>
  <c r="H942" i="3"/>
  <c r="H947" i="8" l="1"/>
  <c r="I946" i="8"/>
  <c r="N946" i="8" s="1"/>
  <c r="V940" i="3"/>
  <c r="W939" i="3"/>
  <c r="X939" i="3" s="1"/>
  <c r="O941" i="3"/>
  <c r="P940" i="3"/>
  <c r="Q940" i="3" s="1"/>
  <c r="S940" i="3" s="1"/>
  <c r="I947" i="6"/>
  <c r="N947" i="6" s="1"/>
  <c r="O947" i="6" s="1"/>
  <c r="P947" i="6" s="1"/>
  <c r="Q947" i="6" s="1"/>
  <c r="S947" i="6" s="1"/>
  <c r="H948" i="6"/>
  <c r="I942" i="3"/>
  <c r="N942" i="3" s="1"/>
  <c r="H943" i="3"/>
  <c r="I947" i="8" l="1"/>
  <c r="N947" i="8" s="1"/>
  <c r="H948" i="8"/>
  <c r="O942" i="3"/>
  <c r="P941" i="3"/>
  <c r="Q941" i="3" s="1"/>
  <c r="S941" i="3" s="1"/>
  <c r="V941" i="3"/>
  <c r="W940" i="3"/>
  <c r="X940" i="3" s="1"/>
  <c r="I948" i="6"/>
  <c r="N948" i="6" s="1"/>
  <c r="O948" i="6" s="1"/>
  <c r="P948" i="6" s="1"/>
  <c r="Q948" i="6" s="1"/>
  <c r="S948" i="6" s="1"/>
  <c r="H949" i="6"/>
  <c r="I943" i="3"/>
  <c r="N943" i="3" s="1"/>
  <c r="H944" i="3"/>
  <c r="I948" i="8" l="1"/>
  <c r="N948" i="8" s="1"/>
  <c r="H949" i="8"/>
  <c r="V942" i="3"/>
  <c r="W941" i="3"/>
  <c r="X941" i="3" s="1"/>
  <c r="O943" i="3"/>
  <c r="P942" i="3"/>
  <c r="Q942" i="3" s="1"/>
  <c r="S942" i="3" s="1"/>
  <c r="I949" i="6"/>
  <c r="N949" i="6" s="1"/>
  <c r="O949" i="6" s="1"/>
  <c r="P949" i="6" s="1"/>
  <c r="Q949" i="6" s="1"/>
  <c r="S949" i="6" s="1"/>
  <c r="H950" i="6"/>
  <c r="I944" i="3"/>
  <c r="N944" i="3" s="1"/>
  <c r="H945" i="3"/>
  <c r="I949" i="8" l="1"/>
  <c r="N949" i="8" s="1"/>
  <c r="H950" i="8"/>
  <c r="O944" i="3"/>
  <c r="P943" i="3"/>
  <c r="Q943" i="3" s="1"/>
  <c r="S943" i="3" s="1"/>
  <c r="V943" i="3"/>
  <c r="W942" i="3"/>
  <c r="I950" i="6"/>
  <c r="N950" i="6" s="1"/>
  <c r="O950" i="6" s="1"/>
  <c r="P950" i="6" s="1"/>
  <c r="Q950" i="6" s="1"/>
  <c r="S950" i="6" s="1"/>
  <c r="H951" i="6"/>
  <c r="I945" i="3"/>
  <c r="N945" i="3" s="1"/>
  <c r="H946" i="3"/>
  <c r="H951" i="8" l="1"/>
  <c r="I950" i="8"/>
  <c r="N950" i="8" s="1"/>
  <c r="V944" i="3"/>
  <c r="W943" i="3"/>
  <c r="X943" i="3" s="1"/>
  <c r="O945" i="3"/>
  <c r="P944" i="3"/>
  <c r="Q944" i="3" s="1"/>
  <c r="S944" i="3" s="1"/>
  <c r="X942" i="3"/>
  <c r="I951" i="6"/>
  <c r="N951" i="6" s="1"/>
  <c r="O951" i="6" s="1"/>
  <c r="P951" i="6" s="1"/>
  <c r="Q951" i="6" s="1"/>
  <c r="S951" i="6" s="1"/>
  <c r="H952" i="6"/>
  <c r="I946" i="3"/>
  <c r="N946" i="3" s="1"/>
  <c r="H947" i="3"/>
  <c r="I951" i="8" l="1"/>
  <c r="N951" i="8" s="1"/>
  <c r="H952" i="8"/>
  <c r="O946" i="3"/>
  <c r="P945" i="3"/>
  <c r="Q945" i="3" s="1"/>
  <c r="S945" i="3" s="1"/>
  <c r="V945" i="3"/>
  <c r="W944" i="3"/>
  <c r="X944" i="3" s="1"/>
  <c r="I952" i="6"/>
  <c r="N952" i="6" s="1"/>
  <c r="O952" i="6" s="1"/>
  <c r="P952" i="6" s="1"/>
  <c r="Q952" i="6" s="1"/>
  <c r="S952" i="6" s="1"/>
  <c r="H953" i="6"/>
  <c r="I947" i="3"/>
  <c r="N947" i="3" s="1"/>
  <c r="H948" i="3"/>
  <c r="I952" i="8" l="1"/>
  <c r="N952" i="8" s="1"/>
  <c r="H953" i="8"/>
  <c r="V946" i="3"/>
  <c r="W945" i="3"/>
  <c r="O947" i="3"/>
  <c r="P946" i="3"/>
  <c r="Q946" i="3" s="1"/>
  <c r="S946" i="3" s="1"/>
  <c r="H954" i="6"/>
  <c r="I953" i="6"/>
  <c r="N953" i="6" s="1"/>
  <c r="I948" i="3"/>
  <c r="N948" i="3" s="1"/>
  <c r="H949" i="3"/>
  <c r="I953" i="8" l="1"/>
  <c r="N953" i="8" s="1"/>
  <c r="H954" i="8"/>
  <c r="O948" i="3"/>
  <c r="P947" i="3"/>
  <c r="Q947" i="3" s="1"/>
  <c r="S947" i="3" s="1"/>
  <c r="X945" i="3"/>
  <c r="V947" i="3"/>
  <c r="W946" i="3"/>
  <c r="X946" i="3" s="1"/>
  <c r="S953" i="6"/>
  <c r="O953" i="6"/>
  <c r="I954" i="6"/>
  <c r="N954" i="6" s="1"/>
  <c r="H955" i="6"/>
  <c r="I949" i="3"/>
  <c r="N949" i="3" s="1"/>
  <c r="H950" i="3"/>
  <c r="I954" i="8" l="1"/>
  <c r="N954" i="8" s="1"/>
  <c r="H955" i="8"/>
  <c r="V948" i="3"/>
  <c r="W947" i="3"/>
  <c r="O949" i="3"/>
  <c r="P948" i="3"/>
  <c r="Q948" i="3" s="1"/>
  <c r="S948" i="3" s="1"/>
  <c r="O954" i="6"/>
  <c r="P954" i="6" s="1"/>
  <c r="Q954" i="6" s="1"/>
  <c r="S954" i="6" s="1"/>
  <c r="P953" i="6"/>
  <c r="Q953" i="6" s="1"/>
  <c r="I955" i="6"/>
  <c r="N955" i="6" s="1"/>
  <c r="H956" i="6"/>
  <c r="I950" i="3"/>
  <c r="N950" i="3" s="1"/>
  <c r="H951" i="3"/>
  <c r="I955" i="8" l="1"/>
  <c r="N955" i="8" s="1"/>
  <c r="H956" i="8"/>
  <c r="O955" i="6"/>
  <c r="P955" i="6" s="1"/>
  <c r="Q955" i="6" s="1"/>
  <c r="S955" i="6" s="1"/>
  <c r="O950" i="3"/>
  <c r="P949" i="3"/>
  <c r="Q949" i="3" s="1"/>
  <c r="S949" i="3" s="1"/>
  <c r="X947" i="3"/>
  <c r="V949" i="3"/>
  <c r="W948" i="3"/>
  <c r="X948" i="3" s="1"/>
  <c r="I956" i="6"/>
  <c r="N956" i="6" s="1"/>
  <c r="O956" i="6" s="1"/>
  <c r="P956" i="6" s="1"/>
  <c r="Q956" i="6" s="1"/>
  <c r="H957" i="6"/>
  <c r="I951" i="3"/>
  <c r="N951" i="3" s="1"/>
  <c r="H952" i="3"/>
  <c r="H957" i="8" l="1"/>
  <c r="I956" i="8"/>
  <c r="N956" i="8" s="1"/>
  <c r="S956" i="6"/>
  <c r="V950" i="3"/>
  <c r="W949" i="3"/>
  <c r="O951" i="3"/>
  <c r="P950" i="3"/>
  <c r="Q950" i="3" s="1"/>
  <c r="S950" i="3" s="1"/>
  <c r="I957" i="6"/>
  <c r="N957" i="6" s="1"/>
  <c r="O957" i="6" s="1"/>
  <c r="P957" i="6" s="1"/>
  <c r="Q957" i="6" s="1"/>
  <c r="H958" i="6"/>
  <c r="I952" i="3"/>
  <c r="N952" i="3" s="1"/>
  <c r="H953" i="3"/>
  <c r="S957" i="6" l="1"/>
  <c r="I957" i="8"/>
  <c r="N957" i="8" s="1"/>
  <c r="H958" i="8"/>
  <c r="O952" i="3"/>
  <c r="P952" i="3" s="1"/>
  <c r="Q952" i="3" s="1"/>
  <c r="P951" i="3"/>
  <c r="Q951" i="3" s="1"/>
  <c r="S951" i="3" s="1"/>
  <c r="X949" i="3"/>
  <c r="V951" i="3"/>
  <c r="W950" i="3"/>
  <c r="I958" i="6"/>
  <c r="N958" i="6" s="1"/>
  <c r="O958" i="6" s="1"/>
  <c r="P958" i="6" s="1"/>
  <c r="Q958" i="6" s="1"/>
  <c r="S958" i="6" s="1"/>
  <c r="H959" i="6"/>
  <c r="I953" i="3"/>
  <c r="N953" i="3" s="1"/>
  <c r="H954" i="3"/>
  <c r="I958" i="8" l="1"/>
  <c r="N958" i="8" s="1"/>
  <c r="H959" i="8"/>
  <c r="S952" i="3"/>
  <c r="V952" i="3"/>
  <c r="W951" i="3"/>
  <c r="X951" i="3" s="1"/>
  <c r="X950" i="3"/>
  <c r="S953" i="3"/>
  <c r="O953" i="3"/>
  <c r="I959" i="6"/>
  <c r="N959" i="6" s="1"/>
  <c r="O959" i="6" s="1"/>
  <c r="P959" i="6" s="1"/>
  <c r="Q959" i="6" s="1"/>
  <c r="S959" i="6" s="1"/>
  <c r="H960" i="6"/>
  <c r="I954" i="3"/>
  <c r="N954" i="3" s="1"/>
  <c r="H955" i="3"/>
  <c r="I959" i="8" l="1"/>
  <c r="N959" i="8" s="1"/>
  <c r="H960" i="8"/>
  <c r="O954" i="3"/>
  <c r="P953" i="3"/>
  <c r="Q953" i="3" s="1"/>
  <c r="V953" i="3"/>
  <c r="W952" i="3"/>
  <c r="I960" i="6"/>
  <c r="N960" i="6" s="1"/>
  <c r="O960" i="6" s="1"/>
  <c r="P960" i="6" s="1"/>
  <c r="Q960" i="6" s="1"/>
  <c r="S960" i="6" s="1"/>
  <c r="H961" i="6"/>
  <c r="I955" i="3"/>
  <c r="N955" i="3" s="1"/>
  <c r="H956" i="3"/>
  <c r="I960" i="8" l="1"/>
  <c r="N960" i="8" s="1"/>
  <c r="H961" i="8"/>
  <c r="X952" i="3"/>
  <c r="V954" i="3"/>
  <c r="W953" i="3"/>
  <c r="X953" i="3" s="1"/>
  <c r="O955" i="3"/>
  <c r="P954" i="3"/>
  <c r="Q954" i="3" s="1"/>
  <c r="S954" i="3" s="1"/>
  <c r="H962" i="6"/>
  <c r="I961" i="6"/>
  <c r="N961" i="6" s="1"/>
  <c r="O961" i="6" s="1"/>
  <c r="P961" i="6" s="1"/>
  <c r="Q961" i="6" s="1"/>
  <c r="S961" i="6" s="1"/>
  <c r="I956" i="3"/>
  <c r="N956" i="3" s="1"/>
  <c r="H957" i="3"/>
  <c r="H962" i="8" l="1"/>
  <c r="I961" i="8"/>
  <c r="N961" i="8" s="1"/>
  <c r="O956" i="3"/>
  <c r="P955" i="3"/>
  <c r="Q955" i="3" s="1"/>
  <c r="S955" i="3" s="1"/>
  <c r="V955" i="3"/>
  <c r="W954" i="3"/>
  <c r="I962" i="6"/>
  <c r="N962" i="6" s="1"/>
  <c r="O962" i="6" s="1"/>
  <c r="P962" i="6" s="1"/>
  <c r="Q962" i="6" s="1"/>
  <c r="S962" i="6" s="1"/>
  <c r="H963" i="6"/>
  <c r="I957" i="3"/>
  <c r="N957" i="3" s="1"/>
  <c r="H958" i="3"/>
  <c r="I962" i="8" l="1"/>
  <c r="N962" i="8" s="1"/>
  <c r="H963" i="8"/>
  <c r="X954" i="3"/>
  <c r="V956" i="3"/>
  <c r="W955" i="3"/>
  <c r="X955" i="3" s="1"/>
  <c r="O957" i="3"/>
  <c r="P956" i="3"/>
  <c r="Q956" i="3" s="1"/>
  <c r="S956" i="3" s="1"/>
  <c r="I963" i="6"/>
  <c r="N963" i="6" s="1"/>
  <c r="O963" i="6" s="1"/>
  <c r="P963" i="6" s="1"/>
  <c r="Q963" i="6" s="1"/>
  <c r="S963" i="6" s="1"/>
  <c r="H964" i="6"/>
  <c r="I958" i="3"/>
  <c r="N958" i="3" s="1"/>
  <c r="H959" i="3"/>
  <c r="I963" i="8" l="1"/>
  <c r="N963" i="8" s="1"/>
  <c r="H964" i="8"/>
  <c r="V957" i="3"/>
  <c r="W956" i="3"/>
  <c r="X956" i="3" s="1"/>
  <c r="O958" i="3"/>
  <c r="P957" i="3"/>
  <c r="Q957" i="3" s="1"/>
  <c r="S957" i="3" s="1"/>
  <c r="I964" i="6"/>
  <c r="N964" i="6" s="1"/>
  <c r="O964" i="6" s="1"/>
  <c r="P964" i="6" s="1"/>
  <c r="Q964" i="6" s="1"/>
  <c r="S964" i="6" s="1"/>
  <c r="H965" i="6"/>
  <c r="I959" i="3"/>
  <c r="N959" i="3" s="1"/>
  <c r="H960" i="3"/>
  <c r="I964" i="8" l="1"/>
  <c r="N964" i="8" s="1"/>
  <c r="H965" i="8"/>
  <c r="O959" i="3"/>
  <c r="P958" i="3"/>
  <c r="Q958" i="3" s="1"/>
  <c r="S958" i="3" s="1"/>
  <c r="V958" i="3"/>
  <c r="W957" i="3"/>
  <c r="I965" i="6"/>
  <c r="N965" i="6" s="1"/>
  <c r="O965" i="6" s="1"/>
  <c r="P965" i="6" s="1"/>
  <c r="Q965" i="6" s="1"/>
  <c r="S965" i="6" s="1"/>
  <c r="H966" i="6"/>
  <c r="I960" i="3"/>
  <c r="N960" i="3" s="1"/>
  <c r="H961" i="3"/>
  <c r="I965" i="8" l="1"/>
  <c r="N965" i="8" s="1"/>
  <c r="H966" i="8"/>
  <c r="X957" i="3"/>
  <c r="V959" i="3"/>
  <c r="W958" i="3"/>
  <c r="X958" i="3" s="1"/>
  <c r="O960" i="3"/>
  <c r="P959" i="3"/>
  <c r="Q959" i="3" s="1"/>
  <c r="S959" i="3" s="1"/>
  <c r="I966" i="6"/>
  <c r="N966" i="6" s="1"/>
  <c r="O966" i="6" s="1"/>
  <c r="P966" i="6" s="1"/>
  <c r="Q966" i="6" s="1"/>
  <c r="S966" i="6" s="1"/>
  <c r="H967" i="6"/>
  <c r="I961" i="3"/>
  <c r="N961" i="3" s="1"/>
  <c r="H962" i="3"/>
  <c r="I966" i="8" l="1"/>
  <c r="N966" i="8" s="1"/>
  <c r="H967" i="8"/>
  <c r="O961" i="3"/>
  <c r="P960" i="3"/>
  <c r="Q960" i="3" s="1"/>
  <c r="S960" i="3" s="1"/>
  <c r="V960" i="3"/>
  <c r="W959" i="3"/>
  <c r="I967" i="6"/>
  <c r="N967" i="6" s="1"/>
  <c r="O967" i="6" s="1"/>
  <c r="P967" i="6" s="1"/>
  <c r="Q967" i="6" s="1"/>
  <c r="S967" i="6" s="1"/>
  <c r="H968" i="6"/>
  <c r="I962" i="3"/>
  <c r="N962" i="3" s="1"/>
  <c r="H963" i="3"/>
  <c r="I967" i="8" l="1"/>
  <c r="N967" i="8" s="1"/>
  <c r="H968" i="8"/>
  <c r="X959" i="3"/>
  <c r="V961" i="3"/>
  <c r="W960" i="3"/>
  <c r="X960" i="3" s="1"/>
  <c r="O962" i="3"/>
  <c r="P961" i="3"/>
  <c r="Q961" i="3" s="1"/>
  <c r="S961" i="3" s="1"/>
  <c r="I968" i="6"/>
  <c r="N968" i="6" s="1"/>
  <c r="O968" i="6" s="1"/>
  <c r="P968" i="6" s="1"/>
  <c r="Q968" i="6" s="1"/>
  <c r="S968" i="6" s="1"/>
  <c r="H969" i="6"/>
  <c r="I963" i="3"/>
  <c r="N963" i="3" s="1"/>
  <c r="H964" i="3"/>
  <c r="H969" i="8" l="1"/>
  <c r="I968" i="8"/>
  <c r="N968" i="8" s="1"/>
  <c r="O963" i="3"/>
  <c r="P962" i="3"/>
  <c r="Q962" i="3" s="1"/>
  <c r="S962" i="3" s="1"/>
  <c r="V962" i="3"/>
  <c r="W961" i="3"/>
  <c r="H970" i="6"/>
  <c r="I969" i="6"/>
  <c r="N969" i="6" s="1"/>
  <c r="O969" i="6" s="1"/>
  <c r="P969" i="6" s="1"/>
  <c r="Q969" i="6" s="1"/>
  <c r="S969" i="6" s="1"/>
  <c r="I964" i="3"/>
  <c r="N964" i="3" s="1"/>
  <c r="H965" i="3"/>
  <c r="I969" i="8" l="1"/>
  <c r="N969" i="8" s="1"/>
  <c r="H970" i="8"/>
  <c r="X961" i="3"/>
  <c r="V963" i="3"/>
  <c r="W962" i="3"/>
  <c r="X962" i="3" s="1"/>
  <c r="O964" i="3"/>
  <c r="P963" i="3"/>
  <c r="Q963" i="3" s="1"/>
  <c r="S963" i="3" s="1"/>
  <c r="I970" i="6"/>
  <c r="N970" i="6" s="1"/>
  <c r="O970" i="6" s="1"/>
  <c r="P970" i="6" s="1"/>
  <c r="Q970" i="6" s="1"/>
  <c r="S970" i="6" s="1"/>
  <c r="H971" i="6"/>
  <c r="I965" i="3"/>
  <c r="N965" i="3" s="1"/>
  <c r="H966" i="3"/>
  <c r="I970" i="8" l="1"/>
  <c r="N970" i="8" s="1"/>
  <c r="H971" i="8"/>
  <c r="O965" i="3"/>
  <c r="P964" i="3"/>
  <c r="Q964" i="3" s="1"/>
  <c r="S964" i="3" s="1"/>
  <c r="V964" i="3"/>
  <c r="W963" i="3"/>
  <c r="X963" i="3" s="1"/>
  <c r="I971" i="6"/>
  <c r="N971" i="6" s="1"/>
  <c r="O971" i="6" s="1"/>
  <c r="P971" i="6" s="1"/>
  <c r="Q971" i="6" s="1"/>
  <c r="S971" i="6" s="1"/>
  <c r="H972" i="6"/>
  <c r="I966" i="3"/>
  <c r="N966" i="3" s="1"/>
  <c r="H967" i="3"/>
  <c r="I971" i="8" l="1"/>
  <c r="N971" i="8" s="1"/>
  <c r="H972" i="8"/>
  <c r="V965" i="3"/>
  <c r="W964" i="3"/>
  <c r="X964" i="3" s="1"/>
  <c r="O966" i="3"/>
  <c r="P965" i="3"/>
  <c r="Q965" i="3" s="1"/>
  <c r="S965" i="3" s="1"/>
  <c r="I972" i="6"/>
  <c r="N972" i="6" s="1"/>
  <c r="O972" i="6" s="1"/>
  <c r="P972" i="6" s="1"/>
  <c r="Q972" i="6" s="1"/>
  <c r="S972" i="6" s="1"/>
  <c r="H973" i="6"/>
  <c r="I967" i="3"/>
  <c r="N967" i="3" s="1"/>
  <c r="H968" i="3"/>
  <c r="I972" i="8" l="1"/>
  <c r="N972" i="8" s="1"/>
  <c r="H973" i="8"/>
  <c r="O967" i="3"/>
  <c r="P966" i="3"/>
  <c r="Q966" i="3" s="1"/>
  <c r="S966" i="3" s="1"/>
  <c r="V966" i="3"/>
  <c r="W965" i="3"/>
  <c r="X965" i="3" s="1"/>
  <c r="I973" i="6"/>
  <c r="N973" i="6" s="1"/>
  <c r="O973" i="6" s="1"/>
  <c r="P973" i="6" s="1"/>
  <c r="Q973" i="6" s="1"/>
  <c r="S973" i="6" s="1"/>
  <c r="H974" i="6"/>
  <c r="I968" i="3"/>
  <c r="N968" i="3" s="1"/>
  <c r="H969" i="3"/>
  <c r="I973" i="8" l="1"/>
  <c r="N973" i="8" s="1"/>
  <c r="H974" i="8"/>
  <c r="O968" i="3"/>
  <c r="P967" i="3"/>
  <c r="Q967" i="3" s="1"/>
  <c r="S967" i="3" s="1"/>
  <c r="V967" i="3"/>
  <c r="W966" i="3"/>
  <c r="I974" i="6"/>
  <c r="N974" i="6" s="1"/>
  <c r="O974" i="6" s="1"/>
  <c r="P974" i="6" s="1"/>
  <c r="Q974" i="6" s="1"/>
  <c r="S974" i="6" s="1"/>
  <c r="H975" i="6"/>
  <c r="I969" i="3"/>
  <c r="N969" i="3" s="1"/>
  <c r="H970" i="3"/>
  <c r="I974" i="8" l="1"/>
  <c r="N974" i="8" s="1"/>
  <c r="H975" i="8"/>
  <c r="X966" i="3"/>
  <c r="V968" i="3"/>
  <c r="W967" i="3"/>
  <c r="X967" i="3" s="1"/>
  <c r="O969" i="3"/>
  <c r="P968" i="3"/>
  <c r="Q968" i="3" s="1"/>
  <c r="S968" i="3" s="1"/>
  <c r="I975" i="6"/>
  <c r="N975" i="6" s="1"/>
  <c r="O975" i="6" s="1"/>
  <c r="P975" i="6" s="1"/>
  <c r="Q975" i="6" s="1"/>
  <c r="S975" i="6" s="1"/>
  <c r="H976" i="6"/>
  <c r="I970" i="3"/>
  <c r="N970" i="3" s="1"/>
  <c r="H971" i="3"/>
  <c r="I975" i="8" l="1"/>
  <c r="N975" i="8" s="1"/>
  <c r="H976" i="8"/>
  <c r="O970" i="3"/>
  <c r="P969" i="3"/>
  <c r="Q969" i="3" s="1"/>
  <c r="S969" i="3" s="1"/>
  <c r="V969" i="3"/>
  <c r="W968" i="3"/>
  <c r="I976" i="6"/>
  <c r="N976" i="6" s="1"/>
  <c r="O976" i="6" s="1"/>
  <c r="P976" i="6" s="1"/>
  <c r="Q976" i="6" s="1"/>
  <c r="S976" i="6" s="1"/>
  <c r="H977" i="6"/>
  <c r="I971" i="3"/>
  <c r="N971" i="3" s="1"/>
  <c r="H972" i="3"/>
  <c r="I976" i="8" l="1"/>
  <c r="N976" i="8" s="1"/>
  <c r="H977" i="8"/>
  <c r="O971" i="3"/>
  <c r="P970" i="3"/>
  <c r="Q970" i="3" s="1"/>
  <c r="X968" i="3"/>
  <c r="V970" i="3"/>
  <c r="W969" i="3"/>
  <c r="X969" i="3" s="1"/>
  <c r="S970" i="3"/>
  <c r="H978" i="6"/>
  <c r="I977" i="6"/>
  <c r="N977" i="6" s="1"/>
  <c r="O977" i="6" s="1"/>
  <c r="P977" i="6" s="1"/>
  <c r="Q977" i="6" s="1"/>
  <c r="S977" i="6" s="1"/>
  <c r="I972" i="3"/>
  <c r="N972" i="3" s="1"/>
  <c r="H973" i="3"/>
  <c r="I977" i="8" l="1"/>
  <c r="N977" i="8" s="1"/>
  <c r="H978" i="8"/>
  <c r="V971" i="3"/>
  <c r="W970" i="3"/>
  <c r="X970" i="3" s="1"/>
  <c r="O972" i="3"/>
  <c r="P971" i="3"/>
  <c r="Q971" i="3" s="1"/>
  <c r="S971" i="3" s="1"/>
  <c r="I978" i="6"/>
  <c r="N978" i="6" s="1"/>
  <c r="O978" i="6" s="1"/>
  <c r="P978" i="6" s="1"/>
  <c r="Q978" i="6" s="1"/>
  <c r="S978" i="6" s="1"/>
  <c r="H979" i="6"/>
  <c r="I973" i="3"/>
  <c r="N973" i="3" s="1"/>
  <c r="H974" i="3"/>
  <c r="I978" i="8" l="1"/>
  <c r="N978" i="8" s="1"/>
  <c r="H979" i="8"/>
  <c r="O973" i="3"/>
  <c r="P972" i="3"/>
  <c r="Q972" i="3" s="1"/>
  <c r="S972" i="3" s="1"/>
  <c r="V972" i="3"/>
  <c r="W971" i="3"/>
  <c r="I979" i="6"/>
  <c r="N979" i="6" s="1"/>
  <c r="O979" i="6" s="1"/>
  <c r="P979" i="6" s="1"/>
  <c r="Q979" i="6" s="1"/>
  <c r="S979" i="6" s="1"/>
  <c r="H980" i="6"/>
  <c r="I974" i="3"/>
  <c r="N974" i="3" s="1"/>
  <c r="H975" i="3"/>
  <c r="I979" i="8" l="1"/>
  <c r="N979" i="8" s="1"/>
  <c r="H980" i="8"/>
  <c r="V973" i="3"/>
  <c r="W972" i="3"/>
  <c r="X972" i="3" s="1"/>
  <c r="X971" i="3"/>
  <c r="O974" i="3"/>
  <c r="P973" i="3"/>
  <c r="Q973" i="3" s="1"/>
  <c r="S973" i="3" s="1"/>
  <c r="I980" i="6"/>
  <c r="N980" i="6" s="1"/>
  <c r="O980" i="6" s="1"/>
  <c r="P980" i="6" s="1"/>
  <c r="Q980" i="6" s="1"/>
  <c r="S980" i="6" s="1"/>
  <c r="H981" i="6"/>
  <c r="I975" i="3"/>
  <c r="N975" i="3" s="1"/>
  <c r="H976" i="3"/>
  <c r="I980" i="8" l="1"/>
  <c r="N980" i="8" s="1"/>
  <c r="H981" i="8"/>
  <c r="O975" i="3"/>
  <c r="P974" i="3"/>
  <c r="Q974" i="3" s="1"/>
  <c r="S974" i="3" s="1"/>
  <c r="V974" i="3"/>
  <c r="W973" i="3"/>
  <c r="I981" i="6"/>
  <c r="N981" i="6" s="1"/>
  <c r="O981" i="6" s="1"/>
  <c r="P981" i="6" s="1"/>
  <c r="Q981" i="6" s="1"/>
  <c r="S981" i="6" s="1"/>
  <c r="H982" i="6"/>
  <c r="I976" i="3"/>
  <c r="N976" i="3" s="1"/>
  <c r="H977" i="3"/>
  <c r="I981" i="8" l="1"/>
  <c r="N981" i="8" s="1"/>
  <c r="H982" i="8"/>
  <c r="V975" i="3"/>
  <c r="W974" i="3"/>
  <c r="X974" i="3" s="1"/>
  <c r="X973" i="3"/>
  <c r="O976" i="3"/>
  <c r="P975" i="3"/>
  <c r="Q975" i="3" s="1"/>
  <c r="S975" i="3" s="1"/>
  <c r="I982" i="6"/>
  <c r="N982" i="6" s="1"/>
  <c r="O982" i="6" s="1"/>
  <c r="P982" i="6" s="1"/>
  <c r="Q982" i="6" s="1"/>
  <c r="S982" i="6" s="1"/>
  <c r="H983" i="6"/>
  <c r="I977" i="3"/>
  <c r="N977" i="3" s="1"/>
  <c r="H978" i="3"/>
  <c r="I982" i="8" l="1"/>
  <c r="N982" i="8" s="1"/>
  <c r="H983" i="8"/>
  <c r="O977" i="3"/>
  <c r="P976" i="3"/>
  <c r="Q976" i="3" s="1"/>
  <c r="S976" i="3" s="1"/>
  <c r="V976" i="3"/>
  <c r="W975" i="3"/>
  <c r="I983" i="6"/>
  <c r="N983" i="6" s="1"/>
  <c r="O983" i="6" s="1"/>
  <c r="P983" i="6" s="1"/>
  <c r="Q983" i="6" s="1"/>
  <c r="S983" i="6" s="1"/>
  <c r="H984" i="6"/>
  <c r="I978" i="3"/>
  <c r="N978" i="3" s="1"/>
  <c r="H979" i="3"/>
  <c r="I983" i="8" l="1"/>
  <c r="N983" i="8" s="1"/>
  <c r="H984" i="8"/>
  <c r="V977" i="3"/>
  <c r="W976" i="3"/>
  <c r="O978" i="3"/>
  <c r="P977" i="3"/>
  <c r="Q977" i="3" s="1"/>
  <c r="S977" i="3" s="1"/>
  <c r="X975" i="3"/>
  <c r="I984" i="6"/>
  <c r="N984" i="6" s="1"/>
  <c r="O984" i="6" s="1"/>
  <c r="P984" i="6" s="1"/>
  <c r="Q984" i="6" s="1"/>
  <c r="S984" i="6" s="1"/>
  <c r="H985" i="6"/>
  <c r="I979" i="3"/>
  <c r="N979" i="3" s="1"/>
  <c r="H980" i="3"/>
  <c r="I984" i="8" l="1"/>
  <c r="N984" i="8" s="1"/>
  <c r="H985" i="8"/>
  <c r="X976" i="3"/>
  <c r="O979" i="3"/>
  <c r="P978" i="3"/>
  <c r="Q978" i="3" s="1"/>
  <c r="S978" i="3" s="1"/>
  <c r="V978" i="3"/>
  <c r="W977" i="3"/>
  <c r="X977" i="3" s="1"/>
  <c r="H986" i="6"/>
  <c r="I985" i="6"/>
  <c r="N985" i="6" s="1"/>
  <c r="O985" i="6" s="1"/>
  <c r="P985" i="6" s="1"/>
  <c r="Q985" i="6" s="1"/>
  <c r="S985" i="6" s="1"/>
  <c r="I980" i="3"/>
  <c r="N980" i="3" s="1"/>
  <c r="H981" i="3"/>
  <c r="I985" i="8" l="1"/>
  <c r="N985" i="8" s="1"/>
  <c r="H986" i="8"/>
  <c r="V979" i="3"/>
  <c r="W978" i="3"/>
  <c r="X978" i="3" s="1"/>
  <c r="O980" i="3"/>
  <c r="P979" i="3"/>
  <c r="Q979" i="3" s="1"/>
  <c r="S979" i="3" s="1"/>
  <c r="I986" i="6"/>
  <c r="N986" i="6" s="1"/>
  <c r="O986" i="6" s="1"/>
  <c r="P986" i="6" s="1"/>
  <c r="Q986" i="6" s="1"/>
  <c r="S986" i="6" s="1"/>
  <c r="H987" i="6"/>
  <c r="I981" i="3"/>
  <c r="N981" i="3" s="1"/>
  <c r="H982" i="3"/>
  <c r="I986" i="8" l="1"/>
  <c r="N986" i="8" s="1"/>
  <c r="H987" i="8"/>
  <c r="O981" i="3"/>
  <c r="P980" i="3"/>
  <c r="Q980" i="3" s="1"/>
  <c r="S980" i="3" s="1"/>
  <c r="V980" i="3"/>
  <c r="W979" i="3"/>
  <c r="X979" i="3" s="1"/>
  <c r="I987" i="6"/>
  <c r="N987" i="6" s="1"/>
  <c r="O987" i="6" s="1"/>
  <c r="P987" i="6" s="1"/>
  <c r="Q987" i="6" s="1"/>
  <c r="S987" i="6" s="1"/>
  <c r="H988" i="6"/>
  <c r="I982" i="3"/>
  <c r="N982" i="3" s="1"/>
  <c r="H983" i="3"/>
  <c r="H988" i="8" l="1"/>
  <c r="I987" i="8"/>
  <c r="N987" i="8" s="1"/>
  <c r="V981" i="3"/>
  <c r="W980" i="3"/>
  <c r="X980" i="3" s="1"/>
  <c r="O982" i="3"/>
  <c r="P981" i="3"/>
  <c r="Q981" i="3" s="1"/>
  <c r="S981" i="3" s="1"/>
  <c r="I988" i="6"/>
  <c r="N988" i="6" s="1"/>
  <c r="O988" i="6" s="1"/>
  <c r="P988" i="6" s="1"/>
  <c r="Q988" i="6" s="1"/>
  <c r="S988" i="6" s="1"/>
  <c r="H989" i="6"/>
  <c r="I983" i="3"/>
  <c r="N983" i="3" s="1"/>
  <c r="H984" i="3"/>
  <c r="H989" i="8" l="1"/>
  <c r="I988" i="8"/>
  <c r="N988" i="8" s="1"/>
  <c r="O983" i="3"/>
  <c r="P982" i="3"/>
  <c r="Q982" i="3" s="1"/>
  <c r="S982" i="3" s="1"/>
  <c r="V982" i="3"/>
  <c r="W981" i="3"/>
  <c r="X981" i="3" s="1"/>
  <c r="I989" i="6"/>
  <c r="N989" i="6" s="1"/>
  <c r="O989" i="6" s="1"/>
  <c r="P989" i="6" s="1"/>
  <c r="Q989" i="6" s="1"/>
  <c r="S989" i="6" s="1"/>
  <c r="H990" i="6"/>
  <c r="I984" i="3"/>
  <c r="N984" i="3" s="1"/>
  <c r="H985" i="3"/>
  <c r="I989" i="8" l="1"/>
  <c r="N989" i="8" s="1"/>
  <c r="H990" i="8"/>
  <c r="V983" i="3"/>
  <c r="W982" i="3"/>
  <c r="X982" i="3" s="1"/>
  <c r="O984" i="3"/>
  <c r="P983" i="3"/>
  <c r="Q983" i="3" s="1"/>
  <c r="S983" i="3" s="1"/>
  <c r="I990" i="6"/>
  <c r="N990" i="6" s="1"/>
  <c r="O990" i="6" s="1"/>
  <c r="P990" i="6" s="1"/>
  <c r="Q990" i="6" s="1"/>
  <c r="S990" i="6" s="1"/>
  <c r="H991" i="6"/>
  <c r="I985" i="3"/>
  <c r="N985" i="3" s="1"/>
  <c r="H986" i="3"/>
  <c r="H991" i="8" l="1"/>
  <c r="I990" i="8"/>
  <c r="N990" i="8" s="1"/>
  <c r="O985" i="3"/>
  <c r="P984" i="3"/>
  <c r="Q984" i="3" s="1"/>
  <c r="S984" i="3" s="1"/>
  <c r="V984" i="3"/>
  <c r="W983" i="3"/>
  <c r="X983" i="3" s="1"/>
  <c r="I991" i="6"/>
  <c r="N991" i="6" s="1"/>
  <c r="O991" i="6" s="1"/>
  <c r="P991" i="6" s="1"/>
  <c r="Q991" i="6" s="1"/>
  <c r="S991" i="6" s="1"/>
  <c r="H992" i="6"/>
  <c r="I986" i="3"/>
  <c r="N986" i="3" s="1"/>
  <c r="H987" i="3"/>
  <c r="I991" i="8" l="1"/>
  <c r="N991" i="8" s="1"/>
  <c r="H992" i="8"/>
  <c r="V985" i="3"/>
  <c r="W984" i="3"/>
  <c r="X984" i="3" s="1"/>
  <c r="O986" i="3"/>
  <c r="P985" i="3"/>
  <c r="Q985" i="3" s="1"/>
  <c r="S985" i="3" s="1"/>
  <c r="I992" i="6"/>
  <c r="N992" i="6" s="1"/>
  <c r="O992" i="6" s="1"/>
  <c r="P992" i="6" s="1"/>
  <c r="Q992" i="6" s="1"/>
  <c r="S992" i="6" s="1"/>
  <c r="H993" i="6"/>
  <c r="I987" i="3"/>
  <c r="N987" i="3" s="1"/>
  <c r="H988" i="3"/>
  <c r="H993" i="8" l="1"/>
  <c r="I992" i="8"/>
  <c r="N992" i="8" s="1"/>
  <c r="O987" i="3"/>
  <c r="P986" i="3"/>
  <c r="Q986" i="3" s="1"/>
  <c r="S986" i="3" s="1"/>
  <c r="V986" i="3"/>
  <c r="W985" i="3"/>
  <c r="H994" i="6"/>
  <c r="I993" i="6"/>
  <c r="N993" i="6" s="1"/>
  <c r="O993" i="6" s="1"/>
  <c r="P993" i="6" s="1"/>
  <c r="Q993" i="6" s="1"/>
  <c r="S993" i="6" s="1"/>
  <c r="I988" i="3"/>
  <c r="N988" i="3" s="1"/>
  <c r="H989" i="3"/>
  <c r="I993" i="8" l="1"/>
  <c r="N993" i="8" s="1"/>
  <c r="H994" i="8"/>
  <c r="V987" i="3"/>
  <c r="W986" i="3"/>
  <c r="X986" i="3" s="1"/>
  <c r="X985" i="3"/>
  <c r="O988" i="3"/>
  <c r="P987" i="3"/>
  <c r="Q987" i="3" s="1"/>
  <c r="S987" i="3" s="1"/>
  <c r="I994" i="6"/>
  <c r="N994" i="6" s="1"/>
  <c r="O994" i="6" s="1"/>
  <c r="P994" i="6" s="1"/>
  <c r="Q994" i="6" s="1"/>
  <c r="S994" i="6" s="1"/>
  <c r="H995" i="6"/>
  <c r="I989" i="3"/>
  <c r="N989" i="3" s="1"/>
  <c r="H990" i="3"/>
  <c r="I994" i="8" l="1"/>
  <c r="N994" i="8" s="1"/>
  <c r="H995" i="8"/>
  <c r="O989" i="3"/>
  <c r="P988" i="3"/>
  <c r="Q988" i="3" s="1"/>
  <c r="S988" i="3" s="1"/>
  <c r="V988" i="3"/>
  <c r="W987" i="3"/>
  <c r="I995" i="6"/>
  <c r="N995" i="6" s="1"/>
  <c r="O995" i="6" s="1"/>
  <c r="P995" i="6" s="1"/>
  <c r="Q995" i="6" s="1"/>
  <c r="S995" i="6" s="1"/>
  <c r="H996" i="6"/>
  <c r="I990" i="3"/>
  <c r="N990" i="3" s="1"/>
  <c r="H991" i="3"/>
  <c r="I995" i="8" l="1"/>
  <c r="N995" i="8" s="1"/>
  <c r="H996" i="8"/>
  <c r="X987" i="3"/>
  <c r="V989" i="3"/>
  <c r="W988" i="3"/>
  <c r="X988" i="3" s="1"/>
  <c r="O990" i="3"/>
  <c r="P989" i="3"/>
  <c r="Q989" i="3" s="1"/>
  <c r="S989" i="3" s="1"/>
  <c r="I996" i="6"/>
  <c r="N996" i="6" s="1"/>
  <c r="O996" i="6" s="1"/>
  <c r="P996" i="6" s="1"/>
  <c r="Q996" i="6" s="1"/>
  <c r="S996" i="6" s="1"/>
  <c r="H997" i="6"/>
  <c r="I991" i="3"/>
  <c r="N991" i="3" s="1"/>
  <c r="H992" i="3"/>
  <c r="H997" i="8" l="1"/>
  <c r="I996" i="8"/>
  <c r="N996" i="8" s="1"/>
  <c r="O991" i="3"/>
  <c r="P990" i="3"/>
  <c r="Q990" i="3" s="1"/>
  <c r="S990" i="3" s="1"/>
  <c r="V990" i="3"/>
  <c r="W989" i="3"/>
  <c r="I997" i="6"/>
  <c r="N997" i="6" s="1"/>
  <c r="O997" i="6" s="1"/>
  <c r="P997" i="6" s="1"/>
  <c r="Q997" i="6" s="1"/>
  <c r="S997" i="6" s="1"/>
  <c r="H998" i="6"/>
  <c r="I992" i="3"/>
  <c r="N992" i="3" s="1"/>
  <c r="H993" i="3"/>
  <c r="I997" i="8" l="1"/>
  <c r="N997" i="8" s="1"/>
  <c r="H998" i="8"/>
  <c r="V991" i="3"/>
  <c r="W990" i="3"/>
  <c r="O992" i="3"/>
  <c r="P991" i="3"/>
  <c r="Q991" i="3" s="1"/>
  <c r="S991" i="3" s="1"/>
  <c r="X989" i="3"/>
  <c r="I998" i="6"/>
  <c r="N998" i="6" s="1"/>
  <c r="O998" i="6" s="1"/>
  <c r="P998" i="6" s="1"/>
  <c r="Q998" i="6" s="1"/>
  <c r="S998" i="6" s="1"/>
  <c r="H999" i="6"/>
  <c r="I993" i="3"/>
  <c r="N993" i="3" s="1"/>
  <c r="H994" i="3"/>
  <c r="I998" i="8" l="1"/>
  <c r="N998" i="8" s="1"/>
  <c r="H999" i="8"/>
  <c r="X990" i="3"/>
  <c r="O993" i="3"/>
  <c r="P992" i="3"/>
  <c r="Q992" i="3" s="1"/>
  <c r="S992" i="3" s="1"/>
  <c r="V992" i="3"/>
  <c r="W991" i="3"/>
  <c r="X991" i="3" s="1"/>
  <c r="I999" i="6"/>
  <c r="N999" i="6" s="1"/>
  <c r="O999" i="6" s="1"/>
  <c r="P999" i="6" s="1"/>
  <c r="Q999" i="6" s="1"/>
  <c r="S999" i="6" s="1"/>
  <c r="H1000" i="6"/>
  <c r="I994" i="3"/>
  <c r="N994" i="3" s="1"/>
  <c r="H995" i="3"/>
  <c r="I999" i="8" l="1"/>
  <c r="N999" i="8" s="1"/>
  <c r="H1000" i="8"/>
  <c r="V993" i="3"/>
  <c r="W992" i="3"/>
  <c r="X992" i="3" s="1"/>
  <c r="O994" i="3"/>
  <c r="P993" i="3"/>
  <c r="Q993" i="3" s="1"/>
  <c r="S993" i="3" s="1"/>
  <c r="I1000" i="6"/>
  <c r="N1000" i="6" s="1"/>
  <c r="O1000" i="6" s="1"/>
  <c r="P1000" i="6" s="1"/>
  <c r="Q1000" i="6" s="1"/>
  <c r="S1000" i="6" s="1"/>
  <c r="H1001" i="6"/>
  <c r="I995" i="3"/>
  <c r="N995" i="3" s="1"/>
  <c r="H996" i="3"/>
  <c r="I1000" i="8" l="1"/>
  <c r="N1000" i="8" s="1"/>
  <c r="H1001" i="8"/>
  <c r="O995" i="3"/>
  <c r="P994" i="3"/>
  <c r="Q994" i="3" s="1"/>
  <c r="S994" i="3" s="1"/>
  <c r="V994" i="3"/>
  <c r="W993" i="3"/>
  <c r="H1002" i="6"/>
  <c r="I1001" i="6"/>
  <c r="N1001" i="6" s="1"/>
  <c r="O1001" i="6" s="1"/>
  <c r="P1001" i="6" s="1"/>
  <c r="Q1001" i="6" s="1"/>
  <c r="S1001" i="6" s="1"/>
  <c r="I996" i="3"/>
  <c r="N996" i="3" s="1"/>
  <c r="H997" i="3"/>
  <c r="H1002" i="8" l="1"/>
  <c r="I1001" i="8"/>
  <c r="N1001" i="8" s="1"/>
  <c r="X993" i="3"/>
  <c r="V995" i="3"/>
  <c r="W994" i="3"/>
  <c r="X994" i="3" s="1"/>
  <c r="O996" i="3"/>
  <c r="P995" i="3"/>
  <c r="Q995" i="3" s="1"/>
  <c r="S995" i="3" s="1"/>
  <c r="I1002" i="6"/>
  <c r="N1002" i="6" s="1"/>
  <c r="O1002" i="6" s="1"/>
  <c r="P1002" i="6" s="1"/>
  <c r="Q1002" i="6" s="1"/>
  <c r="S1002" i="6" s="1"/>
  <c r="H1003" i="6"/>
  <c r="I997" i="3"/>
  <c r="N997" i="3" s="1"/>
  <c r="H998" i="3"/>
  <c r="H1003" i="8" l="1"/>
  <c r="I1002" i="8"/>
  <c r="N1002" i="8" s="1"/>
  <c r="O997" i="3"/>
  <c r="P996" i="3"/>
  <c r="Q996" i="3" s="1"/>
  <c r="S996" i="3" s="1"/>
  <c r="V996" i="3"/>
  <c r="W995" i="3"/>
  <c r="I1003" i="6"/>
  <c r="N1003" i="6" s="1"/>
  <c r="O1003" i="6" s="1"/>
  <c r="P1003" i="6" s="1"/>
  <c r="Q1003" i="6" s="1"/>
  <c r="S1003" i="6" s="1"/>
  <c r="H1004" i="6"/>
  <c r="I998" i="3"/>
  <c r="N998" i="3" s="1"/>
  <c r="H999" i="3"/>
  <c r="I1003" i="8" l="1"/>
  <c r="N1003" i="8" s="1"/>
  <c r="H1004" i="8"/>
  <c r="X995" i="3"/>
  <c r="V997" i="3"/>
  <c r="W996" i="3"/>
  <c r="X996" i="3" s="1"/>
  <c r="O998" i="3"/>
  <c r="P997" i="3"/>
  <c r="Q997" i="3" s="1"/>
  <c r="S997" i="3" s="1"/>
  <c r="I1004" i="6"/>
  <c r="N1004" i="6" s="1"/>
  <c r="O1004" i="6" s="1"/>
  <c r="P1004" i="6" s="1"/>
  <c r="Q1004" i="6" s="1"/>
  <c r="S1004" i="6" s="1"/>
  <c r="H1005" i="6"/>
  <c r="I999" i="3"/>
  <c r="N999" i="3" s="1"/>
  <c r="H1000" i="3"/>
  <c r="I1004" i="8" l="1"/>
  <c r="N1004" i="8" s="1"/>
  <c r="H1005" i="8"/>
  <c r="O999" i="3"/>
  <c r="P998" i="3"/>
  <c r="Q998" i="3" s="1"/>
  <c r="S998" i="3" s="1"/>
  <c r="V998" i="3"/>
  <c r="W997" i="3"/>
  <c r="I1005" i="6"/>
  <c r="N1005" i="6" s="1"/>
  <c r="O1005" i="6" s="1"/>
  <c r="P1005" i="6" s="1"/>
  <c r="Q1005" i="6" s="1"/>
  <c r="S1005" i="6" s="1"/>
  <c r="H1006" i="6"/>
  <c r="I1000" i="3"/>
  <c r="N1000" i="3" s="1"/>
  <c r="H1001" i="3"/>
  <c r="H1006" i="8" l="1"/>
  <c r="I1005" i="8"/>
  <c r="N1005" i="8" s="1"/>
  <c r="X997" i="3"/>
  <c r="V999" i="3"/>
  <c r="W998" i="3"/>
  <c r="X998" i="3" s="1"/>
  <c r="O1000" i="3"/>
  <c r="P999" i="3"/>
  <c r="Q999" i="3" s="1"/>
  <c r="S999" i="3" s="1"/>
  <c r="I1006" i="6"/>
  <c r="N1006" i="6" s="1"/>
  <c r="O1006" i="6" s="1"/>
  <c r="P1006" i="6" s="1"/>
  <c r="Q1006" i="6" s="1"/>
  <c r="S1006" i="6" s="1"/>
  <c r="H1007" i="6"/>
  <c r="I1001" i="3"/>
  <c r="N1001" i="3" s="1"/>
  <c r="H1002" i="3"/>
  <c r="I1006" i="8" l="1"/>
  <c r="N1006" i="8" s="1"/>
  <c r="H1007" i="8"/>
  <c r="O1001" i="3"/>
  <c r="P1000" i="3"/>
  <c r="Q1000" i="3" s="1"/>
  <c r="S1000" i="3" s="1"/>
  <c r="V1000" i="3"/>
  <c r="W999" i="3"/>
  <c r="I1007" i="6"/>
  <c r="N1007" i="6" s="1"/>
  <c r="O1007" i="6" s="1"/>
  <c r="P1007" i="6" s="1"/>
  <c r="Q1007" i="6" s="1"/>
  <c r="S1007" i="6" s="1"/>
  <c r="H1008" i="6"/>
  <c r="I1002" i="3"/>
  <c r="N1002" i="3" s="1"/>
  <c r="H1003" i="3"/>
  <c r="I1007" i="8" l="1"/>
  <c r="N1007" i="8" s="1"/>
  <c r="H1008" i="8"/>
  <c r="X999" i="3"/>
  <c r="V1001" i="3"/>
  <c r="W1000" i="3"/>
  <c r="X1000" i="3" s="1"/>
  <c r="O1002" i="3"/>
  <c r="P1001" i="3"/>
  <c r="Q1001" i="3" s="1"/>
  <c r="S1001" i="3" s="1"/>
  <c r="I1008" i="6"/>
  <c r="N1008" i="6" s="1"/>
  <c r="O1008" i="6" s="1"/>
  <c r="P1008" i="6" s="1"/>
  <c r="Q1008" i="6" s="1"/>
  <c r="S1008" i="6" s="1"/>
  <c r="H1009" i="6"/>
  <c r="I1003" i="3"/>
  <c r="N1003" i="3" s="1"/>
  <c r="H1004" i="3"/>
  <c r="I1008" i="8" l="1"/>
  <c r="N1008" i="8" s="1"/>
  <c r="H1009" i="8"/>
  <c r="O1003" i="3"/>
  <c r="P1002" i="3"/>
  <c r="Q1002" i="3" s="1"/>
  <c r="S1002" i="3" s="1"/>
  <c r="V1002" i="3"/>
  <c r="W1001" i="3"/>
  <c r="H1010" i="6"/>
  <c r="I1009" i="6"/>
  <c r="N1009" i="6" s="1"/>
  <c r="O1009" i="6" s="1"/>
  <c r="P1009" i="6" s="1"/>
  <c r="Q1009" i="6" s="1"/>
  <c r="S1009" i="6" s="1"/>
  <c r="I1004" i="3"/>
  <c r="N1004" i="3" s="1"/>
  <c r="H1005" i="3"/>
  <c r="H1010" i="8" l="1"/>
  <c r="I1009" i="8"/>
  <c r="N1009" i="8" s="1"/>
  <c r="V1003" i="3"/>
  <c r="W1002" i="3"/>
  <c r="X1002" i="3" s="1"/>
  <c r="X1001" i="3"/>
  <c r="O1004" i="3"/>
  <c r="P1003" i="3"/>
  <c r="Q1003" i="3" s="1"/>
  <c r="S1003" i="3" s="1"/>
  <c r="I1010" i="6"/>
  <c r="N1010" i="6" s="1"/>
  <c r="O1010" i="6" s="1"/>
  <c r="P1010" i="6" s="1"/>
  <c r="Q1010" i="6" s="1"/>
  <c r="S1010" i="6" s="1"/>
  <c r="H1011" i="6"/>
  <c r="I1005" i="3"/>
  <c r="N1005" i="3" s="1"/>
  <c r="H1006" i="3"/>
  <c r="I1010" i="8" l="1"/>
  <c r="N1010" i="8" s="1"/>
  <c r="H1011" i="8"/>
  <c r="O1005" i="3"/>
  <c r="P1004" i="3"/>
  <c r="Q1004" i="3" s="1"/>
  <c r="S1004" i="3" s="1"/>
  <c r="V1004" i="3"/>
  <c r="W1003" i="3"/>
  <c r="I1011" i="6"/>
  <c r="N1011" i="6" s="1"/>
  <c r="O1011" i="6" s="1"/>
  <c r="P1011" i="6" s="1"/>
  <c r="Q1011" i="6" s="1"/>
  <c r="S1011" i="6" s="1"/>
  <c r="H1012" i="6"/>
  <c r="I1006" i="3"/>
  <c r="N1006" i="3" s="1"/>
  <c r="H1007" i="3"/>
  <c r="I1011" i="8" l="1"/>
  <c r="N1011" i="8" s="1"/>
  <c r="H1012" i="8"/>
  <c r="X1003" i="3"/>
  <c r="V1005" i="3"/>
  <c r="W1004" i="3"/>
  <c r="X1004" i="3" s="1"/>
  <c r="O1006" i="3"/>
  <c r="P1005" i="3"/>
  <c r="Q1005" i="3" s="1"/>
  <c r="S1005" i="3" s="1"/>
  <c r="I1012" i="6"/>
  <c r="N1012" i="6" s="1"/>
  <c r="O1012" i="6" s="1"/>
  <c r="P1012" i="6" s="1"/>
  <c r="Q1012" i="6" s="1"/>
  <c r="S1012" i="6" s="1"/>
  <c r="H1013" i="6"/>
  <c r="I1007" i="3"/>
  <c r="N1007" i="3" s="1"/>
  <c r="H1008" i="3"/>
  <c r="I1012" i="8" l="1"/>
  <c r="N1012" i="8" s="1"/>
  <c r="H1013" i="8"/>
  <c r="O1007" i="3"/>
  <c r="P1006" i="3"/>
  <c r="Q1006" i="3" s="1"/>
  <c r="S1006" i="3" s="1"/>
  <c r="V1006" i="3"/>
  <c r="W1005" i="3"/>
  <c r="I1013" i="6"/>
  <c r="N1013" i="6" s="1"/>
  <c r="O1013" i="6" s="1"/>
  <c r="P1013" i="6" s="1"/>
  <c r="Q1013" i="6" s="1"/>
  <c r="S1013" i="6" s="1"/>
  <c r="H1014" i="6"/>
  <c r="I1008" i="3"/>
  <c r="N1008" i="3" s="1"/>
  <c r="H1009" i="3"/>
  <c r="I1013" i="8" l="1"/>
  <c r="N1013" i="8" s="1"/>
  <c r="H1014" i="8"/>
  <c r="X1005" i="3"/>
  <c r="V1007" i="3"/>
  <c r="W1006" i="3"/>
  <c r="X1006" i="3" s="1"/>
  <c r="O1008" i="3"/>
  <c r="P1007" i="3"/>
  <c r="Q1007" i="3" s="1"/>
  <c r="S1007" i="3" s="1"/>
  <c r="I1014" i="6"/>
  <c r="N1014" i="6" s="1"/>
  <c r="O1014" i="6" s="1"/>
  <c r="P1014" i="6" s="1"/>
  <c r="Q1014" i="6" s="1"/>
  <c r="S1014" i="6" s="1"/>
  <c r="H1015" i="6"/>
  <c r="I1009" i="3"/>
  <c r="N1009" i="3" s="1"/>
  <c r="H1010" i="3"/>
  <c r="I1014" i="8" l="1"/>
  <c r="N1014" i="8" s="1"/>
  <c r="H1015" i="8"/>
  <c r="O1009" i="3"/>
  <c r="P1008" i="3"/>
  <c r="Q1008" i="3" s="1"/>
  <c r="S1008" i="3" s="1"/>
  <c r="V1008" i="3"/>
  <c r="W1007" i="3"/>
  <c r="I1015" i="6"/>
  <c r="N1015" i="6" s="1"/>
  <c r="O1015" i="6" s="1"/>
  <c r="P1015" i="6" s="1"/>
  <c r="Q1015" i="6" s="1"/>
  <c r="S1015" i="6" s="1"/>
  <c r="H1016" i="6"/>
  <c r="I1010" i="3"/>
  <c r="N1010" i="3" s="1"/>
  <c r="H1011" i="3"/>
  <c r="I1015" i="8" l="1"/>
  <c r="N1015" i="8" s="1"/>
  <c r="H1016" i="8"/>
  <c r="V1009" i="3"/>
  <c r="W1008" i="3"/>
  <c r="X1007" i="3"/>
  <c r="O1010" i="3"/>
  <c r="P1009" i="3"/>
  <c r="Q1009" i="3" s="1"/>
  <c r="S1009" i="3" s="1"/>
  <c r="I1016" i="6"/>
  <c r="N1016" i="6" s="1"/>
  <c r="O1016" i="6" s="1"/>
  <c r="P1016" i="6" s="1"/>
  <c r="Q1016" i="6" s="1"/>
  <c r="S1016" i="6" s="1"/>
  <c r="H1017" i="6"/>
  <c r="I1011" i="3"/>
  <c r="N1011" i="3" s="1"/>
  <c r="H1012" i="3"/>
  <c r="I1016" i="8" l="1"/>
  <c r="N1016" i="8" s="1"/>
  <c r="H1017" i="8"/>
  <c r="O1011" i="3"/>
  <c r="P1010" i="3"/>
  <c r="Q1010" i="3" s="1"/>
  <c r="S1010" i="3" s="1"/>
  <c r="X1008" i="3"/>
  <c r="V1010" i="3"/>
  <c r="W1009" i="3"/>
  <c r="X1009" i="3" s="1"/>
  <c r="H1018" i="6"/>
  <c r="I1017" i="6"/>
  <c r="N1017" i="6" s="1"/>
  <c r="O1017" i="6" s="1"/>
  <c r="P1017" i="6" s="1"/>
  <c r="Q1017" i="6" s="1"/>
  <c r="S1017" i="6" s="1"/>
  <c r="I1012" i="3"/>
  <c r="N1012" i="3" s="1"/>
  <c r="H1013" i="3"/>
  <c r="I1017" i="8" l="1"/>
  <c r="N1017" i="8" s="1"/>
  <c r="H1018" i="8"/>
  <c r="V1011" i="3"/>
  <c r="W1010" i="3"/>
  <c r="X1010" i="3" s="1"/>
  <c r="O1012" i="3"/>
  <c r="P1011" i="3"/>
  <c r="Q1011" i="3" s="1"/>
  <c r="S1011" i="3" s="1"/>
  <c r="I1018" i="6"/>
  <c r="N1018" i="6" s="1"/>
  <c r="O1018" i="6" s="1"/>
  <c r="P1018" i="6" s="1"/>
  <c r="Q1018" i="6" s="1"/>
  <c r="S1018" i="6" s="1"/>
  <c r="H1019" i="6"/>
  <c r="I1013" i="3"/>
  <c r="N1013" i="3" s="1"/>
  <c r="H1014" i="3"/>
  <c r="I1018" i="8" l="1"/>
  <c r="N1018" i="8" s="1"/>
  <c r="H1019" i="8"/>
  <c r="O1013" i="3"/>
  <c r="P1012" i="3"/>
  <c r="Q1012" i="3" s="1"/>
  <c r="S1012" i="3" s="1"/>
  <c r="V1012" i="3"/>
  <c r="W1011" i="3"/>
  <c r="X1011" i="3" s="1"/>
  <c r="I1019" i="6"/>
  <c r="N1019" i="6" s="1"/>
  <c r="O1019" i="6" s="1"/>
  <c r="P1019" i="6" s="1"/>
  <c r="Q1019" i="6" s="1"/>
  <c r="S1019" i="6" s="1"/>
  <c r="H1020" i="6"/>
  <c r="I1014" i="3"/>
  <c r="N1014" i="3" s="1"/>
  <c r="H1015" i="3"/>
  <c r="I1019" i="8" l="1"/>
  <c r="N1019" i="8" s="1"/>
  <c r="H1020" i="8"/>
  <c r="V1013" i="3"/>
  <c r="W1012" i="3"/>
  <c r="X1012" i="3" s="1"/>
  <c r="O1014" i="3"/>
  <c r="P1013" i="3"/>
  <c r="Q1013" i="3" s="1"/>
  <c r="S1013" i="3" s="1"/>
  <c r="I1020" i="6"/>
  <c r="N1020" i="6" s="1"/>
  <c r="O1020" i="6" s="1"/>
  <c r="P1020" i="6" s="1"/>
  <c r="Q1020" i="6" s="1"/>
  <c r="S1020" i="6" s="1"/>
  <c r="H1021" i="6"/>
  <c r="I1015" i="3"/>
  <c r="N1015" i="3" s="1"/>
  <c r="H1016" i="3"/>
  <c r="H1021" i="8" l="1"/>
  <c r="I1020" i="8"/>
  <c r="N1020" i="8" s="1"/>
  <c r="O1015" i="3"/>
  <c r="P1014" i="3"/>
  <c r="Q1014" i="3" s="1"/>
  <c r="S1014" i="3" s="1"/>
  <c r="V1014" i="3"/>
  <c r="W1013" i="3"/>
  <c r="X1013" i="3" s="1"/>
  <c r="I1021" i="6"/>
  <c r="N1021" i="6" s="1"/>
  <c r="O1021" i="6" s="1"/>
  <c r="P1021" i="6" s="1"/>
  <c r="Q1021" i="6" s="1"/>
  <c r="S1021" i="6" s="1"/>
  <c r="H1022" i="6"/>
  <c r="I1016" i="3"/>
  <c r="N1016" i="3" s="1"/>
  <c r="H1017" i="3"/>
  <c r="I1021" i="8" l="1"/>
  <c r="N1021" i="8" s="1"/>
  <c r="H1022" i="8"/>
  <c r="V1015" i="3"/>
  <c r="W1014" i="3"/>
  <c r="X1014" i="3" s="1"/>
  <c r="O1016" i="3"/>
  <c r="P1015" i="3"/>
  <c r="Q1015" i="3" s="1"/>
  <c r="S1015" i="3" s="1"/>
  <c r="I1022" i="6"/>
  <c r="N1022" i="6" s="1"/>
  <c r="O1022" i="6" s="1"/>
  <c r="P1022" i="6" s="1"/>
  <c r="Q1022" i="6" s="1"/>
  <c r="S1022" i="6" s="1"/>
  <c r="H1023" i="6"/>
  <c r="I1017" i="3"/>
  <c r="N1017" i="3" s="1"/>
  <c r="H1018" i="3"/>
  <c r="H1023" i="8" l="1"/>
  <c r="I1022" i="8"/>
  <c r="N1022" i="8" s="1"/>
  <c r="O1017" i="3"/>
  <c r="P1016" i="3"/>
  <c r="Q1016" i="3" s="1"/>
  <c r="S1016" i="3" s="1"/>
  <c r="V1016" i="3"/>
  <c r="W1015" i="3"/>
  <c r="I1023" i="6"/>
  <c r="N1023" i="6" s="1"/>
  <c r="O1023" i="6" s="1"/>
  <c r="P1023" i="6" s="1"/>
  <c r="Q1023" i="6" s="1"/>
  <c r="S1023" i="6" s="1"/>
  <c r="H1024" i="6"/>
  <c r="I1018" i="3"/>
  <c r="N1018" i="3" s="1"/>
  <c r="H1019" i="3"/>
  <c r="I1023" i="8" l="1"/>
  <c r="N1023" i="8" s="1"/>
  <c r="H1024" i="8"/>
  <c r="X1015" i="3"/>
  <c r="V1017" i="3"/>
  <c r="W1016" i="3"/>
  <c r="X1016" i="3" s="1"/>
  <c r="O1018" i="3"/>
  <c r="P1017" i="3"/>
  <c r="Q1017" i="3" s="1"/>
  <c r="S1017" i="3" s="1"/>
  <c r="I1024" i="6"/>
  <c r="N1024" i="6" s="1"/>
  <c r="O1024" i="6" s="1"/>
  <c r="P1024" i="6" s="1"/>
  <c r="Q1024" i="6" s="1"/>
  <c r="S1024" i="6" s="1"/>
  <c r="H1025" i="6"/>
  <c r="I1019" i="3"/>
  <c r="N1019" i="3" s="1"/>
  <c r="H1020" i="3"/>
  <c r="H1025" i="8" l="1"/>
  <c r="I1024" i="8"/>
  <c r="N1024" i="8" s="1"/>
  <c r="O1019" i="3"/>
  <c r="P1018" i="3"/>
  <c r="Q1018" i="3" s="1"/>
  <c r="S1018" i="3" s="1"/>
  <c r="V1018" i="3"/>
  <c r="W1017" i="3"/>
  <c r="H1026" i="6"/>
  <c r="I1025" i="6"/>
  <c r="N1025" i="6" s="1"/>
  <c r="O1025" i="6" s="1"/>
  <c r="P1025" i="6" s="1"/>
  <c r="Q1025" i="6" s="1"/>
  <c r="S1025" i="6" s="1"/>
  <c r="I1020" i="3"/>
  <c r="N1020" i="3" s="1"/>
  <c r="H1021" i="3"/>
  <c r="H1026" i="8" l="1"/>
  <c r="I1025" i="8"/>
  <c r="N1025" i="8" s="1"/>
  <c r="X1017" i="3"/>
  <c r="V1019" i="3"/>
  <c r="W1018" i="3"/>
  <c r="X1018" i="3" s="1"/>
  <c r="O1020" i="3"/>
  <c r="P1019" i="3"/>
  <c r="Q1019" i="3" s="1"/>
  <c r="S1019" i="3" s="1"/>
  <c r="I1026" i="6"/>
  <c r="N1026" i="6" s="1"/>
  <c r="O1026" i="6" s="1"/>
  <c r="P1026" i="6" s="1"/>
  <c r="Q1026" i="6" s="1"/>
  <c r="S1026" i="6" s="1"/>
  <c r="H1027" i="6"/>
  <c r="I1021" i="3"/>
  <c r="N1021" i="3" s="1"/>
  <c r="H1022" i="3"/>
  <c r="I1026" i="8" l="1"/>
  <c r="N1026" i="8" s="1"/>
  <c r="H1027" i="8"/>
  <c r="O1021" i="3"/>
  <c r="P1020" i="3"/>
  <c r="Q1020" i="3" s="1"/>
  <c r="S1020" i="3" s="1"/>
  <c r="V1020" i="3"/>
  <c r="W1019" i="3"/>
  <c r="I1027" i="6"/>
  <c r="N1027" i="6" s="1"/>
  <c r="O1027" i="6" s="1"/>
  <c r="P1027" i="6" s="1"/>
  <c r="Q1027" i="6" s="1"/>
  <c r="S1027" i="6" s="1"/>
  <c r="H1028" i="6"/>
  <c r="I1022" i="3"/>
  <c r="N1022" i="3" s="1"/>
  <c r="H1023" i="3"/>
  <c r="I1027" i="8" l="1"/>
  <c r="N1027" i="8" s="1"/>
  <c r="H1028" i="8"/>
  <c r="X1019" i="3"/>
  <c r="V1021" i="3"/>
  <c r="W1020" i="3"/>
  <c r="X1020" i="3" s="1"/>
  <c r="O1022" i="3"/>
  <c r="P1021" i="3"/>
  <c r="Q1021" i="3" s="1"/>
  <c r="S1021" i="3" s="1"/>
  <c r="I1028" i="6"/>
  <c r="N1028" i="6" s="1"/>
  <c r="H1029" i="6"/>
  <c r="I1023" i="3"/>
  <c r="N1023" i="3" s="1"/>
  <c r="H1024" i="3"/>
  <c r="H1029" i="8" l="1"/>
  <c r="I1028" i="8"/>
  <c r="N1028" i="8" s="1"/>
  <c r="O1023" i="3"/>
  <c r="P1022" i="3"/>
  <c r="Q1022" i="3" s="1"/>
  <c r="S1022" i="3" s="1"/>
  <c r="V1022" i="3"/>
  <c r="W1021" i="3"/>
  <c r="S1028" i="6"/>
  <c r="O1028" i="6"/>
  <c r="P1028" i="6" s="1"/>
  <c r="Q1028" i="6" s="1"/>
  <c r="I1029" i="6"/>
  <c r="N1029" i="6" s="1"/>
  <c r="H1030" i="6"/>
  <c r="I1024" i="3"/>
  <c r="N1024" i="3" s="1"/>
  <c r="H1025" i="3"/>
  <c r="H1030" i="8" l="1"/>
  <c r="I1029" i="8"/>
  <c r="N1029" i="8" s="1"/>
  <c r="X1021" i="3"/>
  <c r="V1023" i="3"/>
  <c r="W1022" i="3"/>
  <c r="X1022" i="3" s="1"/>
  <c r="O1024" i="3"/>
  <c r="P1023" i="3"/>
  <c r="Q1023" i="3" s="1"/>
  <c r="S1023" i="3" s="1"/>
  <c r="O1029" i="6"/>
  <c r="P1029" i="6" s="1"/>
  <c r="Q1029" i="6" s="1"/>
  <c r="S1029" i="6" s="1"/>
  <c r="I1030" i="6"/>
  <c r="N1030" i="6" s="1"/>
  <c r="H1031" i="6"/>
  <c r="I1025" i="3"/>
  <c r="N1025" i="3" s="1"/>
  <c r="H1026" i="3"/>
  <c r="H1031" i="8" l="1"/>
  <c r="I1030" i="8"/>
  <c r="N1030" i="8" s="1"/>
  <c r="O1030" i="6"/>
  <c r="P1030" i="6" s="1"/>
  <c r="Q1030" i="6" s="1"/>
  <c r="S1030" i="6" s="1"/>
  <c r="O1025" i="3"/>
  <c r="P1024" i="3"/>
  <c r="Q1024" i="3" s="1"/>
  <c r="S1024" i="3" s="1"/>
  <c r="V1024" i="3"/>
  <c r="W1023" i="3"/>
  <c r="I1031" i="6"/>
  <c r="N1031" i="6" s="1"/>
  <c r="H1032" i="6"/>
  <c r="I1026" i="3"/>
  <c r="N1026" i="3" s="1"/>
  <c r="H1027" i="3"/>
  <c r="H1032" i="8" l="1"/>
  <c r="I1031" i="8"/>
  <c r="N1031" i="8" s="1"/>
  <c r="O1031" i="6"/>
  <c r="P1031" i="6" s="1"/>
  <c r="Q1031" i="6" s="1"/>
  <c r="S1031" i="6" s="1"/>
  <c r="X1023" i="3"/>
  <c r="V1025" i="3"/>
  <c r="W1024" i="3"/>
  <c r="X1024" i="3" s="1"/>
  <c r="O1026" i="3"/>
  <c r="P1025" i="3"/>
  <c r="Q1025" i="3" s="1"/>
  <c r="S1025" i="3" s="1"/>
  <c r="I1032" i="6"/>
  <c r="N1032" i="6" s="1"/>
  <c r="H1033" i="6"/>
  <c r="I1027" i="3"/>
  <c r="N1027" i="3" s="1"/>
  <c r="H1028" i="3"/>
  <c r="I1032" i="8" l="1"/>
  <c r="N1032" i="8" s="1"/>
  <c r="H1033" i="8"/>
  <c r="O1027" i="3"/>
  <c r="P1027" i="3" s="1"/>
  <c r="Q1027" i="3" s="1"/>
  <c r="P1026" i="3"/>
  <c r="Q1026" i="3" s="1"/>
  <c r="S1026" i="3" s="1"/>
  <c r="V1026" i="3"/>
  <c r="W1025" i="3"/>
  <c r="O1032" i="6"/>
  <c r="P1032" i="6" s="1"/>
  <c r="Q1032" i="6" s="1"/>
  <c r="S1032" i="6" s="1"/>
  <c r="H1034" i="6"/>
  <c r="I1033" i="6"/>
  <c r="N1033" i="6" s="1"/>
  <c r="I1028" i="3"/>
  <c r="N1028" i="3" s="1"/>
  <c r="H1029" i="3"/>
  <c r="H1034" i="8" l="1"/>
  <c r="I1033" i="8"/>
  <c r="N1033" i="8" s="1"/>
  <c r="S1027" i="3"/>
  <c r="X1025" i="3"/>
  <c r="S1028" i="3"/>
  <c r="O1028" i="3"/>
  <c r="V1027" i="3"/>
  <c r="W1026" i="3"/>
  <c r="X1026" i="3" s="1"/>
  <c r="S1033" i="6"/>
  <c r="O1033" i="6"/>
  <c r="P1033" i="6" s="1"/>
  <c r="Q1033" i="6" s="1"/>
  <c r="I1034" i="6"/>
  <c r="N1034" i="6" s="1"/>
  <c r="H1035" i="6"/>
  <c r="I1029" i="3"/>
  <c r="N1029" i="3" s="1"/>
  <c r="H1030" i="3"/>
  <c r="I1034" i="8" l="1"/>
  <c r="N1034" i="8" s="1"/>
  <c r="H1035" i="8"/>
  <c r="V1028" i="3"/>
  <c r="W1027" i="3"/>
  <c r="X1027" i="3" s="1"/>
  <c r="O1029" i="3"/>
  <c r="P1028" i="3"/>
  <c r="Q1028" i="3" s="1"/>
  <c r="O1034" i="6"/>
  <c r="P1034" i="6" s="1"/>
  <c r="Q1034" i="6" s="1"/>
  <c r="S1034" i="6" s="1"/>
  <c r="I1035" i="6"/>
  <c r="N1035" i="6" s="1"/>
  <c r="H1036" i="6"/>
  <c r="I1030" i="3"/>
  <c r="N1030" i="3" s="1"/>
  <c r="H1031" i="3"/>
  <c r="I1035" i="8" l="1"/>
  <c r="N1035" i="8" s="1"/>
  <c r="H1036" i="8"/>
  <c r="O1035" i="6"/>
  <c r="P1035" i="6" s="1"/>
  <c r="Q1035" i="6" s="1"/>
  <c r="S1035" i="6" s="1"/>
  <c r="O1030" i="3"/>
  <c r="P1029" i="3"/>
  <c r="Q1029" i="3" s="1"/>
  <c r="S1029" i="3" s="1"/>
  <c r="V1029" i="3"/>
  <c r="W1028" i="3"/>
  <c r="X1028" i="3" s="1"/>
  <c r="I1036" i="6"/>
  <c r="N1036" i="6" s="1"/>
  <c r="H1037" i="6"/>
  <c r="I1031" i="3"/>
  <c r="N1031" i="3" s="1"/>
  <c r="H1032" i="3"/>
  <c r="H1037" i="8" l="1"/>
  <c r="I1036" i="8"/>
  <c r="N1036" i="8" s="1"/>
  <c r="V1030" i="3"/>
  <c r="W1029" i="3"/>
  <c r="O1031" i="3"/>
  <c r="P1030" i="3"/>
  <c r="Q1030" i="3" s="1"/>
  <c r="S1030" i="3" s="1"/>
  <c r="S1036" i="6"/>
  <c r="O1036" i="6"/>
  <c r="P1036" i="6" s="1"/>
  <c r="Q1036" i="6" s="1"/>
  <c r="I1037" i="6"/>
  <c r="N1037" i="6" s="1"/>
  <c r="H1038" i="6"/>
  <c r="I1032" i="3"/>
  <c r="N1032" i="3" s="1"/>
  <c r="H1033" i="3"/>
  <c r="I1037" i="8" l="1"/>
  <c r="N1037" i="8" s="1"/>
  <c r="H1038" i="8"/>
  <c r="O1032" i="3"/>
  <c r="P1032" i="3" s="1"/>
  <c r="Q1032" i="3" s="1"/>
  <c r="P1031" i="3"/>
  <c r="Q1031" i="3" s="1"/>
  <c r="S1031" i="3" s="1"/>
  <c r="S1032" i="3" s="1"/>
  <c r="X1029" i="3"/>
  <c r="V1031" i="3"/>
  <c r="W1030" i="3"/>
  <c r="O1037" i="6"/>
  <c r="P1037" i="6" s="1"/>
  <c r="Q1037" i="6" s="1"/>
  <c r="S1037" i="6" s="1"/>
  <c r="I1038" i="6"/>
  <c r="N1038" i="6" s="1"/>
  <c r="H1039" i="6"/>
  <c r="I1033" i="3"/>
  <c r="N1033" i="3" s="1"/>
  <c r="H1034" i="3"/>
  <c r="H1039" i="8" l="1"/>
  <c r="I1038" i="8"/>
  <c r="N1038" i="8" s="1"/>
  <c r="O1038" i="6"/>
  <c r="P1038" i="6" s="1"/>
  <c r="Q1038" i="6" s="1"/>
  <c r="S1038" i="6" s="1"/>
  <c r="V1032" i="3"/>
  <c r="W1031" i="3"/>
  <c r="X1031" i="3" s="1"/>
  <c r="X1030" i="3"/>
  <c r="S1033" i="3"/>
  <c r="O1033" i="3"/>
  <c r="I1039" i="6"/>
  <c r="N1039" i="6" s="1"/>
  <c r="H1040" i="6"/>
  <c r="I1034" i="3"/>
  <c r="N1034" i="3" s="1"/>
  <c r="H1035" i="3"/>
  <c r="O1039" i="6" l="1"/>
  <c r="P1039" i="6" s="1"/>
  <c r="Q1039" i="6" s="1"/>
  <c r="H1040" i="8"/>
  <c r="I1039" i="8"/>
  <c r="N1039" i="8" s="1"/>
  <c r="O1034" i="3"/>
  <c r="P1033" i="3"/>
  <c r="Q1033" i="3" s="1"/>
  <c r="S1039" i="6"/>
  <c r="V1033" i="3"/>
  <c r="W1032" i="3"/>
  <c r="X1032" i="3" s="1"/>
  <c r="I1040" i="6"/>
  <c r="N1040" i="6" s="1"/>
  <c r="O1040" i="6" s="1"/>
  <c r="P1040" i="6" s="1"/>
  <c r="Q1040" i="6" s="1"/>
  <c r="H1041" i="6"/>
  <c r="I1035" i="3"/>
  <c r="N1035" i="3" s="1"/>
  <c r="H1036" i="3"/>
  <c r="H1041" i="8" l="1"/>
  <c r="I1040" i="8"/>
  <c r="N1040" i="8" s="1"/>
  <c r="S1040" i="6"/>
  <c r="V1034" i="3"/>
  <c r="W1033" i="3"/>
  <c r="O1035" i="3"/>
  <c r="P1035" i="3" s="1"/>
  <c r="Q1035" i="3" s="1"/>
  <c r="P1034" i="3"/>
  <c r="Q1034" i="3" s="1"/>
  <c r="S1034" i="3" s="1"/>
  <c r="H1042" i="6"/>
  <c r="I1041" i="6"/>
  <c r="N1041" i="6" s="1"/>
  <c r="O1041" i="6" s="1"/>
  <c r="P1041" i="6" s="1"/>
  <c r="Q1041" i="6" s="1"/>
  <c r="S1041" i="6" s="1"/>
  <c r="I1036" i="3"/>
  <c r="N1036" i="3" s="1"/>
  <c r="H1037" i="3"/>
  <c r="I1041" i="8" l="1"/>
  <c r="N1041" i="8" s="1"/>
  <c r="H1042" i="8"/>
  <c r="S1035" i="3"/>
  <c r="S1036" i="3"/>
  <c r="O1036" i="3"/>
  <c r="X1033" i="3"/>
  <c r="V1035" i="3"/>
  <c r="W1034" i="3"/>
  <c r="X1034" i="3" s="1"/>
  <c r="I1042" i="6"/>
  <c r="N1042" i="6" s="1"/>
  <c r="O1042" i="6" s="1"/>
  <c r="P1042" i="6" s="1"/>
  <c r="Q1042" i="6" s="1"/>
  <c r="S1042" i="6" s="1"/>
  <c r="H1043" i="6"/>
  <c r="I1037" i="3"/>
  <c r="N1037" i="3" s="1"/>
  <c r="H1038" i="3"/>
  <c r="I1042" i="8" l="1"/>
  <c r="N1042" i="8" s="1"/>
  <c r="H1043" i="8"/>
  <c r="V1036" i="3"/>
  <c r="W1035" i="3"/>
  <c r="X1035" i="3" s="1"/>
  <c r="O1037" i="3"/>
  <c r="P1036" i="3"/>
  <c r="Q1036" i="3" s="1"/>
  <c r="I1043" i="6"/>
  <c r="N1043" i="6" s="1"/>
  <c r="O1043" i="6" s="1"/>
  <c r="P1043" i="6" s="1"/>
  <c r="Q1043" i="6" s="1"/>
  <c r="S1043" i="6" s="1"/>
  <c r="H1044" i="6"/>
  <c r="I1038" i="3"/>
  <c r="N1038" i="3" s="1"/>
  <c r="H1039" i="3"/>
  <c r="I1043" i="8" l="1"/>
  <c r="N1043" i="8" s="1"/>
  <c r="H1044" i="8"/>
  <c r="O1038" i="3"/>
  <c r="P1037" i="3"/>
  <c r="Q1037" i="3" s="1"/>
  <c r="S1037" i="3" s="1"/>
  <c r="V1037" i="3"/>
  <c r="W1036" i="3"/>
  <c r="I1044" i="6"/>
  <c r="N1044" i="6" s="1"/>
  <c r="O1044" i="6" s="1"/>
  <c r="P1044" i="6" s="1"/>
  <c r="Q1044" i="6" s="1"/>
  <c r="S1044" i="6" s="1"/>
  <c r="H1045" i="6"/>
  <c r="I1039" i="3"/>
  <c r="N1039" i="3" s="1"/>
  <c r="H1040" i="3"/>
  <c r="I1044" i="8" l="1"/>
  <c r="N1044" i="8" s="1"/>
  <c r="H1045" i="8"/>
  <c r="X1036" i="3"/>
  <c r="V1038" i="3"/>
  <c r="W1037" i="3"/>
  <c r="X1037" i="3" s="1"/>
  <c r="O1039" i="3"/>
  <c r="P1039" i="3" s="1"/>
  <c r="Q1039" i="3" s="1"/>
  <c r="P1038" i="3"/>
  <c r="Q1038" i="3" s="1"/>
  <c r="S1038" i="3" s="1"/>
  <c r="I1045" i="6"/>
  <c r="N1045" i="6" s="1"/>
  <c r="O1045" i="6" s="1"/>
  <c r="P1045" i="6" s="1"/>
  <c r="Q1045" i="6" s="1"/>
  <c r="S1045" i="6" s="1"/>
  <c r="H1046" i="6"/>
  <c r="I1040" i="3"/>
  <c r="N1040" i="3" s="1"/>
  <c r="H1041" i="3"/>
  <c r="O1040" i="3" l="1"/>
  <c r="I1045" i="8"/>
  <c r="N1045" i="8" s="1"/>
  <c r="H1046" i="8"/>
  <c r="S1039" i="3"/>
  <c r="P1040" i="3"/>
  <c r="Q1040" i="3" s="1"/>
  <c r="V1039" i="3"/>
  <c r="W1038" i="3"/>
  <c r="I1046" i="6"/>
  <c r="N1046" i="6" s="1"/>
  <c r="O1046" i="6" s="1"/>
  <c r="P1046" i="6" s="1"/>
  <c r="Q1046" i="6" s="1"/>
  <c r="S1046" i="6" s="1"/>
  <c r="H1047" i="6"/>
  <c r="I1041" i="3"/>
  <c r="N1041" i="3" s="1"/>
  <c r="O1041" i="3" s="1"/>
  <c r="H1042" i="3"/>
  <c r="H1047" i="8" l="1"/>
  <c r="I1046" i="8"/>
  <c r="N1046" i="8" s="1"/>
  <c r="S1040" i="3"/>
  <c r="P1041" i="3"/>
  <c r="Q1041" i="3" s="1"/>
  <c r="X1038" i="3"/>
  <c r="V1040" i="3"/>
  <c r="W1039" i="3"/>
  <c r="X1039" i="3" s="1"/>
  <c r="I1047" i="6"/>
  <c r="N1047" i="6" s="1"/>
  <c r="O1047" i="6" s="1"/>
  <c r="P1047" i="6" s="1"/>
  <c r="Q1047" i="6" s="1"/>
  <c r="S1047" i="6" s="1"/>
  <c r="H1048" i="6"/>
  <c r="I1042" i="3"/>
  <c r="N1042" i="3" s="1"/>
  <c r="O1042" i="3" s="1"/>
  <c r="H1043" i="3"/>
  <c r="I1047" i="8" l="1"/>
  <c r="N1047" i="8" s="1"/>
  <c r="H1048" i="8"/>
  <c r="S1041" i="3"/>
  <c r="P1042" i="3"/>
  <c r="Q1042" i="3" s="1"/>
  <c r="V1041" i="3"/>
  <c r="W1040" i="3"/>
  <c r="X1040" i="3" s="1"/>
  <c r="I1048" i="6"/>
  <c r="N1048" i="6" s="1"/>
  <c r="O1048" i="6" s="1"/>
  <c r="P1048" i="6" s="1"/>
  <c r="Q1048" i="6" s="1"/>
  <c r="S1048" i="6" s="1"/>
  <c r="H1049" i="6"/>
  <c r="I1043" i="3"/>
  <c r="N1043" i="3" s="1"/>
  <c r="O1043" i="3" s="1"/>
  <c r="H1044" i="3"/>
  <c r="I1048" i="8" l="1"/>
  <c r="N1048" i="8" s="1"/>
  <c r="H1049" i="8"/>
  <c r="S1042" i="3"/>
  <c r="P1043" i="3"/>
  <c r="Q1043" i="3" s="1"/>
  <c r="V1042" i="3"/>
  <c r="W1041" i="3"/>
  <c r="H1050" i="6"/>
  <c r="I1049" i="6"/>
  <c r="N1049" i="6" s="1"/>
  <c r="O1049" i="6" s="1"/>
  <c r="P1049" i="6" s="1"/>
  <c r="Q1049" i="6" s="1"/>
  <c r="S1049" i="6" s="1"/>
  <c r="I1044" i="3"/>
  <c r="N1044" i="3" s="1"/>
  <c r="O1044" i="3" s="1"/>
  <c r="H1045" i="3"/>
  <c r="S1043" i="3" l="1"/>
  <c r="H1050" i="8"/>
  <c r="I1049" i="8"/>
  <c r="N1049" i="8" s="1"/>
  <c r="P1044" i="3"/>
  <c r="Q1044" i="3" s="1"/>
  <c r="S1044" i="3" s="1"/>
  <c r="X1041" i="3"/>
  <c r="V1043" i="3"/>
  <c r="W1042" i="3"/>
  <c r="X1042" i="3" s="1"/>
  <c r="I1050" i="6"/>
  <c r="N1050" i="6" s="1"/>
  <c r="O1050" i="6" s="1"/>
  <c r="P1050" i="6" s="1"/>
  <c r="Q1050" i="6" s="1"/>
  <c r="S1050" i="6" s="1"/>
  <c r="H1051" i="6"/>
  <c r="I1045" i="3"/>
  <c r="N1045" i="3" s="1"/>
  <c r="O1045" i="3" s="1"/>
  <c r="H1046" i="3"/>
  <c r="I1050" i="8" l="1"/>
  <c r="N1050" i="8" s="1"/>
  <c r="H1051" i="8"/>
  <c r="P1045" i="3"/>
  <c r="Q1045" i="3" s="1"/>
  <c r="S1045" i="3" s="1"/>
  <c r="V1044" i="3"/>
  <c r="W1043" i="3"/>
  <c r="X1043" i="3" s="1"/>
  <c r="I1051" i="6"/>
  <c r="N1051" i="6" s="1"/>
  <c r="O1051" i="6" s="1"/>
  <c r="P1051" i="6" s="1"/>
  <c r="Q1051" i="6" s="1"/>
  <c r="S1051" i="6" s="1"/>
  <c r="H1052" i="6"/>
  <c r="I1046" i="3"/>
  <c r="N1046" i="3" s="1"/>
  <c r="O1046" i="3" s="1"/>
  <c r="H1047" i="3"/>
  <c r="I1051" i="8" l="1"/>
  <c r="N1051" i="8" s="1"/>
  <c r="H1052" i="8"/>
  <c r="P1046" i="3"/>
  <c r="Q1046" i="3" s="1"/>
  <c r="S1046" i="3" s="1"/>
  <c r="V1045" i="3"/>
  <c r="W1044" i="3"/>
  <c r="X1044" i="3" s="1"/>
  <c r="I1052" i="6"/>
  <c r="N1052" i="6" s="1"/>
  <c r="O1052" i="6" s="1"/>
  <c r="P1052" i="6" s="1"/>
  <c r="Q1052" i="6" s="1"/>
  <c r="S1052" i="6" s="1"/>
  <c r="H1053" i="6"/>
  <c r="I1047" i="3"/>
  <c r="N1047" i="3" s="1"/>
  <c r="O1047" i="3" s="1"/>
  <c r="H1048" i="3"/>
  <c r="I1052" i="8" l="1"/>
  <c r="N1052" i="8" s="1"/>
  <c r="H1053" i="8"/>
  <c r="P1047" i="3"/>
  <c r="Q1047" i="3" s="1"/>
  <c r="S1047" i="3" s="1"/>
  <c r="V1046" i="3"/>
  <c r="W1045" i="3"/>
  <c r="X1045" i="3" s="1"/>
  <c r="I1053" i="6"/>
  <c r="N1053" i="6" s="1"/>
  <c r="O1053" i="6" s="1"/>
  <c r="P1053" i="6" s="1"/>
  <c r="Q1053" i="6" s="1"/>
  <c r="S1053" i="6" s="1"/>
  <c r="H1054" i="6"/>
  <c r="I1048" i="3"/>
  <c r="N1048" i="3" s="1"/>
  <c r="O1048" i="3" s="1"/>
  <c r="H1049" i="3"/>
  <c r="I1053" i="8" l="1"/>
  <c r="N1053" i="8" s="1"/>
  <c r="H1054" i="8"/>
  <c r="P1048" i="3"/>
  <c r="Q1048" i="3" s="1"/>
  <c r="S1048" i="3" s="1"/>
  <c r="V1047" i="3"/>
  <c r="W1046" i="3"/>
  <c r="X1046" i="3" s="1"/>
  <c r="I1054" i="6"/>
  <c r="N1054" i="6" s="1"/>
  <c r="O1054" i="6" s="1"/>
  <c r="P1054" i="6" s="1"/>
  <c r="Q1054" i="6" s="1"/>
  <c r="S1054" i="6" s="1"/>
  <c r="H1055" i="6"/>
  <c r="I1049" i="3"/>
  <c r="N1049" i="3" s="1"/>
  <c r="O1049" i="3" s="1"/>
  <c r="H1050" i="3"/>
  <c r="H1055" i="8" l="1"/>
  <c r="I1054" i="8"/>
  <c r="N1054" i="8" s="1"/>
  <c r="P1049" i="3"/>
  <c r="Q1049" i="3" s="1"/>
  <c r="S1049" i="3" s="1"/>
  <c r="V1048" i="3"/>
  <c r="W1047" i="3"/>
  <c r="X1047" i="3" s="1"/>
  <c r="I1055" i="6"/>
  <c r="N1055" i="6" s="1"/>
  <c r="O1055" i="6" s="1"/>
  <c r="P1055" i="6" s="1"/>
  <c r="Q1055" i="6" s="1"/>
  <c r="S1055" i="6" s="1"/>
  <c r="H1056" i="6"/>
  <c r="I1050" i="3"/>
  <c r="N1050" i="3" s="1"/>
  <c r="O1050" i="3" s="1"/>
  <c r="H1051" i="3"/>
  <c r="H1056" i="8" l="1"/>
  <c r="I1055" i="8"/>
  <c r="N1055" i="8" s="1"/>
  <c r="P1050" i="3"/>
  <c r="Q1050" i="3" s="1"/>
  <c r="S1050" i="3" s="1"/>
  <c r="V1049" i="3"/>
  <c r="W1048" i="3"/>
  <c r="X1048" i="3" s="1"/>
  <c r="I1056" i="6"/>
  <c r="N1056" i="6" s="1"/>
  <c r="O1056" i="6" s="1"/>
  <c r="P1056" i="6" s="1"/>
  <c r="Q1056" i="6" s="1"/>
  <c r="S1056" i="6" s="1"/>
  <c r="H1057" i="6"/>
  <c r="I1051" i="3"/>
  <c r="N1051" i="3" s="1"/>
  <c r="O1051" i="3" s="1"/>
  <c r="H1052" i="3"/>
  <c r="H1057" i="8" l="1"/>
  <c r="I1056" i="8"/>
  <c r="N1056" i="8" s="1"/>
  <c r="P1051" i="3"/>
  <c r="Q1051" i="3" s="1"/>
  <c r="S1051" i="3" s="1"/>
  <c r="V1050" i="3"/>
  <c r="W1049" i="3"/>
  <c r="H1058" i="6"/>
  <c r="I1057" i="6"/>
  <c r="N1057" i="6" s="1"/>
  <c r="O1057" i="6" s="1"/>
  <c r="P1057" i="6" s="1"/>
  <c r="Q1057" i="6" s="1"/>
  <c r="S1057" i="6" s="1"/>
  <c r="I1052" i="3"/>
  <c r="N1052" i="3" s="1"/>
  <c r="O1052" i="3" s="1"/>
  <c r="H1053" i="3"/>
  <c r="H1058" i="8" l="1"/>
  <c r="I1057" i="8"/>
  <c r="N1057" i="8" s="1"/>
  <c r="P1052" i="3"/>
  <c r="Q1052" i="3" s="1"/>
  <c r="X1049" i="3"/>
  <c r="V1051" i="3"/>
  <c r="W1050" i="3"/>
  <c r="X1050" i="3" s="1"/>
  <c r="S1052" i="3"/>
  <c r="I1058" i="6"/>
  <c r="N1058" i="6" s="1"/>
  <c r="O1058" i="6" s="1"/>
  <c r="P1058" i="6" s="1"/>
  <c r="Q1058" i="6" s="1"/>
  <c r="S1058" i="6" s="1"/>
  <c r="H1059" i="6"/>
  <c r="I1053" i="3"/>
  <c r="N1053" i="3" s="1"/>
  <c r="O1053" i="3" s="1"/>
  <c r="H1054" i="3"/>
  <c r="I1058" i="8" l="1"/>
  <c r="N1058" i="8" s="1"/>
  <c r="H1059" i="8"/>
  <c r="P1053" i="3"/>
  <c r="Q1053" i="3" s="1"/>
  <c r="S1053" i="3" s="1"/>
  <c r="V1052" i="3"/>
  <c r="W1051" i="3"/>
  <c r="X1051" i="3" s="1"/>
  <c r="I1059" i="6"/>
  <c r="N1059" i="6" s="1"/>
  <c r="O1059" i="6" s="1"/>
  <c r="P1059" i="6" s="1"/>
  <c r="Q1059" i="6" s="1"/>
  <c r="S1059" i="6" s="1"/>
  <c r="H1060" i="6"/>
  <c r="I1054" i="3"/>
  <c r="N1054" i="3" s="1"/>
  <c r="O1054" i="3" s="1"/>
  <c r="H1055" i="3"/>
  <c r="I1059" i="8" l="1"/>
  <c r="N1059" i="8" s="1"/>
  <c r="H1060" i="8"/>
  <c r="P1054" i="3"/>
  <c r="Q1054" i="3" s="1"/>
  <c r="S1054" i="3" s="1"/>
  <c r="V1053" i="3"/>
  <c r="W1052" i="3"/>
  <c r="X1052" i="3" s="1"/>
  <c r="I1060" i="6"/>
  <c r="N1060" i="6" s="1"/>
  <c r="O1060" i="6" s="1"/>
  <c r="P1060" i="6" s="1"/>
  <c r="Q1060" i="6" s="1"/>
  <c r="S1060" i="6" s="1"/>
  <c r="H1061" i="6"/>
  <c r="I1055" i="3"/>
  <c r="N1055" i="3" s="1"/>
  <c r="O1055" i="3" s="1"/>
  <c r="H1056" i="3"/>
  <c r="I1060" i="8" l="1"/>
  <c r="N1060" i="8" s="1"/>
  <c r="H1061" i="8"/>
  <c r="P1055" i="3"/>
  <c r="Q1055" i="3" s="1"/>
  <c r="S1055" i="3" s="1"/>
  <c r="V1054" i="3"/>
  <c r="W1053" i="3"/>
  <c r="I1061" i="6"/>
  <c r="N1061" i="6" s="1"/>
  <c r="O1061" i="6" s="1"/>
  <c r="P1061" i="6" s="1"/>
  <c r="Q1061" i="6" s="1"/>
  <c r="S1061" i="6" s="1"/>
  <c r="H1062" i="6"/>
  <c r="I1056" i="3"/>
  <c r="N1056" i="3" s="1"/>
  <c r="O1056" i="3" s="1"/>
  <c r="H1057" i="3"/>
  <c r="I1061" i="8" l="1"/>
  <c r="N1061" i="8" s="1"/>
  <c r="H1062" i="8"/>
  <c r="P1056" i="3"/>
  <c r="Q1056" i="3" s="1"/>
  <c r="V1055" i="3"/>
  <c r="W1054" i="3"/>
  <c r="X1054" i="3" s="1"/>
  <c r="X1053" i="3"/>
  <c r="S1056" i="3"/>
  <c r="I1062" i="6"/>
  <c r="N1062" i="6" s="1"/>
  <c r="O1062" i="6" s="1"/>
  <c r="P1062" i="6" s="1"/>
  <c r="Q1062" i="6" s="1"/>
  <c r="S1062" i="6" s="1"/>
  <c r="H1063" i="6"/>
  <c r="I1057" i="3"/>
  <c r="N1057" i="3" s="1"/>
  <c r="O1057" i="3" s="1"/>
  <c r="H1058" i="3"/>
  <c r="H1063" i="8" l="1"/>
  <c r="I1062" i="8"/>
  <c r="N1062" i="8" s="1"/>
  <c r="P1057" i="3"/>
  <c r="Q1057" i="3" s="1"/>
  <c r="S1057" i="3" s="1"/>
  <c r="V1056" i="3"/>
  <c r="W1055" i="3"/>
  <c r="X1055" i="3" s="1"/>
  <c r="I1063" i="6"/>
  <c r="N1063" i="6" s="1"/>
  <c r="O1063" i="6" s="1"/>
  <c r="P1063" i="6" s="1"/>
  <c r="Q1063" i="6" s="1"/>
  <c r="S1063" i="6" s="1"/>
  <c r="H1064" i="6"/>
  <c r="I1058" i="3"/>
  <c r="N1058" i="3" s="1"/>
  <c r="O1058" i="3" s="1"/>
  <c r="H1059" i="3"/>
  <c r="H1064" i="8" l="1"/>
  <c r="I1063" i="8"/>
  <c r="N1063" i="8" s="1"/>
  <c r="P1058" i="3"/>
  <c r="Q1058" i="3" s="1"/>
  <c r="S1058" i="3" s="1"/>
  <c r="V1057" i="3"/>
  <c r="W1056" i="3"/>
  <c r="I1064" i="6"/>
  <c r="N1064" i="6" s="1"/>
  <c r="O1064" i="6" s="1"/>
  <c r="P1064" i="6" s="1"/>
  <c r="Q1064" i="6" s="1"/>
  <c r="S1064" i="6" s="1"/>
  <c r="H1065" i="6"/>
  <c r="I1059" i="3"/>
  <c r="N1059" i="3" s="1"/>
  <c r="O1059" i="3" s="1"/>
  <c r="H1060" i="3"/>
  <c r="H1065" i="8" l="1"/>
  <c r="I1064" i="8"/>
  <c r="N1064" i="8" s="1"/>
  <c r="P1059" i="3"/>
  <c r="Q1059" i="3" s="1"/>
  <c r="S1059" i="3" s="1"/>
  <c r="X1056" i="3"/>
  <c r="V1058" i="3"/>
  <c r="W1057" i="3"/>
  <c r="H1066" i="6"/>
  <c r="I1065" i="6"/>
  <c r="N1065" i="6" s="1"/>
  <c r="O1065" i="6" s="1"/>
  <c r="P1065" i="6" s="1"/>
  <c r="Q1065" i="6" s="1"/>
  <c r="S1065" i="6" s="1"/>
  <c r="I1060" i="3"/>
  <c r="N1060" i="3" s="1"/>
  <c r="O1060" i="3" s="1"/>
  <c r="H1061" i="3"/>
  <c r="I1065" i="8" l="1"/>
  <c r="N1065" i="8" s="1"/>
  <c r="H1066" i="8"/>
  <c r="P1060" i="3"/>
  <c r="Q1060" i="3" s="1"/>
  <c r="X1057" i="3"/>
  <c r="V1059" i="3"/>
  <c r="W1058" i="3"/>
  <c r="X1058" i="3" s="1"/>
  <c r="S1060" i="3"/>
  <c r="I1066" i="6"/>
  <c r="N1066" i="6" s="1"/>
  <c r="O1066" i="6" s="1"/>
  <c r="P1066" i="6" s="1"/>
  <c r="Q1066" i="6" s="1"/>
  <c r="S1066" i="6" s="1"/>
  <c r="H1067" i="6"/>
  <c r="I1061" i="3"/>
  <c r="N1061" i="3" s="1"/>
  <c r="O1061" i="3" s="1"/>
  <c r="H1062" i="3"/>
  <c r="I1066" i="8" l="1"/>
  <c r="N1066" i="8" s="1"/>
  <c r="H1067" i="8"/>
  <c r="P1061" i="3"/>
  <c r="Q1061" i="3" s="1"/>
  <c r="S1061" i="3" s="1"/>
  <c r="V1060" i="3"/>
  <c r="W1059" i="3"/>
  <c r="X1059" i="3" s="1"/>
  <c r="I1067" i="6"/>
  <c r="N1067" i="6" s="1"/>
  <c r="O1067" i="6" s="1"/>
  <c r="P1067" i="6" s="1"/>
  <c r="Q1067" i="6" s="1"/>
  <c r="S1067" i="6" s="1"/>
  <c r="H1068" i="6"/>
  <c r="I1062" i="3"/>
  <c r="N1062" i="3" s="1"/>
  <c r="O1062" i="3" s="1"/>
  <c r="H1063" i="3"/>
  <c r="I1067" i="8" l="1"/>
  <c r="N1067" i="8" s="1"/>
  <c r="H1068" i="8"/>
  <c r="P1062" i="3"/>
  <c r="Q1062" i="3" s="1"/>
  <c r="S1062" i="3" s="1"/>
  <c r="V1061" i="3"/>
  <c r="W1060" i="3"/>
  <c r="X1060" i="3" s="1"/>
  <c r="I1068" i="6"/>
  <c r="N1068" i="6" s="1"/>
  <c r="O1068" i="6" s="1"/>
  <c r="P1068" i="6" s="1"/>
  <c r="Q1068" i="6" s="1"/>
  <c r="S1068" i="6" s="1"/>
  <c r="H1069" i="6"/>
  <c r="I1063" i="3"/>
  <c r="N1063" i="3" s="1"/>
  <c r="O1063" i="3" s="1"/>
  <c r="H1064" i="3"/>
  <c r="I1068" i="8" l="1"/>
  <c r="N1068" i="8" s="1"/>
  <c r="H1069" i="8"/>
  <c r="P1063" i="3"/>
  <c r="Q1063" i="3" s="1"/>
  <c r="S1063" i="3" s="1"/>
  <c r="V1062" i="3"/>
  <c r="W1061" i="3"/>
  <c r="X1061" i="3" s="1"/>
  <c r="I1069" i="6"/>
  <c r="N1069" i="6" s="1"/>
  <c r="O1069" i="6" s="1"/>
  <c r="P1069" i="6" s="1"/>
  <c r="Q1069" i="6" s="1"/>
  <c r="S1069" i="6" s="1"/>
  <c r="H1070" i="6"/>
  <c r="I1064" i="3"/>
  <c r="N1064" i="3" s="1"/>
  <c r="O1064" i="3" s="1"/>
  <c r="H1065" i="3"/>
  <c r="H1070" i="8" l="1"/>
  <c r="I1069" i="8"/>
  <c r="N1069" i="8" s="1"/>
  <c r="P1064" i="3"/>
  <c r="Q1064" i="3" s="1"/>
  <c r="S1064" i="3" s="1"/>
  <c r="V1063" i="3"/>
  <c r="W1062" i="3"/>
  <c r="I1070" i="6"/>
  <c r="N1070" i="6" s="1"/>
  <c r="O1070" i="6" s="1"/>
  <c r="P1070" i="6" s="1"/>
  <c r="Q1070" i="6" s="1"/>
  <c r="S1070" i="6" s="1"/>
  <c r="H1071" i="6"/>
  <c r="I1065" i="3"/>
  <c r="N1065" i="3" s="1"/>
  <c r="O1065" i="3" s="1"/>
  <c r="H1066" i="3"/>
  <c r="H1071" i="8" l="1"/>
  <c r="I1070" i="8"/>
  <c r="N1070" i="8" s="1"/>
  <c r="P1065" i="3"/>
  <c r="Q1065" i="3" s="1"/>
  <c r="S1065" i="3" s="1"/>
  <c r="X1062" i="3"/>
  <c r="V1064" i="3"/>
  <c r="W1063" i="3"/>
  <c r="X1063" i="3" s="1"/>
  <c r="I1071" i="6"/>
  <c r="N1071" i="6" s="1"/>
  <c r="O1071" i="6" s="1"/>
  <c r="P1071" i="6" s="1"/>
  <c r="Q1071" i="6" s="1"/>
  <c r="S1071" i="6" s="1"/>
  <c r="H1072" i="6"/>
  <c r="I1066" i="3"/>
  <c r="N1066" i="3" s="1"/>
  <c r="O1066" i="3" s="1"/>
  <c r="H1067" i="3"/>
  <c r="H1072" i="8" l="1"/>
  <c r="I1071" i="8"/>
  <c r="N1071" i="8" s="1"/>
  <c r="P1066" i="3"/>
  <c r="Q1066" i="3" s="1"/>
  <c r="S1066" i="3" s="1"/>
  <c r="V1065" i="3"/>
  <c r="W1064" i="3"/>
  <c r="X1064" i="3" s="1"/>
  <c r="I1072" i="6"/>
  <c r="N1072" i="6" s="1"/>
  <c r="O1072" i="6" s="1"/>
  <c r="P1072" i="6" s="1"/>
  <c r="Q1072" i="6" s="1"/>
  <c r="S1072" i="6" s="1"/>
  <c r="H1073" i="6"/>
  <c r="I1067" i="3"/>
  <c r="N1067" i="3" s="1"/>
  <c r="O1067" i="3" s="1"/>
  <c r="H1068" i="3"/>
  <c r="H1073" i="8" l="1"/>
  <c r="I1072" i="8"/>
  <c r="N1072" i="8" s="1"/>
  <c r="P1067" i="3"/>
  <c r="Q1067" i="3" s="1"/>
  <c r="S1067" i="3" s="1"/>
  <c r="V1066" i="3"/>
  <c r="W1065" i="3"/>
  <c r="H1074" i="6"/>
  <c r="I1073" i="6"/>
  <c r="N1073" i="6" s="1"/>
  <c r="O1073" i="6" s="1"/>
  <c r="P1073" i="6" s="1"/>
  <c r="Q1073" i="6" s="1"/>
  <c r="S1073" i="6" s="1"/>
  <c r="I1068" i="3"/>
  <c r="N1068" i="3" s="1"/>
  <c r="O1068" i="3" s="1"/>
  <c r="H1069" i="3"/>
  <c r="I1073" i="8" l="1"/>
  <c r="N1073" i="8" s="1"/>
  <c r="H1074" i="8"/>
  <c r="P1068" i="3"/>
  <c r="Q1068" i="3" s="1"/>
  <c r="X1065" i="3"/>
  <c r="V1067" i="3"/>
  <c r="W1066" i="3"/>
  <c r="X1066" i="3" s="1"/>
  <c r="S1068" i="3"/>
  <c r="I1074" i="6"/>
  <c r="N1074" i="6" s="1"/>
  <c r="O1074" i="6" s="1"/>
  <c r="P1074" i="6" s="1"/>
  <c r="Q1074" i="6" s="1"/>
  <c r="S1074" i="6" s="1"/>
  <c r="H1075" i="6"/>
  <c r="I1069" i="3"/>
  <c r="N1069" i="3" s="1"/>
  <c r="O1069" i="3" s="1"/>
  <c r="H1070" i="3"/>
  <c r="I1074" i="8" l="1"/>
  <c r="N1074" i="8" s="1"/>
  <c r="H1075" i="8"/>
  <c r="P1069" i="3"/>
  <c r="Q1069" i="3" s="1"/>
  <c r="S1069" i="3" s="1"/>
  <c r="V1068" i="3"/>
  <c r="W1067" i="3"/>
  <c r="I1075" i="6"/>
  <c r="N1075" i="6" s="1"/>
  <c r="O1075" i="6" s="1"/>
  <c r="P1075" i="6" s="1"/>
  <c r="Q1075" i="6" s="1"/>
  <c r="S1075" i="6" s="1"/>
  <c r="H1076" i="6"/>
  <c r="I1070" i="3"/>
  <c r="N1070" i="3" s="1"/>
  <c r="O1070" i="3" s="1"/>
  <c r="H1071" i="3"/>
  <c r="I1075" i="8" l="1"/>
  <c r="N1075" i="8" s="1"/>
  <c r="H1076" i="8"/>
  <c r="P1070" i="3"/>
  <c r="Q1070" i="3" s="1"/>
  <c r="S1070" i="3" s="1"/>
  <c r="X1067" i="3"/>
  <c r="V1069" i="3"/>
  <c r="W1068" i="3"/>
  <c r="X1068" i="3" s="1"/>
  <c r="I1076" i="6"/>
  <c r="N1076" i="6" s="1"/>
  <c r="O1076" i="6" s="1"/>
  <c r="P1076" i="6" s="1"/>
  <c r="Q1076" i="6" s="1"/>
  <c r="S1076" i="6" s="1"/>
  <c r="H1077" i="6"/>
  <c r="I1071" i="3"/>
  <c r="N1071" i="3" s="1"/>
  <c r="O1071" i="3" s="1"/>
  <c r="H1072" i="3"/>
  <c r="I1076" i="8" l="1"/>
  <c r="N1076" i="8" s="1"/>
  <c r="H1077" i="8"/>
  <c r="P1071" i="3"/>
  <c r="Q1071" i="3" s="1"/>
  <c r="S1071" i="3" s="1"/>
  <c r="V1070" i="3"/>
  <c r="W1069" i="3"/>
  <c r="X1069" i="3" s="1"/>
  <c r="I1077" i="6"/>
  <c r="N1077" i="6" s="1"/>
  <c r="O1077" i="6" s="1"/>
  <c r="P1077" i="6" s="1"/>
  <c r="Q1077" i="6" s="1"/>
  <c r="S1077" i="6" s="1"/>
  <c r="H1078" i="6"/>
  <c r="I1072" i="3"/>
  <c r="N1072" i="3" s="1"/>
  <c r="O1072" i="3" s="1"/>
  <c r="H1073" i="3"/>
  <c r="H1078" i="8" l="1"/>
  <c r="I1077" i="8"/>
  <c r="N1077" i="8" s="1"/>
  <c r="P1072" i="3"/>
  <c r="Q1072" i="3" s="1"/>
  <c r="S1072" i="3" s="1"/>
  <c r="V1071" i="3"/>
  <c r="W1070" i="3"/>
  <c r="I1078" i="6"/>
  <c r="N1078" i="6" s="1"/>
  <c r="O1078" i="6" s="1"/>
  <c r="P1078" i="6" s="1"/>
  <c r="Q1078" i="6" s="1"/>
  <c r="S1078" i="6" s="1"/>
  <c r="H1079" i="6"/>
  <c r="I1073" i="3"/>
  <c r="N1073" i="3" s="1"/>
  <c r="O1073" i="3" s="1"/>
  <c r="H1074" i="3"/>
  <c r="H1079" i="8" l="1"/>
  <c r="I1078" i="8"/>
  <c r="N1078" i="8" s="1"/>
  <c r="P1073" i="3"/>
  <c r="Q1073" i="3" s="1"/>
  <c r="S1073" i="3" s="1"/>
  <c r="X1070" i="3"/>
  <c r="V1072" i="3"/>
  <c r="W1071" i="3"/>
  <c r="X1071" i="3" s="1"/>
  <c r="I1079" i="6"/>
  <c r="N1079" i="6" s="1"/>
  <c r="O1079" i="6" s="1"/>
  <c r="P1079" i="6" s="1"/>
  <c r="Q1079" i="6" s="1"/>
  <c r="S1079" i="6" s="1"/>
  <c r="H1080" i="6"/>
  <c r="I1074" i="3"/>
  <c r="N1074" i="3" s="1"/>
  <c r="O1074" i="3" s="1"/>
  <c r="H1075" i="3"/>
  <c r="I1079" i="8" l="1"/>
  <c r="N1079" i="8" s="1"/>
  <c r="H1080" i="8"/>
  <c r="P1074" i="3"/>
  <c r="Q1074" i="3" s="1"/>
  <c r="S1074" i="3" s="1"/>
  <c r="V1073" i="3"/>
  <c r="W1072" i="3"/>
  <c r="I1080" i="6"/>
  <c r="N1080" i="6" s="1"/>
  <c r="H1081" i="6"/>
  <c r="I1075" i="3"/>
  <c r="N1075" i="3" s="1"/>
  <c r="O1075" i="3" s="1"/>
  <c r="H1076" i="3"/>
  <c r="H1081" i="8" l="1"/>
  <c r="I1080" i="8"/>
  <c r="N1080" i="8" s="1"/>
  <c r="P1075" i="3"/>
  <c r="Q1075" i="3" s="1"/>
  <c r="S1075" i="3" s="1"/>
  <c r="X1072" i="3"/>
  <c r="V1074" i="3"/>
  <c r="W1073" i="3"/>
  <c r="X1073" i="3" s="1"/>
  <c r="S1080" i="6"/>
  <c r="O1080" i="6"/>
  <c r="H1082" i="6"/>
  <c r="I1081" i="6"/>
  <c r="N1081" i="6" s="1"/>
  <c r="I1076" i="3"/>
  <c r="N1076" i="3" s="1"/>
  <c r="O1076" i="3" s="1"/>
  <c r="H1077" i="3"/>
  <c r="I1081" i="8" l="1"/>
  <c r="N1081" i="8" s="1"/>
  <c r="H1082" i="8"/>
  <c r="P1076" i="3"/>
  <c r="Q1076" i="3" s="1"/>
  <c r="S1076" i="3" s="1"/>
  <c r="V1075" i="3"/>
  <c r="W1074" i="3"/>
  <c r="X1074" i="3" s="1"/>
  <c r="O1081" i="6"/>
  <c r="P1081" i="6" s="1"/>
  <c r="Q1081" i="6" s="1"/>
  <c r="S1081" i="6" s="1"/>
  <c r="P1080" i="6"/>
  <c r="Q1080" i="6" s="1"/>
  <c r="I1082" i="6"/>
  <c r="N1082" i="6" s="1"/>
  <c r="H1083" i="6"/>
  <c r="I1077" i="3"/>
  <c r="N1077" i="3" s="1"/>
  <c r="O1077" i="3" s="1"/>
  <c r="H1078" i="3"/>
  <c r="I1082" i="8" l="1"/>
  <c r="N1082" i="8" s="1"/>
  <c r="H1083" i="8"/>
  <c r="P1077" i="3"/>
  <c r="Q1077" i="3" s="1"/>
  <c r="S1077" i="3" s="1"/>
  <c r="V1076" i="3"/>
  <c r="W1075" i="3"/>
  <c r="X1075" i="3" s="1"/>
  <c r="O1082" i="6"/>
  <c r="P1082" i="6" s="1"/>
  <c r="Q1082" i="6" s="1"/>
  <c r="S1082" i="6" s="1"/>
  <c r="I1083" i="6"/>
  <c r="N1083" i="6" s="1"/>
  <c r="H1084" i="6"/>
  <c r="I1078" i="3"/>
  <c r="N1078" i="3" s="1"/>
  <c r="O1078" i="3" s="1"/>
  <c r="H1079" i="3"/>
  <c r="H1084" i="8" l="1"/>
  <c r="I1083" i="8"/>
  <c r="N1083" i="8" s="1"/>
  <c r="P1078" i="3"/>
  <c r="Q1078" i="3" s="1"/>
  <c r="S1078" i="3" s="1"/>
  <c r="V1077" i="3"/>
  <c r="W1076" i="3"/>
  <c r="X1076" i="3" s="1"/>
  <c r="O1083" i="6"/>
  <c r="P1083" i="6" s="1"/>
  <c r="Q1083" i="6" s="1"/>
  <c r="S1083" i="6" s="1"/>
  <c r="I1084" i="6"/>
  <c r="N1084" i="6" s="1"/>
  <c r="H1085" i="6"/>
  <c r="I1079" i="3"/>
  <c r="N1079" i="3" s="1"/>
  <c r="O1079" i="3" s="1"/>
  <c r="P1079" i="3" s="1"/>
  <c r="Q1079" i="3" s="1"/>
  <c r="H1080" i="3"/>
  <c r="I1084" i="8" l="1"/>
  <c r="N1084" i="8" s="1"/>
  <c r="H1085" i="8"/>
  <c r="O1084" i="6"/>
  <c r="P1084" i="6" s="1"/>
  <c r="Q1084" i="6" s="1"/>
  <c r="S1084" i="6" s="1"/>
  <c r="S1079" i="3"/>
  <c r="V1078" i="3"/>
  <c r="W1077" i="3"/>
  <c r="I1085" i="6"/>
  <c r="N1085" i="6" s="1"/>
  <c r="H1086" i="6"/>
  <c r="I1080" i="3"/>
  <c r="N1080" i="3" s="1"/>
  <c r="H1081" i="3"/>
  <c r="I1085" i="8" l="1"/>
  <c r="N1085" i="8" s="1"/>
  <c r="H1086" i="8"/>
  <c r="O1085" i="6"/>
  <c r="P1085" i="6" s="1"/>
  <c r="Q1085" i="6" s="1"/>
  <c r="S1085" i="6" s="1"/>
  <c r="S1080" i="3"/>
  <c r="O1080" i="3"/>
  <c r="X1077" i="3"/>
  <c r="V1079" i="3"/>
  <c r="W1078" i="3"/>
  <c r="I1086" i="6"/>
  <c r="N1086" i="6" s="1"/>
  <c r="H1087" i="6"/>
  <c r="I1081" i="3"/>
  <c r="N1081" i="3" s="1"/>
  <c r="H1082" i="3"/>
  <c r="O1086" i="6" l="1"/>
  <c r="P1086" i="6" s="1"/>
  <c r="Q1086" i="6" s="1"/>
  <c r="S1086" i="6" s="1"/>
  <c r="I1086" i="8"/>
  <c r="N1086" i="8" s="1"/>
  <c r="H1087" i="8"/>
  <c r="V1080" i="3"/>
  <c r="W1079" i="3"/>
  <c r="X1079" i="3" s="1"/>
  <c r="X1078" i="3"/>
  <c r="O1081" i="3"/>
  <c r="P1080" i="3"/>
  <c r="Q1080" i="3" s="1"/>
  <c r="I1087" i="6"/>
  <c r="N1087" i="6" s="1"/>
  <c r="O1087" i="6" s="1"/>
  <c r="P1087" i="6" s="1"/>
  <c r="Q1087" i="6" s="1"/>
  <c r="S1087" i="6" s="1"/>
  <c r="H1088" i="6"/>
  <c r="I1082" i="3"/>
  <c r="N1082" i="3" s="1"/>
  <c r="H1083" i="3"/>
  <c r="I1087" i="8" l="1"/>
  <c r="N1087" i="8" s="1"/>
  <c r="H1088" i="8"/>
  <c r="O1082" i="3"/>
  <c r="P1081" i="3"/>
  <c r="Q1081" i="3" s="1"/>
  <c r="S1081" i="3" s="1"/>
  <c r="V1081" i="3"/>
  <c r="W1080" i="3"/>
  <c r="X1080" i="3" s="1"/>
  <c r="I1088" i="6"/>
  <c r="N1088" i="6" s="1"/>
  <c r="O1088" i="6" s="1"/>
  <c r="P1088" i="6" s="1"/>
  <c r="Q1088" i="6" s="1"/>
  <c r="S1088" i="6" s="1"/>
  <c r="H1089" i="6"/>
  <c r="I1083" i="3"/>
  <c r="N1083" i="3" s="1"/>
  <c r="H1084" i="3"/>
  <c r="H1089" i="8" l="1"/>
  <c r="I1088" i="8"/>
  <c r="N1088" i="8" s="1"/>
  <c r="V1082" i="3"/>
  <c r="W1081" i="3"/>
  <c r="X1081" i="3" s="1"/>
  <c r="O1083" i="3"/>
  <c r="P1083" i="3" s="1"/>
  <c r="Q1083" i="3" s="1"/>
  <c r="P1082" i="3"/>
  <c r="Q1082" i="3" s="1"/>
  <c r="S1082" i="3" s="1"/>
  <c r="H1090" i="6"/>
  <c r="I1089" i="6"/>
  <c r="N1089" i="6" s="1"/>
  <c r="O1089" i="6" s="1"/>
  <c r="P1089" i="6" s="1"/>
  <c r="Q1089" i="6" s="1"/>
  <c r="S1089" i="6" s="1"/>
  <c r="I1084" i="3"/>
  <c r="N1084" i="3" s="1"/>
  <c r="H1085" i="3"/>
  <c r="I1089" i="8" l="1"/>
  <c r="N1089" i="8" s="1"/>
  <c r="H1090" i="8"/>
  <c r="O1084" i="3"/>
  <c r="P1084" i="3" s="1"/>
  <c r="Q1084" i="3" s="1"/>
  <c r="S1083" i="3"/>
  <c r="V1083" i="3"/>
  <c r="W1082" i="3"/>
  <c r="X1082" i="3" s="1"/>
  <c r="I1090" i="6"/>
  <c r="N1090" i="6" s="1"/>
  <c r="O1090" i="6" s="1"/>
  <c r="P1090" i="6" s="1"/>
  <c r="Q1090" i="6" s="1"/>
  <c r="S1090" i="6" s="1"/>
  <c r="H1091" i="6"/>
  <c r="I1085" i="3"/>
  <c r="N1085" i="3" s="1"/>
  <c r="H1086" i="3"/>
  <c r="O1085" i="3" l="1"/>
  <c r="I1090" i="8"/>
  <c r="N1090" i="8" s="1"/>
  <c r="H1091" i="8"/>
  <c r="S1084" i="3"/>
  <c r="P1085" i="3"/>
  <c r="Q1085" i="3" s="1"/>
  <c r="V1084" i="3"/>
  <c r="W1083" i="3"/>
  <c r="X1083" i="3" s="1"/>
  <c r="I1091" i="6"/>
  <c r="N1091" i="6" s="1"/>
  <c r="O1091" i="6" s="1"/>
  <c r="P1091" i="6" s="1"/>
  <c r="Q1091" i="6" s="1"/>
  <c r="S1091" i="6" s="1"/>
  <c r="H1092" i="6"/>
  <c r="I1086" i="3"/>
  <c r="N1086" i="3" s="1"/>
  <c r="O1086" i="3" s="1"/>
  <c r="H1087" i="3"/>
  <c r="I1091" i="8" l="1"/>
  <c r="N1091" i="8" s="1"/>
  <c r="H1092" i="8"/>
  <c r="S1085" i="3"/>
  <c r="P1086" i="3"/>
  <c r="Q1086" i="3" s="1"/>
  <c r="V1085" i="3"/>
  <c r="W1084" i="3"/>
  <c r="X1084" i="3" s="1"/>
  <c r="I1092" i="6"/>
  <c r="N1092" i="6" s="1"/>
  <c r="O1092" i="6" s="1"/>
  <c r="P1092" i="6" s="1"/>
  <c r="Q1092" i="6" s="1"/>
  <c r="S1092" i="6" s="1"/>
  <c r="H1093" i="6"/>
  <c r="I1087" i="3"/>
  <c r="N1087" i="3" s="1"/>
  <c r="O1087" i="3" s="1"/>
  <c r="P1087" i="3" s="1"/>
  <c r="Q1087" i="3" s="1"/>
  <c r="H1088" i="3"/>
  <c r="I1092" i="8" l="1"/>
  <c r="N1092" i="8" s="1"/>
  <c r="H1093" i="8"/>
  <c r="S1086" i="3"/>
  <c r="S1087" i="3" s="1"/>
  <c r="V1086" i="3"/>
  <c r="W1085" i="3"/>
  <c r="I1093" i="6"/>
  <c r="N1093" i="6" s="1"/>
  <c r="O1093" i="6" s="1"/>
  <c r="P1093" i="6" s="1"/>
  <c r="Q1093" i="6" s="1"/>
  <c r="S1093" i="6" s="1"/>
  <c r="H1094" i="6"/>
  <c r="I1088" i="3"/>
  <c r="N1088" i="3" s="1"/>
  <c r="O1088" i="3" s="1"/>
  <c r="H1089" i="3"/>
  <c r="I1093" i="8" l="1"/>
  <c r="N1093" i="8" s="1"/>
  <c r="H1094" i="8"/>
  <c r="X1085" i="3"/>
  <c r="V1087" i="3"/>
  <c r="W1086" i="3"/>
  <c r="X1086" i="3" s="1"/>
  <c r="P1088" i="3"/>
  <c r="Q1088" i="3" s="1"/>
  <c r="S1088" i="3" s="1"/>
  <c r="I1094" i="6"/>
  <c r="N1094" i="6" s="1"/>
  <c r="O1094" i="6" s="1"/>
  <c r="P1094" i="6" s="1"/>
  <c r="Q1094" i="6" s="1"/>
  <c r="S1094" i="6" s="1"/>
  <c r="H1095" i="6"/>
  <c r="I1089" i="3"/>
  <c r="N1089" i="3" s="1"/>
  <c r="O1089" i="3" s="1"/>
  <c r="H1090" i="3"/>
  <c r="H1095" i="8" l="1"/>
  <c r="I1094" i="8"/>
  <c r="N1094" i="8" s="1"/>
  <c r="P1089" i="3"/>
  <c r="Q1089" i="3" s="1"/>
  <c r="S1089" i="3" s="1"/>
  <c r="V1088" i="3"/>
  <c r="W1087" i="3"/>
  <c r="I1095" i="6"/>
  <c r="N1095" i="6" s="1"/>
  <c r="O1095" i="6" s="1"/>
  <c r="P1095" i="6" s="1"/>
  <c r="Q1095" i="6" s="1"/>
  <c r="S1095" i="6" s="1"/>
  <c r="H1096" i="6"/>
  <c r="I1090" i="3"/>
  <c r="N1090" i="3" s="1"/>
  <c r="O1090" i="3" s="1"/>
  <c r="H1091" i="3"/>
  <c r="I1095" i="8" l="1"/>
  <c r="N1095" i="8" s="1"/>
  <c r="H1096" i="8"/>
  <c r="P1090" i="3"/>
  <c r="Q1090" i="3" s="1"/>
  <c r="S1090" i="3" s="1"/>
  <c r="V1089" i="3"/>
  <c r="W1088" i="3"/>
  <c r="X1088" i="3" s="1"/>
  <c r="X1087" i="3"/>
  <c r="I1096" i="6"/>
  <c r="N1096" i="6" s="1"/>
  <c r="O1096" i="6" s="1"/>
  <c r="P1096" i="6" s="1"/>
  <c r="Q1096" i="6" s="1"/>
  <c r="S1096" i="6" s="1"/>
  <c r="H1097" i="6"/>
  <c r="I1091" i="3"/>
  <c r="N1091" i="3" s="1"/>
  <c r="O1091" i="3" s="1"/>
  <c r="H1092" i="3"/>
  <c r="I1096" i="8" l="1"/>
  <c r="N1096" i="8" s="1"/>
  <c r="H1097" i="8"/>
  <c r="P1091" i="3"/>
  <c r="Q1091" i="3" s="1"/>
  <c r="S1091" i="3" s="1"/>
  <c r="V1090" i="3"/>
  <c r="W1089" i="3"/>
  <c r="H1098" i="6"/>
  <c r="I1097" i="6"/>
  <c r="N1097" i="6" s="1"/>
  <c r="O1097" i="6" s="1"/>
  <c r="P1097" i="6" s="1"/>
  <c r="Q1097" i="6" s="1"/>
  <c r="S1097" i="6" s="1"/>
  <c r="I1092" i="3"/>
  <c r="N1092" i="3" s="1"/>
  <c r="O1092" i="3" s="1"/>
  <c r="H1093" i="3"/>
  <c r="I1097" i="8" l="1"/>
  <c r="N1097" i="8" s="1"/>
  <c r="H1098" i="8"/>
  <c r="P1092" i="3"/>
  <c r="Q1092" i="3" s="1"/>
  <c r="S1092" i="3" s="1"/>
  <c r="X1089" i="3"/>
  <c r="V1091" i="3"/>
  <c r="W1090" i="3"/>
  <c r="X1090" i="3" s="1"/>
  <c r="I1098" i="6"/>
  <c r="N1098" i="6" s="1"/>
  <c r="O1098" i="6" s="1"/>
  <c r="P1098" i="6" s="1"/>
  <c r="Q1098" i="6" s="1"/>
  <c r="S1098" i="6" s="1"/>
  <c r="H1099" i="6"/>
  <c r="I1093" i="3"/>
  <c r="N1093" i="3" s="1"/>
  <c r="O1093" i="3" s="1"/>
  <c r="H1094" i="3"/>
  <c r="I1098" i="8" l="1"/>
  <c r="N1098" i="8" s="1"/>
  <c r="H1099" i="8"/>
  <c r="P1093" i="3"/>
  <c r="Q1093" i="3" s="1"/>
  <c r="S1093" i="3" s="1"/>
  <c r="V1092" i="3"/>
  <c r="W1091" i="3"/>
  <c r="I1099" i="6"/>
  <c r="N1099" i="6" s="1"/>
  <c r="O1099" i="6" s="1"/>
  <c r="P1099" i="6" s="1"/>
  <c r="Q1099" i="6" s="1"/>
  <c r="S1099" i="6" s="1"/>
  <c r="H1100" i="6"/>
  <c r="I1094" i="3"/>
  <c r="N1094" i="3" s="1"/>
  <c r="O1094" i="3" s="1"/>
  <c r="H1095" i="3"/>
  <c r="I1099" i="8" l="1"/>
  <c r="N1099" i="8" s="1"/>
  <c r="H1100" i="8"/>
  <c r="P1094" i="3"/>
  <c r="Q1094" i="3" s="1"/>
  <c r="S1094" i="3" s="1"/>
  <c r="X1091" i="3"/>
  <c r="V1093" i="3"/>
  <c r="W1092" i="3"/>
  <c r="I1100" i="6"/>
  <c r="N1100" i="6" s="1"/>
  <c r="O1100" i="6" s="1"/>
  <c r="P1100" i="6" s="1"/>
  <c r="Q1100" i="6" s="1"/>
  <c r="S1100" i="6" s="1"/>
  <c r="H1101" i="6"/>
  <c r="I1095" i="3"/>
  <c r="N1095" i="3" s="1"/>
  <c r="O1095" i="3" s="1"/>
  <c r="H1096" i="3"/>
  <c r="H1101" i="8" l="1"/>
  <c r="I1100" i="8"/>
  <c r="N1100" i="8" s="1"/>
  <c r="P1095" i="3"/>
  <c r="Q1095" i="3" s="1"/>
  <c r="V1094" i="3"/>
  <c r="W1093" i="3"/>
  <c r="X1093" i="3" s="1"/>
  <c r="X1092" i="3"/>
  <c r="S1095" i="3"/>
  <c r="I1101" i="6"/>
  <c r="N1101" i="6" s="1"/>
  <c r="O1101" i="6" s="1"/>
  <c r="P1101" i="6" s="1"/>
  <c r="Q1101" i="6" s="1"/>
  <c r="S1101" i="6" s="1"/>
  <c r="H1102" i="6"/>
  <c r="I1096" i="3"/>
  <c r="N1096" i="3" s="1"/>
  <c r="O1096" i="3" s="1"/>
  <c r="H1097" i="3"/>
  <c r="I1101" i="8" l="1"/>
  <c r="N1101" i="8" s="1"/>
  <c r="H1102" i="8"/>
  <c r="P1096" i="3"/>
  <c r="Q1096" i="3" s="1"/>
  <c r="S1096" i="3" s="1"/>
  <c r="V1095" i="3"/>
  <c r="W1094" i="3"/>
  <c r="X1094" i="3" s="1"/>
  <c r="I1102" i="6"/>
  <c r="N1102" i="6" s="1"/>
  <c r="O1102" i="6" s="1"/>
  <c r="P1102" i="6" s="1"/>
  <c r="Q1102" i="6" s="1"/>
  <c r="S1102" i="6" s="1"/>
  <c r="H1103" i="6"/>
  <c r="I1097" i="3"/>
  <c r="N1097" i="3" s="1"/>
  <c r="O1097" i="3" s="1"/>
  <c r="H1098" i="3"/>
  <c r="H1103" i="8" l="1"/>
  <c r="I1102" i="8"/>
  <c r="N1102" i="8" s="1"/>
  <c r="P1097" i="3"/>
  <c r="Q1097" i="3" s="1"/>
  <c r="S1097" i="3" s="1"/>
  <c r="V1096" i="3"/>
  <c r="W1095" i="3"/>
  <c r="X1095" i="3" s="1"/>
  <c r="I1103" i="6"/>
  <c r="N1103" i="6" s="1"/>
  <c r="O1103" i="6" s="1"/>
  <c r="P1103" i="6" s="1"/>
  <c r="Q1103" i="6" s="1"/>
  <c r="S1103" i="6" s="1"/>
  <c r="H1104" i="6"/>
  <c r="I1098" i="3"/>
  <c r="N1098" i="3" s="1"/>
  <c r="O1098" i="3" s="1"/>
  <c r="H1099" i="3"/>
  <c r="I1103" i="8" l="1"/>
  <c r="N1103" i="8" s="1"/>
  <c r="H1104" i="8"/>
  <c r="P1098" i="3"/>
  <c r="Q1098" i="3" s="1"/>
  <c r="S1098" i="3" s="1"/>
  <c r="V1097" i="3"/>
  <c r="W1096" i="3"/>
  <c r="X1096" i="3" s="1"/>
  <c r="I1104" i="6"/>
  <c r="N1104" i="6" s="1"/>
  <c r="O1104" i="6" s="1"/>
  <c r="P1104" i="6" s="1"/>
  <c r="Q1104" i="6" s="1"/>
  <c r="S1104" i="6" s="1"/>
  <c r="H1105" i="6"/>
  <c r="I1099" i="3"/>
  <c r="N1099" i="3" s="1"/>
  <c r="O1099" i="3" s="1"/>
  <c r="H1100" i="3"/>
  <c r="H1105" i="8" l="1"/>
  <c r="I1104" i="8"/>
  <c r="N1104" i="8" s="1"/>
  <c r="P1099" i="3"/>
  <c r="Q1099" i="3" s="1"/>
  <c r="S1099" i="3" s="1"/>
  <c r="V1098" i="3"/>
  <c r="W1097" i="3"/>
  <c r="X1097" i="3" s="1"/>
  <c r="H1106" i="6"/>
  <c r="I1105" i="6"/>
  <c r="N1105" i="6" s="1"/>
  <c r="O1105" i="6" s="1"/>
  <c r="P1105" i="6" s="1"/>
  <c r="Q1105" i="6" s="1"/>
  <c r="S1105" i="6" s="1"/>
  <c r="I1100" i="3"/>
  <c r="N1100" i="3" s="1"/>
  <c r="O1100" i="3" s="1"/>
  <c r="H1101" i="3"/>
  <c r="H1106" i="8" l="1"/>
  <c r="I1105" i="8"/>
  <c r="N1105" i="8" s="1"/>
  <c r="P1100" i="3"/>
  <c r="Q1100" i="3" s="1"/>
  <c r="S1100" i="3" s="1"/>
  <c r="V1099" i="3"/>
  <c r="W1098" i="3"/>
  <c r="X1098" i="3" s="1"/>
  <c r="I1106" i="6"/>
  <c r="N1106" i="6" s="1"/>
  <c r="O1106" i="6" s="1"/>
  <c r="P1106" i="6" s="1"/>
  <c r="Q1106" i="6" s="1"/>
  <c r="S1106" i="6" s="1"/>
  <c r="H1107" i="6"/>
  <c r="I1101" i="3"/>
  <c r="N1101" i="3" s="1"/>
  <c r="O1101" i="3" s="1"/>
  <c r="H1102" i="3"/>
  <c r="I1106" i="8" l="1"/>
  <c r="N1106" i="8" s="1"/>
  <c r="H1107" i="8"/>
  <c r="P1101" i="3"/>
  <c r="Q1101" i="3" s="1"/>
  <c r="S1101" i="3" s="1"/>
  <c r="V1100" i="3"/>
  <c r="W1099" i="3"/>
  <c r="X1099" i="3" s="1"/>
  <c r="I1107" i="6"/>
  <c r="N1107" i="6" s="1"/>
  <c r="O1107" i="6" s="1"/>
  <c r="P1107" i="6" s="1"/>
  <c r="Q1107" i="6" s="1"/>
  <c r="S1107" i="6" s="1"/>
  <c r="H1108" i="6"/>
  <c r="I1102" i="3"/>
  <c r="N1102" i="3" s="1"/>
  <c r="O1102" i="3" s="1"/>
  <c r="H1103" i="3"/>
  <c r="H1108" i="8" l="1"/>
  <c r="I1107" i="8"/>
  <c r="N1107" i="8" s="1"/>
  <c r="P1102" i="3"/>
  <c r="Q1102" i="3" s="1"/>
  <c r="S1102" i="3" s="1"/>
  <c r="V1101" i="3"/>
  <c r="W1100" i="3"/>
  <c r="X1100" i="3" s="1"/>
  <c r="I1108" i="6"/>
  <c r="N1108" i="6" s="1"/>
  <c r="O1108" i="6" s="1"/>
  <c r="P1108" i="6" s="1"/>
  <c r="Q1108" i="6" s="1"/>
  <c r="S1108" i="6" s="1"/>
  <c r="H1109" i="6"/>
  <c r="I1103" i="3"/>
  <c r="N1103" i="3" s="1"/>
  <c r="O1103" i="3" s="1"/>
  <c r="H1104" i="3"/>
  <c r="I1108" i="8" l="1"/>
  <c r="N1108" i="8" s="1"/>
  <c r="H1109" i="8"/>
  <c r="P1103" i="3"/>
  <c r="Q1103" i="3" s="1"/>
  <c r="S1103" i="3" s="1"/>
  <c r="V1102" i="3"/>
  <c r="W1101" i="3"/>
  <c r="X1101" i="3" s="1"/>
  <c r="I1109" i="6"/>
  <c r="N1109" i="6" s="1"/>
  <c r="O1109" i="6" s="1"/>
  <c r="P1109" i="6" s="1"/>
  <c r="Q1109" i="6" s="1"/>
  <c r="S1109" i="6" s="1"/>
  <c r="H1110" i="6"/>
  <c r="I1104" i="3"/>
  <c r="N1104" i="3" s="1"/>
  <c r="O1104" i="3" s="1"/>
  <c r="H1105" i="3"/>
  <c r="I1109" i="8" l="1"/>
  <c r="N1109" i="8" s="1"/>
  <c r="H1110" i="8"/>
  <c r="P1104" i="3"/>
  <c r="Q1104" i="3" s="1"/>
  <c r="S1104" i="3" s="1"/>
  <c r="V1103" i="3"/>
  <c r="W1102" i="3"/>
  <c r="X1102" i="3" s="1"/>
  <c r="I1110" i="6"/>
  <c r="N1110" i="6" s="1"/>
  <c r="O1110" i="6" s="1"/>
  <c r="P1110" i="6" s="1"/>
  <c r="Q1110" i="6" s="1"/>
  <c r="S1110" i="6" s="1"/>
  <c r="H1111" i="6"/>
  <c r="I1105" i="3"/>
  <c r="N1105" i="3" s="1"/>
  <c r="O1105" i="3" s="1"/>
  <c r="H1106" i="3"/>
  <c r="H1111" i="8" l="1"/>
  <c r="I1110" i="8"/>
  <c r="N1110" i="8" s="1"/>
  <c r="P1105" i="3"/>
  <c r="Q1105" i="3" s="1"/>
  <c r="S1105" i="3" s="1"/>
  <c r="V1104" i="3"/>
  <c r="W1103" i="3"/>
  <c r="X1103" i="3" s="1"/>
  <c r="I1111" i="6"/>
  <c r="N1111" i="6" s="1"/>
  <c r="O1111" i="6" s="1"/>
  <c r="P1111" i="6" s="1"/>
  <c r="Q1111" i="6" s="1"/>
  <c r="S1111" i="6" s="1"/>
  <c r="H1112" i="6"/>
  <c r="I1106" i="3"/>
  <c r="N1106" i="3" s="1"/>
  <c r="O1106" i="3" s="1"/>
  <c r="H1107" i="3"/>
  <c r="I1111" i="8" l="1"/>
  <c r="N1111" i="8" s="1"/>
  <c r="H1112" i="8"/>
  <c r="P1106" i="3"/>
  <c r="Q1106" i="3" s="1"/>
  <c r="S1106" i="3" s="1"/>
  <c r="V1105" i="3"/>
  <c r="W1104" i="3"/>
  <c r="X1104" i="3" s="1"/>
  <c r="I1112" i="6"/>
  <c r="N1112" i="6" s="1"/>
  <c r="O1112" i="6" s="1"/>
  <c r="P1112" i="6" s="1"/>
  <c r="Q1112" i="6" s="1"/>
  <c r="S1112" i="6" s="1"/>
  <c r="H1113" i="6"/>
  <c r="I1107" i="3"/>
  <c r="N1107" i="3" s="1"/>
  <c r="O1107" i="3" s="1"/>
  <c r="H1108" i="3"/>
  <c r="H1113" i="8" l="1"/>
  <c r="I1112" i="8"/>
  <c r="N1112" i="8" s="1"/>
  <c r="P1107" i="3"/>
  <c r="Q1107" i="3" s="1"/>
  <c r="S1107" i="3" s="1"/>
  <c r="V1106" i="3"/>
  <c r="W1105" i="3"/>
  <c r="X1105" i="3" s="1"/>
  <c r="H1114" i="6"/>
  <c r="I1113" i="6"/>
  <c r="N1113" i="6" s="1"/>
  <c r="O1113" i="6" s="1"/>
  <c r="P1113" i="6" s="1"/>
  <c r="Q1113" i="6" s="1"/>
  <c r="S1113" i="6" s="1"/>
  <c r="I1108" i="3"/>
  <c r="N1108" i="3" s="1"/>
  <c r="O1108" i="3" s="1"/>
  <c r="H1109" i="3"/>
  <c r="H1114" i="8" l="1"/>
  <c r="I1113" i="8"/>
  <c r="N1113" i="8" s="1"/>
  <c r="P1108" i="3"/>
  <c r="Q1108" i="3" s="1"/>
  <c r="S1108" i="3" s="1"/>
  <c r="V1107" i="3"/>
  <c r="W1106" i="3"/>
  <c r="X1106" i="3" s="1"/>
  <c r="I1114" i="6"/>
  <c r="N1114" i="6" s="1"/>
  <c r="O1114" i="6" s="1"/>
  <c r="P1114" i="6" s="1"/>
  <c r="Q1114" i="6" s="1"/>
  <c r="S1114" i="6" s="1"/>
  <c r="H1115" i="6"/>
  <c r="I1109" i="3"/>
  <c r="N1109" i="3" s="1"/>
  <c r="O1109" i="3" s="1"/>
  <c r="H1110" i="3"/>
  <c r="I1114" i="8" l="1"/>
  <c r="N1114" i="8" s="1"/>
  <c r="H1115" i="8"/>
  <c r="P1109" i="3"/>
  <c r="Q1109" i="3" s="1"/>
  <c r="S1109" i="3" s="1"/>
  <c r="V1108" i="3"/>
  <c r="W1107" i="3"/>
  <c r="I1115" i="6"/>
  <c r="N1115" i="6" s="1"/>
  <c r="O1115" i="6" s="1"/>
  <c r="P1115" i="6" s="1"/>
  <c r="Q1115" i="6" s="1"/>
  <c r="S1115" i="6" s="1"/>
  <c r="H1116" i="6"/>
  <c r="I1110" i="3"/>
  <c r="N1110" i="3" s="1"/>
  <c r="O1110" i="3" s="1"/>
  <c r="H1111" i="3"/>
  <c r="H1116" i="8" l="1"/>
  <c r="I1115" i="8"/>
  <c r="N1115" i="8" s="1"/>
  <c r="P1110" i="3"/>
  <c r="Q1110" i="3" s="1"/>
  <c r="X1107" i="3"/>
  <c r="V1109" i="3"/>
  <c r="W1108" i="3"/>
  <c r="X1108" i="3" s="1"/>
  <c r="S1110" i="3"/>
  <c r="I1116" i="6"/>
  <c r="N1116" i="6" s="1"/>
  <c r="O1116" i="6" s="1"/>
  <c r="P1116" i="6" s="1"/>
  <c r="Q1116" i="6" s="1"/>
  <c r="S1116" i="6" s="1"/>
  <c r="H1117" i="6"/>
  <c r="I1111" i="3"/>
  <c r="N1111" i="3" s="1"/>
  <c r="O1111" i="3" s="1"/>
  <c r="H1112" i="3"/>
  <c r="I1116" i="8" l="1"/>
  <c r="N1116" i="8" s="1"/>
  <c r="H1117" i="8"/>
  <c r="P1111" i="3"/>
  <c r="Q1111" i="3" s="1"/>
  <c r="S1111" i="3" s="1"/>
  <c r="V1110" i="3"/>
  <c r="W1109" i="3"/>
  <c r="I1117" i="6"/>
  <c r="N1117" i="6" s="1"/>
  <c r="O1117" i="6" s="1"/>
  <c r="P1117" i="6" s="1"/>
  <c r="Q1117" i="6" s="1"/>
  <c r="S1117" i="6" s="1"/>
  <c r="H1118" i="6"/>
  <c r="I1112" i="3"/>
  <c r="N1112" i="3" s="1"/>
  <c r="O1112" i="3" s="1"/>
  <c r="H1113" i="3"/>
  <c r="I1117" i="8" l="1"/>
  <c r="N1117" i="8" s="1"/>
  <c r="H1118" i="8"/>
  <c r="P1112" i="3"/>
  <c r="Q1112" i="3" s="1"/>
  <c r="S1112" i="3" s="1"/>
  <c r="X1109" i="3"/>
  <c r="V1111" i="3"/>
  <c r="W1110" i="3"/>
  <c r="X1110" i="3" s="1"/>
  <c r="I1118" i="6"/>
  <c r="N1118" i="6" s="1"/>
  <c r="H1119" i="6"/>
  <c r="I1113" i="3"/>
  <c r="N1113" i="3" s="1"/>
  <c r="O1113" i="3" s="1"/>
  <c r="H1114" i="3"/>
  <c r="I1118" i="8" l="1"/>
  <c r="N1118" i="8" s="1"/>
  <c r="H1119" i="8"/>
  <c r="P1113" i="3"/>
  <c r="Q1113" i="3" s="1"/>
  <c r="S1113" i="3" s="1"/>
  <c r="V1112" i="3"/>
  <c r="W1111" i="3"/>
  <c r="O1118" i="6"/>
  <c r="P1118" i="6" s="1"/>
  <c r="Q1118" i="6" s="1"/>
  <c r="S1118" i="6" s="1"/>
  <c r="I1119" i="6"/>
  <c r="N1119" i="6" s="1"/>
  <c r="H1120" i="6"/>
  <c r="I1114" i="3"/>
  <c r="N1114" i="3" s="1"/>
  <c r="O1114" i="3" s="1"/>
  <c r="H1115" i="3"/>
  <c r="I1119" i="8" l="1"/>
  <c r="N1119" i="8" s="1"/>
  <c r="H1120" i="8"/>
  <c r="P1114" i="3"/>
  <c r="Q1114" i="3" s="1"/>
  <c r="S1114" i="3" s="1"/>
  <c r="X1111" i="3"/>
  <c r="V1113" i="3"/>
  <c r="W1112" i="3"/>
  <c r="X1112" i="3" s="1"/>
  <c r="S1119" i="6"/>
  <c r="O1119" i="6"/>
  <c r="I1120" i="6"/>
  <c r="N1120" i="6" s="1"/>
  <c r="H1121" i="6"/>
  <c r="I1115" i="3"/>
  <c r="N1115" i="3" s="1"/>
  <c r="O1115" i="3" s="1"/>
  <c r="H1116" i="3"/>
  <c r="H1121" i="8" l="1"/>
  <c r="I1120" i="8"/>
  <c r="N1120" i="8" s="1"/>
  <c r="P1115" i="3"/>
  <c r="Q1115" i="3" s="1"/>
  <c r="S1115" i="3" s="1"/>
  <c r="V1114" i="3"/>
  <c r="W1113" i="3"/>
  <c r="O1120" i="6"/>
  <c r="P1120" i="6" s="1"/>
  <c r="Q1120" i="6" s="1"/>
  <c r="S1120" i="6" s="1"/>
  <c r="P1119" i="6"/>
  <c r="Q1119" i="6" s="1"/>
  <c r="H1122" i="6"/>
  <c r="I1121" i="6"/>
  <c r="N1121" i="6" s="1"/>
  <c r="I1116" i="3"/>
  <c r="N1116" i="3" s="1"/>
  <c r="O1116" i="3" s="1"/>
  <c r="H1117" i="3"/>
  <c r="I1121" i="8" l="1"/>
  <c r="N1121" i="8" s="1"/>
  <c r="H1122" i="8"/>
  <c r="O1121" i="6"/>
  <c r="P1121" i="6" s="1"/>
  <c r="Q1121" i="6" s="1"/>
  <c r="S1121" i="6" s="1"/>
  <c r="P1116" i="3"/>
  <c r="Q1116" i="3" s="1"/>
  <c r="X1113" i="3"/>
  <c r="V1115" i="3"/>
  <c r="W1114" i="3"/>
  <c r="X1114" i="3" s="1"/>
  <c r="S1116" i="3"/>
  <c r="I1122" i="6"/>
  <c r="N1122" i="6" s="1"/>
  <c r="H1123" i="6"/>
  <c r="I1117" i="3"/>
  <c r="N1117" i="3" s="1"/>
  <c r="O1117" i="3" s="1"/>
  <c r="H1118" i="3"/>
  <c r="O1122" i="6" l="1"/>
  <c r="P1122" i="6" s="1"/>
  <c r="Q1122" i="6" s="1"/>
  <c r="I1122" i="8"/>
  <c r="N1122" i="8" s="1"/>
  <c r="H1123" i="8"/>
  <c r="S1122" i="6"/>
  <c r="P1117" i="3"/>
  <c r="Q1117" i="3" s="1"/>
  <c r="S1117" i="3" s="1"/>
  <c r="V1116" i="3"/>
  <c r="W1115" i="3"/>
  <c r="I1123" i="6"/>
  <c r="N1123" i="6" s="1"/>
  <c r="O1123" i="6" s="1"/>
  <c r="P1123" i="6" s="1"/>
  <c r="Q1123" i="6" s="1"/>
  <c r="S1123" i="6" s="1"/>
  <c r="H1124" i="6"/>
  <c r="I1118" i="3"/>
  <c r="N1118" i="3" s="1"/>
  <c r="O1118" i="3" s="1"/>
  <c r="P1118" i="3" s="1"/>
  <c r="Q1118" i="3" s="1"/>
  <c r="H1119" i="3"/>
  <c r="I1123" i="8" l="1"/>
  <c r="N1123" i="8" s="1"/>
  <c r="H1124" i="8"/>
  <c r="V1117" i="3"/>
  <c r="W1116" i="3"/>
  <c r="X1116" i="3" s="1"/>
  <c r="S1118" i="3"/>
  <c r="X1115" i="3"/>
  <c r="I1124" i="6"/>
  <c r="N1124" i="6" s="1"/>
  <c r="O1124" i="6" s="1"/>
  <c r="P1124" i="6" s="1"/>
  <c r="Q1124" i="6" s="1"/>
  <c r="S1124" i="6" s="1"/>
  <c r="H1125" i="6"/>
  <c r="I1119" i="3"/>
  <c r="N1119" i="3" s="1"/>
  <c r="H1120" i="3"/>
  <c r="I1124" i="8" l="1"/>
  <c r="N1124" i="8" s="1"/>
  <c r="H1125" i="8"/>
  <c r="S1119" i="3"/>
  <c r="O1119" i="3"/>
  <c r="P1119" i="3" s="1"/>
  <c r="Q1119" i="3" s="1"/>
  <c r="V1118" i="3"/>
  <c r="W1117" i="3"/>
  <c r="I1125" i="6"/>
  <c r="N1125" i="6" s="1"/>
  <c r="O1125" i="6" s="1"/>
  <c r="P1125" i="6" s="1"/>
  <c r="Q1125" i="6" s="1"/>
  <c r="S1125" i="6" s="1"/>
  <c r="H1126" i="6"/>
  <c r="I1120" i="3"/>
  <c r="N1120" i="3" s="1"/>
  <c r="H1121" i="3"/>
  <c r="I1125" i="8" l="1"/>
  <c r="N1125" i="8" s="1"/>
  <c r="H1126" i="8"/>
  <c r="X1117" i="3"/>
  <c r="O1120" i="3"/>
  <c r="V1119" i="3"/>
  <c r="W1118" i="3"/>
  <c r="X1118" i="3" s="1"/>
  <c r="I1126" i="6"/>
  <c r="N1126" i="6" s="1"/>
  <c r="O1126" i="6" s="1"/>
  <c r="P1126" i="6" s="1"/>
  <c r="Q1126" i="6" s="1"/>
  <c r="S1126" i="6" s="1"/>
  <c r="H1127" i="6"/>
  <c r="I1121" i="3"/>
  <c r="N1121" i="3" s="1"/>
  <c r="H1122" i="3"/>
  <c r="I1126" i="8" l="1"/>
  <c r="N1126" i="8" s="1"/>
  <c r="H1127" i="8"/>
  <c r="V1120" i="3"/>
  <c r="W1119" i="3"/>
  <c r="X1119" i="3" s="1"/>
  <c r="O1121" i="3"/>
  <c r="P1120" i="3"/>
  <c r="Q1120" i="3" s="1"/>
  <c r="S1120" i="3" s="1"/>
  <c r="I1127" i="6"/>
  <c r="N1127" i="6" s="1"/>
  <c r="O1127" i="6" s="1"/>
  <c r="P1127" i="6" s="1"/>
  <c r="Q1127" i="6" s="1"/>
  <c r="S1127" i="6" s="1"/>
  <c r="H1128" i="6"/>
  <c r="I1122" i="3"/>
  <c r="N1122" i="3" s="1"/>
  <c r="H1123" i="3"/>
  <c r="I1127" i="8" l="1"/>
  <c r="N1127" i="8" s="1"/>
  <c r="H1128" i="8"/>
  <c r="O1122" i="3"/>
  <c r="P1121" i="3"/>
  <c r="Q1121" i="3" s="1"/>
  <c r="S1121" i="3" s="1"/>
  <c r="V1121" i="3"/>
  <c r="W1120" i="3"/>
  <c r="I1128" i="6"/>
  <c r="N1128" i="6" s="1"/>
  <c r="H1129" i="6"/>
  <c r="I1123" i="3"/>
  <c r="N1123" i="3" s="1"/>
  <c r="H1124" i="3"/>
  <c r="I1128" i="8" l="1"/>
  <c r="N1128" i="8" s="1"/>
  <c r="H1129" i="8"/>
  <c r="V1122" i="3"/>
  <c r="W1121" i="3"/>
  <c r="X1121" i="3" s="1"/>
  <c r="X1120" i="3"/>
  <c r="O1123" i="3"/>
  <c r="P1122" i="3"/>
  <c r="Q1122" i="3" s="1"/>
  <c r="S1122" i="3" s="1"/>
  <c r="O1128" i="6"/>
  <c r="P1128" i="6" s="1"/>
  <c r="Q1128" i="6" s="1"/>
  <c r="S1128" i="6" s="1"/>
  <c r="H1130" i="6"/>
  <c r="I1129" i="6"/>
  <c r="N1129" i="6" s="1"/>
  <c r="I1124" i="3"/>
  <c r="N1124" i="3" s="1"/>
  <c r="H1125" i="3"/>
  <c r="H1130" i="8" l="1"/>
  <c r="I1129" i="8"/>
  <c r="N1129" i="8" s="1"/>
  <c r="O1124" i="3"/>
  <c r="P1123" i="3"/>
  <c r="Q1123" i="3" s="1"/>
  <c r="S1123" i="3" s="1"/>
  <c r="V1123" i="3"/>
  <c r="W1122" i="3"/>
  <c r="X1122" i="3" s="1"/>
  <c r="S1129" i="6"/>
  <c r="O1129" i="6"/>
  <c r="I1130" i="6"/>
  <c r="N1130" i="6" s="1"/>
  <c r="H1131" i="6"/>
  <c r="I1125" i="3"/>
  <c r="N1125" i="3" s="1"/>
  <c r="H1126" i="3"/>
  <c r="I1130" i="8" l="1"/>
  <c r="N1130" i="8" s="1"/>
  <c r="H1131" i="8"/>
  <c r="V1124" i="3"/>
  <c r="W1123" i="3"/>
  <c r="O1125" i="3"/>
  <c r="P1124" i="3"/>
  <c r="Q1124" i="3" s="1"/>
  <c r="S1124" i="3" s="1"/>
  <c r="O1130" i="6"/>
  <c r="P1130" i="6" s="1"/>
  <c r="Q1130" i="6" s="1"/>
  <c r="S1130" i="6" s="1"/>
  <c r="P1129" i="6"/>
  <c r="Q1129" i="6" s="1"/>
  <c r="I1131" i="6"/>
  <c r="N1131" i="6" s="1"/>
  <c r="H1132" i="6"/>
  <c r="I1126" i="3"/>
  <c r="N1126" i="3" s="1"/>
  <c r="H1127" i="3"/>
  <c r="I1131" i="8" l="1"/>
  <c r="N1131" i="8" s="1"/>
  <c r="H1132" i="8"/>
  <c r="O1126" i="3"/>
  <c r="P1125" i="3"/>
  <c r="Q1125" i="3" s="1"/>
  <c r="S1125" i="3" s="1"/>
  <c r="X1123" i="3"/>
  <c r="V1125" i="3"/>
  <c r="W1124" i="3"/>
  <c r="X1124" i="3" s="1"/>
  <c r="O1131" i="6"/>
  <c r="P1131" i="6" s="1"/>
  <c r="Q1131" i="6" s="1"/>
  <c r="S1131" i="6" s="1"/>
  <c r="I1132" i="6"/>
  <c r="N1132" i="6" s="1"/>
  <c r="H1133" i="6"/>
  <c r="I1127" i="3"/>
  <c r="N1127" i="3" s="1"/>
  <c r="H1128" i="3"/>
  <c r="I1132" i="8" l="1"/>
  <c r="N1132" i="8" s="1"/>
  <c r="H1133" i="8"/>
  <c r="V1126" i="3"/>
  <c r="W1125" i="3"/>
  <c r="O1127" i="3"/>
  <c r="P1126" i="3"/>
  <c r="Q1126" i="3" s="1"/>
  <c r="S1126" i="3" s="1"/>
  <c r="S1132" i="6"/>
  <c r="O1132" i="6"/>
  <c r="I1133" i="6"/>
  <c r="N1133" i="6" s="1"/>
  <c r="H1134" i="6"/>
  <c r="I1128" i="3"/>
  <c r="N1128" i="3" s="1"/>
  <c r="H1129" i="3"/>
  <c r="I1133" i="8" l="1"/>
  <c r="N1133" i="8" s="1"/>
  <c r="H1134" i="8"/>
  <c r="O1128" i="3"/>
  <c r="P1128" i="3" s="1"/>
  <c r="Q1128" i="3" s="1"/>
  <c r="P1127" i="3"/>
  <c r="Q1127" i="3" s="1"/>
  <c r="S1127" i="3" s="1"/>
  <c r="X1125" i="3"/>
  <c r="V1127" i="3"/>
  <c r="W1126" i="3"/>
  <c r="X1126" i="3" s="1"/>
  <c r="O1133" i="6"/>
  <c r="P1133" i="6" s="1"/>
  <c r="Q1133" i="6" s="1"/>
  <c r="S1133" i="6" s="1"/>
  <c r="P1132" i="6"/>
  <c r="Q1132" i="6" s="1"/>
  <c r="I1134" i="6"/>
  <c r="N1134" i="6" s="1"/>
  <c r="H1135" i="6"/>
  <c r="I1129" i="3"/>
  <c r="N1129" i="3" s="1"/>
  <c r="H1130" i="3"/>
  <c r="I1134" i="8" l="1"/>
  <c r="N1134" i="8" s="1"/>
  <c r="H1135" i="8"/>
  <c r="S1128" i="3"/>
  <c r="V1128" i="3"/>
  <c r="W1127" i="3"/>
  <c r="X1127" i="3" s="1"/>
  <c r="S1129" i="3"/>
  <c r="O1129" i="3"/>
  <c r="S1134" i="6"/>
  <c r="O1134" i="6"/>
  <c r="P1134" i="6" s="1"/>
  <c r="Q1134" i="6" s="1"/>
  <c r="I1135" i="6"/>
  <c r="N1135" i="6" s="1"/>
  <c r="H1136" i="6"/>
  <c r="I1130" i="3"/>
  <c r="N1130" i="3" s="1"/>
  <c r="H1131" i="3"/>
  <c r="I1135" i="8" l="1"/>
  <c r="N1135" i="8" s="1"/>
  <c r="H1136" i="8"/>
  <c r="O1130" i="3"/>
  <c r="P1129" i="3"/>
  <c r="Q1129" i="3" s="1"/>
  <c r="V1129" i="3"/>
  <c r="W1128" i="3"/>
  <c r="X1128" i="3" s="1"/>
  <c r="S1135" i="6"/>
  <c r="O1135" i="6"/>
  <c r="I1136" i="6"/>
  <c r="N1136" i="6" s="1"/>
  <c r="H1137" i="6"/>
  <c r="I1131" i="3"/>
  <c r="N1131" i="3" s="1"/>
  <c r="H1132" i="3"/>
  <c r="I1136" i="8" l="1"/>
  <c r="N1136" i="8" s="1"/>
  <c r="H1137" i="8"/>
  <c r="V1130" i="3"/>
  <c r="W1129" i="3"/>
  <c r="O1131" i="3"/>
  <c r="P1131" i="3" s="1"/>
  <c r="Q1131" i="3" s="1"/>
  <c r="P1130" i="3"/>
  <c r="Q1130" i="3" s="1"/>
  <c r="S1130" i="3" s="1"/>
  <c r="O1136" i="6"/>
  <c r="P1136" i="6" s="1"/>
  <c r="Q1136" i="6" s="1"/>
  <c r="S1136" i="6" s="1"/>
  <c r="P1135" i="6"/>
  <c r="Q1135" i="6" s="1"/>
  <c r="H1138" i="6"/>
  <c r="I1137" i="6"/>
  <c r="N1137" i="6" s="1"/>
  <c r="I1132" i="3"/>
  <c r="N1132" i="3" s="1"/>
  <c r="H1133" i="3"/>
  <c r="I1137" i="8" l="1"/>
  <c r="N1137" i="8" s="1"/>
  <c r="H1138" i="8"/>
  <c r="O1137" i="6"/>
  <c r="P1137" i="6" s="1"/>
  <c r="Q1137" i="6" s="1"/>
  <c r="S1137" i="6" s="1"/>
  <c r="S1132" i="3"/>
  <c r="O1132" i="3"/>
  <c r="S1131" i="3"/>
  <c r="X1129" i="3"/>
  <c r="V1131" i="3"/>
  <c r="W1130" i="3"/>
  <c r="I1138" i="6"/>
  <c r="N1138" i="6" s="1"/>
  <c r="H1139" i="6"/>
  <c r="I1133" i="3"/>
  <c r="N1133" i="3" s="1"/>
  <c r="H1134" i="3"/>
  <c r="H1139" i="8" l="1"/>
  <c r="I1138" i="8"/>
  <c r="N1138" i="8" s="1"/>
  <c r="O1138" i="6"/>
  <c r="P1138" i="6" s="1"/>
  <c r="Q1138" i="6" s="1"/>
  <c r="S1138" i="6" s="1"/>
  <c r="V1132" i="3"/>
  <c r="W1131" i="3"/>
  <c r="X1131" i="3" s="1"/>
  <c r="X1130" i="3"/>
  <c r="O1133" i="3"/>
  <c r="P1133" i="3" s="1"/>
  <c r="Q1133" i="3" s="1"/>
  <c r="S1133" i="3" s="1"/>
  <c r="P1132" i="3"/>
  <c r="Q1132" i="3" s="1"/>
  <c r="I1139" i="6"/>
  <c r="N1139" i="6" s="1"/>
  <c r="H1140" i="6"/>
  <c r="I1134" i="3"/>
  <c r="N1134" i="3" s="1"/>
  <c r="H1135" i="3"/>
  <c r="O1139" i="6" l="1"/>
  <c r="P1139" i="6" s="1"/>
  <c r="Q1139" i="6" s="1"/>
  <c r="S1139" i="6" s="1"/>
  <c r="I1139" i="8"/>
  <c r="N1139" i="8" s="1"/>
  <c r="H1140" i="8"/>
  <c r="S1134" i="3"/>
  <c r="O1134" i="3"/>
  <c r="P1134" i="3" s="1"/>
  <c r="Q1134" i="3" s="1"/>
  <c r="V1133" i="3"/>
  <c r="W1132" i="3"/>
  <c r="I1140" i="6"/>
  <c r="N1140" i="6" s="1"/>
  <c r="O1140" i="6" s="1"/>
  <c r="P1140" i="6" s="1"/>
  <c r="Q1140" i="6" s="1"/>
  <c r="S1140" i="6" s="1"/>
  <c r="H1141" i="6"/>
  <c r="I1135" i="3"/>
  <c r="N1135" i="3" s="1"/>
  <c r="H1136" i="3"/>
  <c r="I1140" i="8" l="1"/>
  <c r="N1140" i="8" s="1"/>
  <c r="H1141" i="8"/>
  <c r="S1135" i="3"/>
  <c r="O1135" i="3"/>
  <c r="P1135" i="3" s="1"/>
  <c r="Q1135" i="3" s="1"/>
  <c r="X1132" i="3"/>
  <c r="V1134" i="3"/>
  <c r="W1133" i="3"/>
  <c r="X1133" i="3" s="1"/>
  <c r="I1141" i="6"/>
  <c r="N1141" i="6" s="1"/>
  <c r="O1141" i="6" s="1"/>
  <c r="P1141" i="6" s="1"/>
  <c r="Q1141" i="6" s="1"/>
  <c r="S1141" i="6" s="1"/>
  <c r="H1142" i="6"/>
  <c r="I1136" i="3"/>
  <c r="N1136" i="3" s="1"/>
  <c r="H1137" i="3"/>
  <c r="I1141" i="8" l="1"/>
  <c r="N1141" i="8" s="1"/>
  <c r="H1142" i="8"/>
  <c r="O1136" i="3"/>
  <c r="V1135" i="3"/>
  <c r="W1134" i="3"/>
  <c r="X1134" i="3" s="1"/>
  <c r="I1142" i="6"/>
  <c r="N1142" i="6" s="1"/>
  <c r="O1142" i="6" s="1"/>
  <c r="P1142" i="6" s="1"/>
  <c r="Q1142" i="6" s="1"/>
  <c r="S1142" i="6" s="1"/>
  <c r="H1143" i="6"/>
  <c r="I1137" i="3"/>
  <c r="N1137" i="3" s="1"/>
  <c r="H1138" i="3"/>
  <c r="I1142" i="8" l="1"/>
  <c r="N1142" i="8" s="1"/>
  <c r="H1143" i="8"/>
  <c r="V1136" i="3"/>
  <c r="W1135" i="3"/>
  <c r="O1137" i="3"/>
  <c r="P1136" i="3"/>
  <c r="Q1136" i="3" s="1"/>
  <c r="S1136" i="3" s="1"/>
  <c r="I1143" i="6"/>
  <c r="N1143" i="6" s="1"/>
  <c r="O1143" i="6" s="1"/>
  <c r="P1143" i="6" s="1"/>
  <c r="Q1143" i="6" s="1"/>
  <c r="S1143" i="6" s="1"/>
  <c r="H1144" i="6"/>
  <c r="I1138" i="3"/>
  <c r="N1138" i="3" s="1"/>
  <c r="H1139" i="3"/>
  <c r="I1143" i="8" l="1"/>
  <c r="N1143" i="8" s="1"/>
  <c r="H1144" i="8"/>
  <c r="O1138" i="3"/>
  <c r="P1137" i="3"/>
  <c r="Q1137" i="3" s="1"/>
  <c r="S1137" i="3" s="1"/>
  <c r="X1135" i="3"/>
  <c r="V1137" i="3"/>
  <c r="W1136" i="3"/>
  <c r="X1136" i="3" s="1"/>
  <c r="I1144" i="6"/>
  <c r="N1144" i="6" s="1"/>
  <c r="O1144" i="6" s="1"/>
  <c r="P1144" i="6" s="1"/>
  <c r="Q1144" i="6" s="1"/>
  <c r="S1144" i="6" s="1"/>
  <c r="H1145" i="6"/>
  <c r="I1139" i="3"/>
  <c r="N1139" i="3" s="1"/>
  <c r="H1140" i="3"/>
  <c r="I1144" i="8" l="1"/>
  <c r="N1144" i="8" s="1"/>
  <c r="H1145" i="8"/>
  <c r="V1138" i="3"/>
  <c r="W1137" i="3"/>
  <c r="O1139" i="3"/>
  <c r="P1138" i="3"/>
  <c r="Q1138" i="3" s="1"/>
  <c r="S1138" i="3" s="1"/>
  <c r="H1146" i="6"/>
  <c r="I1145" i="6"/>
  <c r="N1145" i="6" s="1"/>
  <c r="O1145" i="6" s="1"/>
  <c r="P1145" i="6" s="1"/>
  <c r="Q1145" i="6" s="1"/>
  <c r="S1145" i="6" s="1"/>
  <c r="I1140" i="3"/>
  <c r="N1140" i="3" s="1"/>
  <c r="H1141" i="3"/>
  <c r="I1145" i="8" l="1"/>
  <c r="N1145" i="8" s="1"/>
  <c r="H1146" i="8"/>
  <c r="O1140" i="3"/>
  <c r="P1139" i="3"/>
  <c r="Q1139" i="3" s="1"/>
  <c r="S1139" i="3" s="1"/>
  <c r="X1137" i="3"/>
  <c r="V1139" i="3"/>
  <c r="W1138" i="3"/>
  <c r="X1138" i="3" s="1"/>
  <c r="I1146" i="6"/>
  <c r="N1146" i="6" s="1"/>
  <c r="O1146" i="6" s="1"/>
  <c r="P1146" i="6" s="1"/>
  <c r="Q1146" i="6" s="1"/>
  <c r="S1146" i="6" s="1"/>
  <c r="H1147" i="6"/>
  <c r="I1141" i="3"/>
  <c r="N1141" i="3" s="1"/>
  <c r="H1142" i="3"/>
  <c r="I1146" i="8" l="1"/>
  <c r="N1146" i="8" s="1"/>
  <c r="H1147" i="8"/>
  <c r="V1140" i="3"/>
  <c r="W1139" i="3"/>
  <c r="O1141" i="3"/>
  <c r="P1140" i="3"/>
  <c r="Q1140" i="3" s="1"/>
  <c r="S1140" i="3" s="1"/>
  <c r="I1147" i="6"/>
  <c r="N1147" i="6" s="1"/>
  <c r="O1147" i="6" s="1"/>
  <c r="P1147" i="6" s="1"/>
  <c r="Q1147" i="6" s="1"/>
  <c r="S1147" i="6" s="1"/>
  <c r="H1148" i="6"/>
  <c r="I1142" i="3"/>
  <c r="N1142" i="3" s="1"/>
  <c r="H1143" i="3"/>
  <c r="I1147" i="8" l="1"/>
  <c r="N1147" i="8" s="1"/>
  <c r="H1148" i="8"/>
  <c r="O1142" i="3"/>
  <c r="P1141" i="3"/>
  <c r="Q1141" i="3" s="1"/>
  <c r="S1141" i="3" s="1"/>
  <c r="X1139" i="3"/>
  <c r="V1141" i="3"/>
  <c r="W1140" i="3"/>
  <c r="X1140" i="3" s="1"/>
  <c r="I1148" i="6"/>
  <c r="N1148" i="6" s="1"/>
  <c r="O1148" i="6" s="1"/>
  <c r="P1148" i="6" s="1"/>
  <c r="Q1148" i="6" s="1"/>
  <c r="S1148" i="6" s="1"/>
  <c r="H1149" i="6"/>
  <c r="I1143" i="3"/>
  <c r="N1143" i="3" s="1"/>
  <c r="H1144" i="3"/>
  <c r="I1148" i="8" l="1"/>
  <c r="N1148" i="8" s="1"/>
  <c r="H1149" i="8"/>
  <c r="V1142" i="3"/>
  <c r="W1141" i="3"/>
  <c r="X1141" i="3" s="1"/>
  <c r="O1143" i="3"/>
  <c r="P1142" i="3"/>
  <c r="Q1142" i="3" s="1"/>
  <c r="S1142" i="3" s="1"/>
  <c r="I1149" i="6"/>
  <c r="N1149" i="6" s="1"/>
  <c r="O1149" i="6" s="1"/>
  <c r="P1149" i="6" s="1"/>
  <c r="Q1149" i="6" s="1"/>
  <c r="S1149" i="6" s="1"/>
  <c r="H1150" i="6"/>
  <c r="I1144" i="3"/>
  <c r="N1144" i="3" s="1"/>
  <c r="H1145" i="3"/>
  <c r="I1149" i="8" l="1"/>
  <c r="N1149" i="8" s="1"/>
  <c r="H1150" i="8"/>
  <c r="O1144" i="3"/>
  <c r="P1143" i="3"/>
  <c r="Q1143" i="3" s="1"/>
  <c r="S1143" i="3" s="1"/>
  <c r="V1143" i="3"/>
  <c r="W1142" i="3"/>
  <c r="X1142" i="3" s="1"/>
  <c r="I1150" i="6"/>
  <c r="N1150" i="6" s="1"/>
  <c r="O1150" i="6" s="1"/>
  <c r="P1150" i="6" s="1"/>
  <c r="Q1150" i="6" s="1"/>
  <c r="S1150" i="6" s="1"/>
  <c r="H1151" i="6"/>
  <c r="I1145" i="3"/>
  <c r="N1145" i="3" s="1"/>
  <c r="H1146" i="3"/>
  <c r="I1150" i="8" l="1"/>
  <c r="N1150" i="8" s="1"/>
  <c r="H1151" i="8"/>
  <c r="V1144" i="3"/>
  <c r="W1143" i="3"/>
  <c r="X1143" i="3" s="1"/>
  <c r="O1145" i="3"/>
  <c r="P1144" i="3"/>
  <c r="Q1144" i="3" s="1"/>
  <c r="S1144" i="3" s="1"/>
  <c r="I1151" i="6"/>
  <c r="N1151" i="6" s="1"/>
  <c r="H1152" i="6"/>
  <c r="I1146" i="3"/>
  <c r="N1146" i="3" s="1"/>
  <c r="H1147" i="3"/>
  <c r="I1151" i="8" l="1"/>
  <c r="N1151" i="8" s="1"/>
  <c r="H1152" i="8"/>
  <c r="O1146" i="3"/>
  <c r="P1145" i="3"/>
  <c r="Q1145" i="3" s="1"/>
  <c r="S1145" i="3" s="1"/>
  <c r="V1145" i="3"/>
  <c r="W1144" i="3"/>
  <c r="X1144" i="3" s="1"/>
  <c r="S1151" i="6"/>
  <c r="O1151" i="6"/>
  <c r="P1151" i="6" s="1"/>
  <c r="Q1151" i="6" s="1"/>
  <c r="I1152" i="6"/>
  <c r="N1152" i="6" s="1"/>
  <c r="H1153" i="6"/>
  <c r="I1147" i="3"/>
  <c r="N1147" i="3" s="1"/>
  <c r="H1148" i="3"/>
  <c r="I1152" i="8" l="1"/>
  <c r="N1152" i="8" s="1"/>
  <c r="H1153" i="8"/>
  <c r="V1146" i="3"/>
  <c r="W1145" i="3"/>
  <c r="X1145" i="3" s="1"/>
  <c r="O1147" i="3"/>
  <c r="P1146" i="3"/>
  <c r="Q1146" i="3" s="1"/>
  <c r="S1146" i="3" s="1"/>
  <c r="O1152" i="6"/>
  <c r="P1152" i="6" s="1"/>
  <c r="Q1152" i="6" s="1"/>
  <c r="S1152" i="6" s="1"/>
  <c r="H1154" i="6"/>
  <c r="I1153" i="6"/>
  <c r="N1153" i="6" s="1"/>
  <c r="I1148" i="3"/>
  <c r="N1148" i="3" s="1"/>
  <c r="H1149" i="3"/>
  <c r="I1153" i="8" l="1"/>
  <c r="N1153" i="8" s="1"/>
  <c r="H1154" i="8"/>
  <c r="O1148" i="3"/>
  <c r="P1147" i="3"/>
  <c r="Q1147" i="3" s="1"/>
  <c r="S1147" i="3" s="1"/>
  <c r="V1147" i="3"/>
  <c r="W1146" i="3"/>
  <c r="O1153" i="6"/>
  <c r="P1153" i="6" s="1"/>
  <c r="Q1153" i="6" s="1"/>
  <c r="S1153" i="6" s="1"/>
  <c r="I1154" i="6"/>
  <c r="N1154" i="6" s="1"/>
  <c r="H1155" i="6"/>
  <c r="I1149" i="3"/>
  <c r="N1149" i="3" s="1"/>
  <c r="H1150" i="3"/>
  <c r="I1154" i="8" l="1"/>
  <c r="N1154" i="8" s="1"/>
  <c r="H1155" i="8"/>
  <c r="X1146" i="3"/>
  <c r="V1148" i="3"/>
  <c r="W1147" i="3"/>
  <c r="X1147" i="3" s="1"/>
  <c r="O1154" i="6"/>
  <c r="P1154" i="6" s="1"/>
  <c r="Q1154" i="6" s="1"/>
  <c r="S1154" i="6" s="1"/>
  <c r="O1149" i="3"/>
  <c r="P1148" i="3"/>
  <c r="Q1148" i="3" s="1"/>
  <c r="S1148" i="3" s="1"/>
  <c r="I1155" i="6"/>
  <c r="N1155" i="6" s="1"/>
  <c r="H1156" i="6"/>
  <c r="I1150" i="3"/>
  <c r="N1150" i="3" s="1"/>
  <c r="H1151" i="3"/>
  <c r="I1155" i="8" l="1"/>
  <c r="N1155" i="8" s="1"/>
  <c r="H1156" i="8"/>
  <c r="O1155" i="6"/>
  <c r="P1155" i="6" s="1"/>
  <c r="Q1155" i="6" s="1"/>
  <c r="S1155" i="6" s="1"/>
  <c r="O1150" i="3"/>
  <c r="P1150" i="3" s="1"/>
  <c r="Q1150" i="3" s="1"/>
  <c r="P1149" i="3"/>
  <c r="Q1149" i="3" s="1"/>
  <c r="S1149" i="3" s="1"/>
  <c r="V1149" i="3"/>
  <c r="W1148" i="3"/>
  <c r="X1148" i="3" s="1"/>
  <c r="I1156" i="6"/>
  <c r="N1156" i="6" s="1"/>
  <c r="O1156" i="6" s="1"/>
  <c r="P1156" i="6" s="1"/>
  <c r="Q1156" i="6" s="1"/>
  <c r="S1156" i="6" s="1"/>
  <c r="H1157" i="6"/>
  <c r="I1151" i="3"/>
  <c r="N1151" i="3" s="1"/>
  <c r="H1152" i="3"/>
  <c r="H1157" i="8" l="1"/>
  <c r="I1156" i="8"/>
  <c r="N1156" i="8" s="1"/>
  <c r="S1150" i="3"/>
  <c r="S1151" i="3"/>
  <c r="O1151" i="3"/>
  <c r="P1151" i="3" s="1"/>
  <c r="Q1151" i="3" s="1"/>
  <c r="V1150" i="3"/>
  <c r="W1149" i="3"/>
  <c r="X1149" i="3" s="1"/>
  <c r="I1157" i="6"/>
  <c r="N1157" i="6" s="1"/>
  <c r="O1157" i="6" s="1"/>
  <c r="P1157" i="6" s="1"/>
  <c r="Q1157" i="6" s="1"/>
  <c r="S1157" i="6" s="1"/>
  <c r="H1158" i="6"/>
  <c r="I1152" i="3"/>
  <c r="N1152" i="3" s="1"/>
  <c r="H1153" i="3"/>
  <c r="H1158" i="8" l="1"/>
  <c r="I1157" i="8"/>
  <c r="N1157" i="8" s="1"/>
  <c r="O1152" i="3"/>
  <c r="P1152" i="3" s="1"/>
  <c r="Q1152" i="3" s="1"/>
  <c r="S1152" i="3" s="1"/>
  <c r="V1151" i="3"/>
  <c r="W1150" i="3"/>
  <c r="X1150" i="3" s="1"/>
  <c r="I1158" i="6"/>
  <c r="N1158" i="6" s="1"/>
  <c r="O1158" i="6" s="1"/>
  <c r="P1158" i="6" s="1"/>
  <c r="Q1158" i="6" s="1"/>
  <c r="S1158" i="6" s="1"/>
  <c r="H1159" i="6"/>
  <c r="I1153" i="3"/>
  <c r="N1153" i="3" s="1"/>
  <c r="H1154" i="3"/>
  <c r="I1158" i="8" l="1"/>
  <c r="N1158" i="8" s="1"/>
  <c r="H1159" i="8"/>
  <c r="O1153" i="3"/>
  <c r="V1152" i="3"/>
  <c r="W1151" i="3"/>
  <c r="X1151" i="3" s="1"/>
  <c r="I1159" i="6"/>
  <c r="N1159" i="6" s="1"/>
  <c r="O1159" i="6" s="1"/>
  <c r="P1159" i="6" s="1"/>
  <c r="Q1159" i="6" s="1"/>
  <c r="S1159" i="6" s="1"/>
  <c r="H1160" i="6"/>
  <c r="I1154" i="3"/>
  <c r="N1154" i="3" s="1"/>
  <c r="H1155" i="3"/>
  <c r="H1160" i="8" l="1"/>
  <c r="I1159" i="8"/>
  <c r="N1159" i="8" s="1"/>
  <c r="V1153" i="3"/>
  <c r="W1152" i="3"/>
  <c r="X1152" i="3" s="1"/>
  <c r="O1154" i="3"/>
  <c r="P1153" i="3"/>
  <c r="Q1153" i="3" s="1"/>
  <c r="S1153" i="3" s="1"/>
  <c r="I1160" i="6"/>
  <c r="N1160" i="6" s="1"/>
  <c r="O1160" i="6" s="1"/>
  <c r="P1160" i="6" s="1"/>
  <c r="Q1160" i="6" s="1"/>
  <c r="S1160" i="6" s="1"/>
  <c r="H1161" i="6"/>
  <c r="I1155" i="3"/>
  <c r="N1155" i="3" s="1"/>
  <c r="H1156" i="3"/>
  <c r="I1160" i="8" l="1"/>
  <c r="N1160" i="8" s="1"/>
  <c r="H1161" i="8"/>
  <c r="O1155" i="3"/>
  <c r="P1154" i="3"/>
  <c r="Q1154" i="3" s="1"/>
  <c r="S1154" i="3" s="1"/>
  <c r="V1154" i="3"/>
  <c r="W1153" i="3"/>
  <c r="X1153" i="3" s="1"/>
  <c r="H1162" i="6"/>
  <c r="I1161" i="6"/>
  <c r="N1161" i="6" s="1"/>
  <c r="O1161" i="6" s="1"/>
  <c r="P1161" i="6" s="1"/>
  <c r="Q1161" i="6" s="1"/>
  <c r="S1161" i="6" s="1"/>
  <c r="I1156" i="3"/>
  <c r="N1156" i="3" s="1"/>
  <c r="H1157" i="3"/>
  <c r="I1161" i="8" l="1"/>
  <c r="N1161" i="8" s="1"/>
  <c r="H1162" i="8"/>
  <c r="V1155" i="3"/>
  <c r="W1154" i="3"/>
  <c r="X1154" i="3" s="1"/>
  <c r="O1156" i="3"/>
  <c r="P1155" i="3"/>
  <c r="Q1155" i="3" s="1"/>
  <c r="S1155" i="3" s="1"/>
  <c r="I1162" i="6"/>
  <c r="N1162" i="6" s="1"/>
  <c r="O1162" i="6" s="1"/>
  <c r="P1162" i="6" s="1"/>
  <c r="Q1162" i="6" s="1"/>
  <c r="S1162" i="6" s="1"/>
  <c r="H1163" i="6"/>
  <c r="I1157" i="3"/>
  <c r="N1157" i="3" s="1"/>
  <c r="H1158" i="3"/>
  <c r="H1163" i="8" l="1"/>
  <c r="I1162" i="8"/>
  <c r="N1162" i="8" s="1"/>
  <c r="O1157" i="3"/>
  <c r="P1156" i="3"/>
  <c r="Q1156" i="3" s="1"/>
  <c r="S1156" i="3" s="1"/>
  <c r="V1156" i="3"/>
  <c r="W1155" i="3"/>
  <c r="X1155" i="3" s="1"/>
  <c r="I1163" i="6"/>
  <c r="N1163" i="6" s="1"/>
  <c r="O1163" i="6" s="1"/>
  <c r="P1163" i="6" s="1"/>
  <c r="Q1163" i="6" s="1"/>
  <c r="S1163" i="6" s="1"/>
  <c r="H1164" i="6"/>
  <c r="I1158" i="3"/>
  <c r="N1158" i="3" s="1"/>
  <c r="H1159" i="3"/>
  <c r="I1163" i="8" l="1"/>
  <c r="N1163" i="8" s="1"/>
  <c r="H1164" i="8"/>
  <c r="V1157" i="3"/>
  <c r="W1156" i="3"/>
  <c r="X1156" i="3" s="1"/>
  <c r="O1158" i="3"/>
  <c r="P1157" i="3"/>
  <c r="Q1157" i="3" s="1"/>
  <c r="S1157" i="3" s="1"/>
  <c r="I1164" i="6"/>
  <c r="N1164" i="6" s="1"/>
  <c r="O1164" i="6" s="1"/>
  <c r="P1164" i="6" s="1"/>
  <c r="Q1164" i="6" s="1"/>
  <c r="S1164" i="6" s="1"/>
  <c r="H1165" i="6"/>
  <c r="I1159" i="3"/>
  <c r="N1159" i="3" s="1"/>
  <c r="H1160" i="3"/>
  <c r="I1164" i="8" l="1"/>
  <c r="N1164" i="8" s="1"/>
  <c r="H1165" i="8"/>
  <c r="O1159" i="3"/>
  <c r="P1158" i="3"/>
  <c r="Q1158" i="3" s="1"/>
  <c r="S1158" i="3" s="1"/>
  <c r="V1158" i="3"/>
  <c r="W1157" i="3"/>
  <c r="I1165" i="6"/>
  <c r="N1165" i="6" s="1"/>
  <c r="O1165" i="6" s="1"/>
  <c r="P1165" i="6" s="1"/>
  <c r="Q1165" i="6" s="1"/>
  <c r="S1165" i="6" s="1"/>
  <c r="H1166" i="6"/>
  <c r="I1160" i="3"/>
  <c r="N1160" i="3" s="1"/>
  <c r="H1161" i="3"/>
  <c r="I1165" i="8" l="1"/>
  <c r="N1165" i="8" s="1"/>
  <c r="H1166" i="8"/>
  <c r="V1159" i="3"/>
  <c r="W1158" i="3"/>
  <c r="X1158" i="3" s="1"/>
  <c r="X1157" i="3"/>
  <c r="O1160" i="3"/>
  <c r="P1159" i="3"/>
  <c r="Q1159" i="3" s="1"/>
  <c r="S1159" i="3" s="1"/>
  <c r="I1166" i="6"/>
  <c r="N1166" i="6" s="1"/>
  <c r="O1166" i="6" s="1"/>
  <c r="P1166" i="6" s="1"/>
  <c r="Q1166" i="6" s="1"/>
  <c r="S1166" i="6" s="1"/>
  <c r="H1167" i="6"/>
  <c r="I1161" i="3"/>
  <c r="N1161" i="3" s="1"/>
  <c r="H1162" i="3"/>
  <c r="I1166" i="8" l="1"/>
  <c r="N1166" i="8" s="1"/>
  <c r="H1167" i="8"/>
  <c r="O1161" i="3"/>
  <c r="P1160" i="3"/>
  <c r="Q1160" i="3" s="1"/>
  <c r="S1160" i="3" s="1"/>
  <c r="V1160" i="3"/>
  <c r="W1159" i="3"/>
  <c r="X1159" i="3" s="1"/>
  <c r="I1167" i="6"/>
  <c r="N1167" i="6" s="1"/>
  <c r="O1167" i="6" s="1"/>
  <c r="P1167" i="6" s="1"/>
  <c r="Q1167" i="6" s="1"/>
  <c r="S1167" i="6" s="1"/>
  <c r="H1168" i="6"/>
  <c r="I1162" i="3"/>
  <c r="N1162" i="3" s="1"/>
  <c r="H1163" i="3"/>
  <c r="I1167" i="8" l="1"/>
  <c r="N1167" i="8" s="1"/>
  <c r="H1168" i="8"/>
  <c r="V1161" i="3"/>
  <c r="W1160" i="3"/>
  <c r="O1162" i="3"/>
  <c r="P1161" i="3"/>
  <c r="Q1161" i="3" s="1"/>
  <c r="S1161" i="3" s="1"/>
  <c r="I1168" i="6"/>
  <c r="N1168" i="6" s="1"/>
  <c r="O1168" i="6" s="1"/>
  <c r="P1168" i="6" s="1"/>
  <c r="Q1168" i="6" s="1"/>
  <c r="S1168" i="6" s="1"/>
  <c r="H1169" i="6"/>
  <c r="I1163" i="3"/>
  <c r="N1163" i="3" s="1"/>
  <c r="H1164" i="3"/>
  <c r="I1168" i="8" l="1"/>
  <c r="N1168" i="8" s="1"/>
  <c r="H1169" i="8"/>
  <c r="O1163" i="3"/>
  <c r="P1162" i="3"/>
  <c r="Q1162" i="3" s="1"/>
  <c r="S1162" i="3" s="1"/>
  <c r="X1160" i="3"/>
  <c r="V1162" i="3"/>
  <c r="W1161" i="3"/>
  <c r="H1170" i="6"/>
  <c r="I1169" i="6"/>
  <c r="N1169" i="6" s="1"/>
  <c r="O1169" i="6" s="1"/>
  <c r="P1169" i="6" s="1"/>
  <c r="Q1169" i="6" s="1"/>
  <c r="S1169" i="6" s="1"/>
  <c r="I1164" i="3"/>
  <c r="N1164" i="3" s="1"/>
  <c r="H1165" i="3"/>
  <c r="I1169" i="8" l="1"/>
  <c r="N1169" i="8" s="1"/>
  <c r="H1170" i="8"/>
  <c r="V1163" i="3"/>
  <c r="W1162" i="3"/>
  <c r="X1162" i="3" s="1"/>
  <c r="X1161" i="3"/>
  <c r="O1164" i="3"/>
  <c r="P1163" i="3"/>
  <c r="Q1163" i="3" s="1"/>
  <c r="S1163" i="3" s="1"/>
  <c r="I1170" i="6"/>
  <c r="N1170" i="6" s="1"/>
  <c r="O1170" i="6" s="1"/>
  <c r="P1170" i="6" s="1"/>
  <c r="Q1170" i="6" s="1"/>
  <c r="S1170" i="6" s="1"/>
  <c r="H1171" i="6"/>
  <c r="I1165" i="3"/>
  <c r="N1165" i="3" s="1"/>
  <c r="H1166" i="3"/>
  <c r="I1170" i="8" l="1"/>
  <c r="N1170" i="8" s="1"/>
  <c r="H1171" i="8"/>
  <c r="O1165" i="3"/>
  <c r="P1164" i="3"/>
  <c r="Q1164" i="3" s="1"/>
  <c r="S1164" i="3" s="1"/>
  <c r="V1164" i="3"/>
  <c r="W1163" i="3"/>
  <c r="I1171" i="6"/>
  <c r="N1171" i="6" s="1"/>
  <c r="O1171" i="6" s="1"/>
  <c r="P1171" i="6" s="1"/>
  <c r="Q1171" i="6" s="1"/>
  <c r="S1171" i="6" s="1"/>
  <c r="H1172" i="6"/>
  <c r="I1166" i="3"/>
  <c r="N1166" i="3" s="1"/>
  <c r="H1167" i="3"/>
  <c r="I1171" i="8" l="1"/>
  <c r="N1171" i="8" s="1"/>
  <c r="H1172" i="8"/>
  <c r="X1163" i="3"/>
  <c r="V1165" i="3"/>
  <c r="W1164" i="3"/>
  <c r="X1164" i="3" s="1"/>
  <c r="O1166" i="3"/>
  <c r="P1165" i="3"/>
  <c r="Q1165" i="3" s="1"/>
  <c r="S1165" i="3" s="1"/>
  <c r="I1172" i="6"/>
  <c r="N1172" i="6" s="1"/>
  <c r="O1172" i="6" s="1"/>
  <c r="P1172" i="6" s="1"/>
  <c r="Q1172" i="6" s="1"/>
  <c r="S1172" i="6" s="1"/>
  <c r="H1173" i="6"/>
  <c r="I1167" i="3"/>
  <c r="N1167" i="3" s="1"/>
  <c r="H1168" i="3"/>
  <c r="I1172" i="8" l="1"/>
  <c r="N1172" i="8" s="1"/>
  <c r="H1173" i="8"/>
  <c r="O1167" i="3"/>
  <c r="P1166" i="3"/>
  <c r="Q1166" i="3" s="1"/>
  <c r="S1166" i="3" s="1"/>
  <c r="V1166" i="3"/>
  <c r="W1165" i="3"/>
  <c r="X1165" i="3" s="1"/>
  <c r="I1173" i="6"/>
  <c r="N1173" i="6" s="1"/>
  <c r="O1173" i="6" s="1"/>
  <c r="P1173" i="6" s="1"/>
  <c r="Q1173" i="6" s="1"/>
  <c r="S1173" i="6" s="1"/>
  <c r="H1174" i="6"/>
  <c r="I1168" i="3"/>
  <c r="N1168" i="3" s="1"/>
  <c r="H1169" i="3"/>
  <c r="I1173" i="8" l="1"/>
  <c r="N1173" i="8" s="1"/>
  <c r="H1174" i="8"/>
  <c r="V1167" i="3"/>
  <c r="W1166" i="3"/>
  <c r="O1168" i="3"/>
  <c r="P1167" i="3"/>
  <c r="Q1167" i="3" s="1"/>
  <c r="S1167" i="3" s="1"/>
  <c r="I1174" i="6"/>
  <c r="N1174" i="6" s="1"/>
  <c r="O1174" i="6" s="1"/>
  <c r="P1174" i="6" s="1"/>
  <c r="Q1174" i="6" s="1"/>
  <c r="S1174" i="6" s="1"/>
  <c r="H1175" i="6"/>
  <c r="I1169" i="3"/>
  <c r="N1169" i="3" s="1"/>
  <c r="H1170" i="3"/>
  <c r="I1174" i="8" l="1"/>
  <c r="N1174" i="8" s="1"/>
  <c r="H1175" i="8"/>
  <c r="O1169" i="3"/>
  <c r="P1168" i="3"/>
  <c r="Q1168" i="3" s="1"/>
  <c r="S1168" i="3" s="1"/>
  <c r="X1166" i="3"/>
  <c r="V1168" i="3"/>
  <c r="W1167" i="3"/>
  <c r="I1175" i="6"/>
  <c r="N1175" i="6" s="1"/>
  <c r="O1175" i="6" s="1"/>
  <c r="P1175" i="6" s="1"/>
  <c r="Q1175" i="6" s="1"/>
  <c r="S1175" i="6" s="1"/>
  <c r="H1176" i="6"/>
  <c r="I1170" i="3"/>
  <c r="N1170" i="3" s="1"/>
  <c r="H1171" i="3"/>
  <c r="I1175" i="8" l="1"/>
  <c r="N1175" i="8" s="1"/>
  <c r="H1176" i="8"/>
  <c r="V1169" i="3"/>
  <c r="W1168" i="3"/>
  <c r="X1168" i="3" s="1"/>
  <c r="X1167" i="3"/>
  <c r="O1170" i="3"/>
  <c r="P1169" i="3"/>
  <c r="Q1169" i="3" s="1"/>
  <c r="S1169" i="3" s="1"/>
  <c r="I1176" i="6"/>
  <c r="N1176" i="6" s="1"/>
  <c r="O1176" i="6" s="1"/>
  <c r="P1176" i="6" s="1"/>
  <c r="Q1176" i="6" s="1"/>
  <c r="S1176" i="6" s="1"/>
  <c r="H1177" i="6"/>
  <c r="I1171" i="3"/>
  <c r="N1171" i="3" s="1"/>
  <c r="H1172" i="3"/>
  <c r="I1176" i="8" l="1"/>
  <c r="N1176" i="8" s="1"/>
  <c r="H1177" i="8"/>
  <c r="O1171" i="3"/>
  <c r="P1170" i="3"/>
  <c r="Q1170" i="3" s="1"/>
  <c r="S1170" i="3" s="1"/>
  <c r="V1170" i="3"/>
  <c r="W1169" i="3"/>
  <c r="X1169" i="3" s="1"/>
  <c r="H1178" i="6"/>
  <c r="I1177" i="6"/>
  <c r="N1177" i="6" s="1"/>
  <c r="O1177" i="6" s="1"/>
  <c r="P1177" i="6" s="1"/>
  <c r="Q1177" i="6" s="1"/>
  <c r="S1177" i="6" s="1"/>
  <c r="I1172" i="3"/>
  <c r="N1172" i="3" s="1"/>
  <c r="H1173" i="3"/>
  <c r="I1177" i="8" l="1"/>
  <c r="N1177" i="8" s="1"/>
  <c r="H1178" i="8"/>
  <c r="V1171" i="3"/>
  <c r="W1170" i="3"/>
  <c r="O1172" i="3"/>
  <c r="P1171" i="3"/>
  <c r="Q1171" i="3" s="1"/>
  <c r="S1171" i="3" s="1"/>
  <c r="I1178" i="6"/>
  <c r="N1178" i="6" s="1"/>
  <c r="O1178" i="6" s="1"/>
  <c r="P1178" i="6" s="1"/>
  <c r="Q1178" i="6" s="1"/>
  <c r="S1178" i="6" s="1"/>
  <c r="H1179" i="6"/>
  <c r="I1173" i="3"/>
  <c r="N1173" i="3" s="1"/>
  <c r="H1174" i="3"/>
  <c r="I1178" i="8" l="1"/>
  <c r="N1178" i="8" s="1"/>
  <c r="H1179" i="8"/>
  <c r="V1172" i="3"/>
  <c r="W1171" i="3"/>
  <c r="X1171" i="3" s="1"/>
  <c r="O1173" i="3"/>
  <c r="P1172" i="3"/>
  <c r="Q1172" i="3" s="1"/>
  <c r="S1172" i="3" s="1"/>
  <c r="X1170" i="3"/>
  <c r="I1179" i="6"/>
  <c r="N1179" i="6" s="1"/>
  <c r="O1179" i="6" s="1"/>
  <c r="P1179" i="6" s="1"/>
  <c r="Q1179" i="6" s="1"/>
  <c r="S1179" i="6" s="1"/>
  <c r="H1180" i="6"/>
  <c r="I1174" i="3"/>
  <c r="N1174" i="3" s="1"/>
  <c r="H1175" i="3"/>
  <c r="I1179" i="8" l="1"/>
  <c r="N1179" i="8" s="1"/>
  <c r="H1180" i="8"/>
  <c r="O1174" i="3"/>
  <c r="P1173" i="3"/>
  <c r="Q1173" i="3" s="1"/>
  <c r="S1173" i="3" s="1"/>
  <c r="V1173" i="3"/>
  <c r="W1172" i="3"/>
  <c r="I1180" i="6"/>
  <c r="N1180" i="6" s="1"/>
  <c r="O1180" i="6" s="1"/>
  <c r="P1180" i="6" s="1"/>
  <c r="Q1180" i="6" s="1"/>
  <c r="S1180" i="6" s="1"/>
  <c r="H1181" i="6"/>
  <c r="I1175" i="3"/>
  <c r="N1175" i="3" s="1"/>
  <c r="H1176" i="3"/>
  <c r="I1180" i="8" l="1"/>
  <c r="N1180" i="8" s="1"/>
  <c r="H1181" i="8"/>
  <c r="O1175" i="3"/>
  <c r="P1174" i="3"/>
  <c r="Q1174" i="3" s="1"/>
  <c r="S1174" i="3" s="1"/>
  <c r="X1172" i="3"/>
  <c r="V1174" i="3"/>
  <c r="W1173" i="3"/>
  <c r="I1181" i="6"/>
  <c r="N1181" i="6" s="1"/>
  <c r="O1181" i="6" s="1"/>
  <c r="P1181" i="6" s="1"/>
  <c r="Q1181" i="6" s="1"/>
  <c r="S1181" i="6" s="1"/>
  <c r="H1182" i="6"/>
  <c r="I1176" i="3"/>
  <c r="N1176" i="3" s="1"/>
  <c r="H1177" i="3"/>
  <c r="I1181" i="8" l="1"/>
  <c r="N1181" i="8" s="1"/>
  <c r="H1182" i="8"/>
  <c r="V1175" i="3"/>
  <c r="W1174" i="3"/>
  <c r="X1174" i="3" s="1"/>
  <c r="X1173" i="3"/>
  <c r="O1176" i="3"/>
  <c r="P1175" i="3"/>
  <c r="Q1175" i="3" s="1"/>
  <c r="S1175" i="3" s="1"/>
  <c r="I1182" i="6"/>
  <c r="N1182" i="6" s="1"/>
  <c r="O1182" i="6" s="1"/>
  <c r="P1182" i="6" s="1"/>
  <c r="Q1182" i="6" s="1"/>
  <c r="S1182" i="6" s="1"/>
  <c r="H1183" i="6"/>
  <c r="I1177" i="3"/>
  <c r="N1177" i="3" s="1"/>
  <c r="H1178" i="3"/>
  <c r="H1183" i="8" l="1"/>
  <c r="I1182" i="8"/>
  <c r="N1182" i="8" s="1"/>
  <c r="O1177" i="3"/>
  <c r="P1176" i="3"/>
  <c r="Q1176" i="3" s="1"/>
  <c r="S1176" i="3" s="1"/>
  <c r="V1176" i="3"/>
  <c r="W1175" i="3"/>
  <c r="I1183" i="6"/>
  <c r="N1183" i="6" s="1"/>
  <c r="O1183" i="6" s="1"/>
  <c r="P1183" i="6" s="1"/>
  <c r="Q1183" i="6" s="1"/>
  <c r="S1183" i="6" s="1"/>
  <c r="H1184" i="6"/>
  <c r="I1178" i="3"/>
  <c r="N1178" i="3" s="1"/>
  <c r="H1179" i="3"/>
  <c r="I1183" i="8" l="1"/>
  <c r="N1183" i="8" s="1"/>
  <c r="H1184" i="8"/>
  <c r="X1175" i="3"/>
  <c r="V1177" i="3"/>
  <c r="W1176" i="3"/>
  <c r="X1176" i="3" s="1"/>
  <c r="O1178" i="3"/>
  <c r="P1177" i="3"/>
  <c r="Q1177" i="3" s="1"/>
  <c r="S1177" i="3" s="1"/>
  <c r="I1184" i="6"/>
  <c r="N1184" i="6" s="1"/>
  <c r="O1184" i="6" s="1"/>
  <c r="P1184" i="6" s="1"/>
  <c r="Q1184" i="6" s="1"/>
  <c r="S1184" i="6" s="1"/>
  <c r="H1185" i="6"/>
  <c r="I1179" i="3"/>
  <c r="N1179" i="3" s="1"/>
  <c r="H1180" i="3"/>
  <c r="I1184" i="8" l="1"/>
  <c r="N1184" i="8" s="1"/>
  <c r="H1185" i="8"/>
  <c r="O1179" i="3"/>
  <c r="P1178" i="3"/>
  <c r="Q1178" i="3" s="1"/>
  <c r="S1178" i="3" s="1"/>
  <c r="V1178" i="3"/>
  <c r="W1177" i="3"/>
  <c r="X1177" i="3" s="1"/>
  <c r="H1186" i="6"/>
  <c r="I1185" i="6"/>
  <c r="N1185" i="6" s="1"/>
  <c r="O1185" i="6" s="1"/>
  <c r="P1185" i="6" s="1"/>
  <c r="Q1185" i="6" s="1"/>
  <c r="S1185" i="6" s="1"/>
  <c r="I1180" i="3"/>
  <c r="N1180" i="3" s="1"/>
  <c r="H1181" i="3"/>
  <c r="I1185" i="8" l="1"/>
  <c r="N1185" i="8" s="1"/>
  <c r="H1186" i="8"/>
  <c r="V1179" i="3"/>
  <c r="W1178" i="3"/>
  <c r="O1180" i="3"/>
  <c r="P1179" i="3"/>
  <c r="Q1179" i="3" s="1"/>
  <c r="S1179" i="3" s="1"/>
  <c r="I1186" i="6"/>
  <c r="N1186" i="6" s="1"/>
  <c r="O1186" i="6" s="1"/>
  <c r="P1186" i="6" s="1"/>
  <c r="Q1186" i="6" s="1"/>
  <c r="S1186" i="6" s="1"/>
  <c r="H1187" i="6"/>
  <c r="I1181" i="3"/>
  <c r="N1181" i="3" s="1"/>
  <c r="H1182" i="3"/>
  <c r="I1186" i="8" l="1"/>
  <c r="N1186" i="8" s="1"/>
  <c r="H1187" i="8"/>
  <c r="O1181" i="3"/>
  <c r="P1180" i="3"/>
  <c r="Q1180" i="3" s="1"/>
  <c r="S1180" i="3" s="1"/>
  <c r="X1178" i="3"/>
  <c r="V1180" i="3"/>
  <c r="W1179" i="3"/>
  <c r="X1179" i="3" s="1"/>
  <c r="I1187" i="6"/>
  <c r="N1187" i="6" s="1"/>
  <c r="O1187" i="6" s="1"/>
  <c r="P1187" i="6" s="1"/>
  <c r="Q1187" i="6" s="1"/>
  <c r="S1187" i="6" s="1"/>
  <c r="H1188" i="6"/>
  <c r="I1182" i="3"/>
  <c r="N1182" i="3" s="1"/>
  <c r="H1183" i="3"/>
  <c r="I1187" i="8" l="1"/>
  <c r="N1187" i="8" s="1"/>
  <c r="H1188" i="8"/>
  <c r="V1181" i="3"/>
  <c r="W1180" i="3"/>
  <c r="O1182" i="3"/>
  <c r="P1181" i="3"/>
  <c r="Q1181" i="3" s="1"/>
  <c r="S1181" i="3" s="1"/>
  <c r="I1188" i="6"/>
  <c r="N1188" i="6" s="1"/>
  <c r="H1189" i="6"/>
  <c r="I1183" i="3"/>
  <c r="N1183" i="3" s="1"/>
  <c r="H1184" i="3"/>
  <c r="I1188" i="8" l="1"/>
  <c r="N1188" i="8" s="1"/>
  <c r="H1189" i="8"/>
  <c r="O1183" i="3"/>
  <c r="P1182" i="3"/>
  <c r="Q1182" i="3" s="1"/>
  <c r="S1182" i="3" s="1"/>
  <c r="X1180" i="3"/>
  <c r="V1182" i="3"/>
  <c r="W1181" i="3"/>
  <c r="S1188" i="6"/>
  <c r="O1188" i="6"/>
  <c r="P1188" i="6" s="1"/>
  <c r="Q1188" i="6" s="1"/>
  <c r="I1189" i="6"/>
  <c r="N1189" i="6" s="1"/>
  <c r="H1190" i="6"/>
  <c r="I1184" i="3"/>
  <c r="N1184" i="3" s="1"/>
  <c r="H1185" i="3"/>
  <c r="I1189" i="8" l="1"/>
  <c r="N1189" i="8" s="1"/>
  <c r="H1190" i="8"/>
  <c r="O1189" i="6"/>
  <c r="P1189" i="6" s="1"/>
  <c r="Q1189" i="6" s="1"/>
  <c r="S1189" i="6" s="1"/>
  <c r="V1183" i="3"/>
  <c r="W1182" i="3"/>
  <c r="X1182" i="3" s="1"/>
  <c r="X1181" i="3"/>
  <c r="O1184" i="3"/>
  <c r="P1183" i="3"/>
  <c r="Q1183" i="3" s="1"/>
  <c r="S1183" i="3" s="1"/>
  <c r="I1190" i="6"/>
  <c r="N1190" i="6" s="1"/>
  <c r="H1191" i="6"/>
  <c r="I1185" i="3"/>
  <c r="N1185" i="3" s="1"/>
  <c r="H1186" i="3"/>
  <c r="O1190" i="6" l="1"/>
  <c r="P1190" i="6" s="1"/>
  <c r="Q1190" i="6" s="1"/>
  <c r="S1190" i="6" s="1"/>
  <c r="I1190" i="8"/>
  <c r="N1190" i="8" s="1"/>
  <c r="H1191" i="8"/>
  <c r="O1185" i="3"/>
  <c r="P1184" i="3"/>
  <c r="Q1184" i="3" s="1"/>
  <c r="S1184" i="3" s="1"/>
  <c r="V1184" i="3"/>
  <c r="W1183" i="3"/>
  <c r="I1191" i="6"/>
  <c r="N1191" i="6" s="1"/>
  <c r="H1192" i="6"/>
  <c r="I1186" i="3"/>
  <c r="N1186" i="3" s="1"/>
  <c r="H1187" i="3"/>
  <c r="I1191" i="8" l="1"/>
  <c r="N1191" i="8" s="1"/>
  <c r="H1192" i="8"/>
  <c r="X1183" i="3"/>
  <c r="V1185" i="3"/>
  <c r="W1184" i="3"/>
  <c r="X1184" i="3" s="1"/>
  <c r="O1186" i="3"/>
  <c r="P1185" i="3"/>
  <c r="Q1185" i="3" s="1"/>
  <c r="S1185" i="3" s="1"/>
  <c r="S1191" i="6"/>
  <c r="O1191" i="6"/>
  <c r="P1191" i="6" s="1"/>
  <c r="Q1191" i="6" s="1"/>
  <c r="I1192" i="6"/>
  <c r="N1192" i="6" s="1"/>
  <c r="H1193" i="6"/>
  <c r="I1187" i="3"/>
  <c r="N1187" i="3" s="1"/>
  <c r="H1188" i="3"/>
  <c r="I1192" i="8" l="1"/>
  <c r="N1192" i="8" s="1"/>
  <c r="H1193" i="8"/>
  <c r="O1187" i="3"/>
  <c r="P1187" i="3" s="1"/>
  <c r="Q1187" i="3" s="1"/>
  <c r="P1186" i="3"/>
  <c r="Q1186" i="3" s="1"/>
  <c r="S1186" i="3" s="1"/>
  <c r="V1186" i="3"/>
  <c r="W1185" i="3"/>
  <c r="O1192" i="6"/>
  <c r="P1192" i="6" s="1"/>
  <c r="Q1192" i="6" s="1"/>
  <c r="S1192" i="6" s="1"/>
  <c r="H1194" i="6"/>
  <c r="I1193" i="6"/>
  <c r="N1193" i="6" s="1"/>
  <c r="I1188" i="3"/>
  <c r="N1188" i="3" s="1"/>
  <c r="H1189" i="3"/>
  <c r="I1193" i="8" l="1"/>
  <c r="N1193" i="8" s="1"/>
  <c r="H1194" i="8"/>
  <c r="S1187" i="3"/>
  <c r="X1185" i="3"/>
  <c r="V1187" i="3"/>
  <c r="W1186" i="3"/>
  <c r="X1186" i="3" s="1"/>
  <c r="S1188" i="3"/>
  <c r="O1188" i="3"/>
  <c r="O1193" i="6"/>
  <c r="P1193" i="6" s="1"/>
  <c r="Q1193" i="6" s="1"/>
  <c r="S1193" i="6" s="1"/>
  <c r="I1194" i="6"/>
  <c r="N1194" i="6" s="1"/>
  <c r="H1195" i="6"/>
  <c r="I1189" i="3"/>
  <c r="N1189" i="3" s="1"/>
  <c r="H1190" i="3"/>
  <c r="I1194" i="8" l="1"/>
  <c r="N1194" i="8" s="1"/>
  <c r="H1195" i="8"/>
  <c r="O1189" i="3"/>
  <c r="P1188" i="3"/>
  <c r="Q1188" i="3" s="1"/>
  <c r="V1188" i="3"/>
  <c r="W1187" i="3"/>
  <c r="X1187" i="3" s="1"/>
  <c r="O1194" i="6"/>
  <c r="P1194" i="6" s="1"/>
  <c r="Q1194" i="6" s="1"/>
  <c r="S1194" i="6" s="1"/>
  <c r="I1195" i="6"/>
  <c r="N1195" i="6" s="1"/>
  <c r="H1196" i="6"/>
  <c r="I1190" i="3"/>
  <c r="N1190" i="3" s="1"/>
  <c r="H1191" i="3"/>
  <c r="I1195" i="8" l="1"/>
  <c r="N1195" i="8" s="1"/>
  <c r="H1196" i="8"/>
  <c r="O1195" i="6"/>
  <c r="P1195" i="6" s="1"/>
  <c r="Q1195" i="6" s="1"/>
  <c r="S1195" i="6" s="1"/>
  <c r="V1189" i="3"/>
  <c r="W1188" i="3"/>
  <c r="O1190" i="3"/>
  <c r="P1190" i="3" s="1"/>
  <c r="Q1190" i="3" s="1"/>
  <c r="P1189" i="3"/>
  <c r="Q1189" i="3" s="1"/>
  <c r="S1189" i="3" s="1"/>
  <c r="I1196" i="6"/>
  <c r="N1196" i="6" s="1"/>
  <c r="H1197" i="6"/>
  <c r="I1191" i="3"/>
  <c r="N1191" i="3" s="1"/>
  <c r="H1192" i="3"/>
  <c r="H1197" i="8" l="1"/>
  <c r="I1196" i="8"/>
  <c r="N1196" i="8" s="1"/>
  <c r="O1196" i="6"/>
  <c r="P1196" i="6" s="1"/>
  <c r="Q1196" i="6" s="1"/>
  <c r="S1196" i="6" s="1"/>
  <c r="S1190" i="3"/>
  <c r="S1191" i="3"/>
  <c r="O1191" i="3"/>
  <c r="P1191" i="3" s="1"/>
  <c r="Q1191" i="3" s="1"/>
  <c r="X1188" i="3"/>
  <c r="V1190" i="3"/>
  <c r="W1189" i="3"/>
  <c r="X1189" i="3" s="1"/>
  <c r="I1197" i="6"/>
  <c r="N1197" i="6" s="1"/>
  <c r="O1197" i="6" s="1"/>
  <c r="P1197" i="6" s="1"/>
  <c r="Q1197" i="6" s="1"/>
  <c r="S1197" i="6" s="1"/>
  <c r="H1198" i="6"/>
  <c r="I1192" i="3"/>
  <c r="N1192" i="3" s="1"/>
  <c r="H1193" i="3"/>
  <c r="H1198" i="8" l="1"/>
  <c r="I1197" i="8"/>
  <c r="N1197" i="8" s="1"/>
  <c r="O1192" i="3"/>
  <c r="V1191" i="3"/>
  <c r="W1190" i="3"/>
  <c r="I1198" i="6"/>
  <c r="N1198" i="6" s="1"/>
  <c r="O1198" i="6" s="1"/>
  <c r="P1198" i="6" s="1"/>
  <c r="Q1198" i="6" s="1"/>
  <c r="S1198" i="6" s="1"/>
  <c r="H1199" i="6"/>
  <c r="I1193" i="3"/>
  <c r="N1193" i="3" s="1"/>
  <c r="H1194" i="3"/>
  <c r="H1199" i="8" l="1"/>
  <c r="I1198" i="8"/>
  <c r="N1198" i="8" s="1"/>
  <c r="X1190" i="3"/>
  <c r="V1192" i="3"/>
  <c r="W1191" i="3"/>
  <c r="X1191" i="3" s="1"/>
  <c r="O1193" i="3"/>
  <c r="P1192" i="3"/>
  <c r="Q1192" i="3" s="1"/>
  <c r="S1192" i="3" s="1"/>
  <c r="I1199" i="6"/>
  <c r="N1199" i="6" s="1"/>
  <c r="O1199" i="6" s="1"/>
  <c r="P1199" i="6" s="1"/>
  <c r="Q1199" i="6" s="1"/>
  <c r="S1199" i="6" s="1"/>
  <c r="H1200" i="6"/>
  <c r="I1194" i="3"/>
  <c r="N1194" i="3" s="1"/>
  <c r="H1195" i="3"/>
  <c r="I1199" i="8" l="1"/>
  <c r="N1199" i="8" s="1"/>
  <c r="H1200" i="8"/>
  <c r="O1194" i="3"/>
  <c r="P1193" i="3"/>
  <c r="Q1193" i="3" s="1"/>
  <c r="S1193" i="3" s="1"/>
  <c r="V1193" i="3"/>
  <c r="W1192" i="3"/>
  <c r="X1192" i="3" s="1"/>
  <c r="I1200" i="6"/>
  <c r="N1200" i="6" s="1"/>
  <c r="O1200" i="6" s="1"/>
  <c r="P1200" i="6" s="1"/>
  <c r="Q1200" i="6" s="1"/>
  <c r="S1200" i="6" s="1"/>
  <c r="H1201" i="6"/>
  <c r="I1195" i="3"/>
  <c r="N1195" i="3" s="1"/>
  <c r="H1196" i="3"/>
  <c r="I1200" i="8" l="1"/>
  <c r="N1200" i="8" s="1"/>
  <c r="H1201" i="8"/>
  <c r="V1194" i="3"/>
  <c r="W1193" i="3"/>
  <c r="X1193" i="3" s="1"/>
  <c r="O1195" i="3"/>
  <c r="P1194" i="3"/>
  <c r="Q1194" i="3" s="1"/>
  <c r="S1194" i="3" s="1"/>
  <c r="I1201" i="6"/>
  <c r="N1201" i="6" s="1"/>
  <c r="O1201" i="6" s="1"/>
  <c r="P1201" i="6" s="1"/>
  <c r="Q1201" i="6" s="1"/>
  <c r="S1201" i="6" s="1"/>
  <c r="H1202" i="6"/>
  <c r="I1196" i="3"/>
  <c r="N1196" i="3" s="1"/>
  <c r="H1197" i="3"/>
  <c r="I1201" i="8" l="1"/>
  <c r="N1201" i="8" s="1"/>
  <c r="H1202" i="8"/>
  <c r="O1196" i="3"/>
  <c r="P1195" i="3"/>
  <c r="Q1195" i="3" s="1"/>
  <c r="S1195" i="3" s="1"/>
  <c r="V1195" i="3"/>
  <c r="W1194" i="3"/>
  <c r="I1202" i="6"/>
  <c r="N1202" i="6" s="1"/>
  <c r="O1202" i="6" s="1"/>
  <c r="P1202" i="6" s="1"/>
  <c r="Q1202" i="6" s="1"/>
  <c r="S1202" i="6" s="1"/>
  <c r="H1203" i="6"/>
  <c r="I1197" i="3"/>
  <c r="N1197" i="3" s="1"/>
  <c r="H1198" i="3"/>
  <c r="H1203" i="8" l="1"/>
  <c r="I1202" i="8"/>
  <c r="N1202" i="8" s="1"/>
  <c r="X1194" i="3"/>
  <c r="V1196" i="3"/>
  <c r="W1195" i="3"/>
  <c r="X1195" i="3" s="1"/>
  <c r="O1197" i="3"/>
  <c r="P1196" i="3"/>
  <c r="Q1196" i="3" s="1"/>
  <c r="S1196" i="3" s="1"/>
  <c r="I1203" i="6"/>
  <c r="N1203" i="6" s="1"/>
  <c r="O1203" i="6" s="1"/>
  <c r="P1203" i="6" s="1"/>
  <c r="Q1203" i="6" s="1"/>
  <c r="S1203" i="6" s="1"/>
  <c r="H1204" i="6"/>
  <c r="I1198" i="3"/>
  <c r="N1198" i="3" s="1"/>
  <c r="H1199" i="3"/>
  <c r="H1204" i="8" l="1"/>
  <c r="I1203" i="8"/>
  <c r="N1203" i="8" s="1"/>
  <c r="O1198" i="3"/>
  <c r="P1197" i="3"/>
  <c r="Q1197" i="3" s="1"/>
  <c r="S1197" i="3" s="1"/>
  <c r="V1197" i="3"/>
  <c r="W1196" i="3"/>
  <c r="I1204" i="6"/>
  <c r="N1204" i="6" s="1"/>
  <c r="O1204" i="6" s="1"/>
  <c r="P1204" i="6" s="1"/>
  <c r="Q1204" i="6" s="1"/>
  <c r="S1204" i="6" s="1"/>
  <c r="H1205" i="6"/>
  <c r="I1199" i="3"/>
  <c r="N1199" i="3" s="1"/>
  <c r="H1200" i="3"/>
  <c r="I1204" i="8" l="1"/>
  <c r="N1204" i="8" s="1"/>
  <c r="H1205" i="8"/>
  <c r="X1196" i="3"/>
  <c r="V1198" i="3"/>
  <c r="W1197" i="3"/>
  <c r="X1197" i="3" s="1"/>
  <c r="O1199" i="3"/>
  <c r="P1198" i="3"/>
  <c r="Q1198" i="3" s="1"/>
  <c r="S1198" i="3" s="1"/>
  <c r="I1205" i="6"/>
  <c r="N1205" i="6" s="1"/>
  <c r="O1205" i="6" s="1"/>
  <c r="P1205" i="6" s="1"/>
  <c r="Q1205" i="6" s="1"/>
  <c r="S1205" i="6" s="1"/>
  <c r="H1206" i="6"/>
  <c r="I1200" i="3"/>
  <c r="N1200" i="3" s="1"/>
  <c r="H1201" i="3"/>
  <c r="I1205" i="8" l="1"/>
  <c r="N1205" i="8" s="1"/>
  <c r="H1206" i="8"/>
  <c r="O1200" i="3"/>
  <c r="P1199" i="3"/>
  <c r="Q1199" i="3" s="1"/>
  <c r="S1199" i="3" s="1"/>
  <c r="V1199" i="3"/>
  <c r="W1198" i="3"/>
  <c r="I1206" i="6"/>
  <c r="N1206" i="6" s="1"/>
  <c r="O1206" i="6" s="1"/>
  <c r="P1206" i="6" s="1"/>
  <c r="Q1206" i="6" s="1"/>
  <c r="S1206" i="6" s="1"/>
  <c r="H1207" i="6"/>
  <c r="I1201" i="3"/>
  <c r="N1201" i="3" s="1"/>
  <c r="H1202" i="3"/>
  <c r="H1207" i="8" l="1"/>
  <c r="I1206" i="8"/>
  <c r="N1206" i="8" s="1"/>
  <c r="X1198" i="3"/>
  <c r="V1200" i="3"/>
  <c r="W1199" i="3"/>
  <c r="X1199" i="3" s="1"/>
  <c r="O1201" i="3"/>
  <c r="P1200" i="3"/>
  <c r="Q1200" i="3" s="1"/>
  <c r="S1200" i="3" s="1"/>
  <c r="I1207" i="6"/>
  <c r="N1207" i="6" s="1"/>
  <c r="O1207" i="6" s="1"/>
  <c r="P1207" i="6" s="1"/>
  <c r="Q1207" i="6" s="1"/>
  <c r="S1207" i="6" s="1"/>
  <c r="H1208" i="6"/>
  <c r="I1202" i="3"/>
  <c r="N1202" i="3" s="1"/>
  <c r="H1203" i="3"/>
  <c r="I1207" i="8" l="1"/>
  <c r="N1207" i="8" s="1"/>
  <c r="H1208" i="8"/>
  <c r="O1202" i="3"/>
  <c r="P1201" i="3"/>
  <c r="Q1201" i="3" s="1"/>
  <c r="S1201" i="3" s="1"/>
  <c r="V1201" i="3"/>
  <c r="W1200" i="3"/>
  <c r="I1208" i="6"/>
  <c r="N1208" i="6" s="1"/>
  <c r="O1208" i="6" s="1"/>
  <c r="P1208" i="6" s="1"/>
  <c r="Q1208" i="6" s="1"/>
  <c r="S1208" i="6" s="1"/>
  <c r="H1209" i="6"/>
  <c r="I1203" i="3"/>
  <c r="N1203" i="3" s="1"/>
  <c r="H1204" i="3"/>
  <c r="I1208" i="8" l="1"/>
  <c r="N1208" i="8" s="1"/>
  <c r="H1209" i="8"/>
  <c r="X1200" i="3"/>
  <c r="V1202" i="3"/>
  <c r="W1201" i="3"/>
  <c r="X1201" i="3" s="1"/>
  <c r="O1203" i="3"/>
  <c r="P1202" i="3"/>
  <c r="Q1202" i="3" s="1"/>
  <c r="S1202" i="3" s="1"/>
  <c r="I1209" i="6"/>
  <c r="N1209" i="6" s="1"/>
  <c r="O1209" i="6" s="1"/>
  <c r="P1209" i="6" s="1"/>
  <c r="Q1209" i="6" s="1"/>
  <c r="S1209" i="6" s="1"/>
  <c r="H1210" i="6"/>
  <c r="I1204" i="3"/>
  <c r="N1204" i="3" s="1"/>
  <c r="H1205" i="3"/>
  <c r="H1210" i="8" l="1"/>
  <c r="I1209" i="8"/>
  <c r="N1209" i="8" s="1"/>
  <c r="O1204" i="3"/>
  <c r="P1203" i="3"/>
  <c r="Q1203" i="3" s="1"/>
  <c r="S1203" i="3" s="1"/>
  <c r="V1203" i="3"/>
  <c r="W1202" i="3"/>
  <c r="I1210" i="6"/>
  <c r="N1210" i="6" s="1"/>
  <c r="O1210" i="6" s="1"/>
  <c r="P1210" i="6" s="1"/>
  <c r="Q1210" i="6" s="1"/>
  <c r="S1210" i="6" s="1"/>
  <c r="H1211" i="6"/>
  <c r="I1205" i="3"/>
  <c r="N1205" i="3" s="1"/>
  <c r="H1206" i="3"/>
  <c r="H1211" i="8" l="1"/>
  <c r="I1210" i="8"/>
  <c r="N1210" i="8" s="1"/>
  <c r="V1204" i="3"/>
  <c r="W1203" i="3"/>
  <c r="X1203" i="3" s="1"/>
  <c r="X1202" i="3"/>
  <c r="O1205" i="3"/>
  <c r="P1204" i="3"/>
  <c r="Q1204" i="3" s="1"/>
  <c r="S1204" i="3" s="1"/>
  <c r="I1211" i="6"/>
  <c r="N1211" i="6" s="1"/>
  <c r="O1211" i="6" s="1"/>
  <c r="P1211" i="6" s="1"/>
  <c r="Q1211" i="6" s="1"/>
  <c r="S1211" i="6" s="1"/>
  <c r="H1212" i="6"/>
  <c r="I1206" i="3"/>
  <c r="N1206" i="3" s="1"/>
  <c r="H1207" i="3"/>
  <c r="I1211" i="8" l="1"/>
  <c r="N1211" i="8" s="1"/>
  <c r="H1212" i="8"/>
  <c r="O1206" i="3"/>
  <c r="P1205" i="3"/>
  <c r="Q1205" i="3" s="1"/>
  <c r="S1205" i="3" s="1"/>
  <c r="V1205" i="3"/>
  <c r="W1204" i="3"/>
  <c r="I1212" i="6"/>
  <c r="N1212" i="6" s="1"/>
  <c r="O1212" i="6" s="1"/>
  <c r="P1212" i="6" s="1"/>
  <c r="Q1212" i="6" s="1"/>
  <c r="S1212" i="6" s="1"/>
  <c r="H1213" i="6"/>
  <c r="I1207" i="3"/>
  <c r="N1207" i="3" s="1"/>
  <c r="H1208" i="3"/>
  <c r="I1212" i="8" l="1"/>
  <c r="N1212" i="8" s="1"/>
  <c r="H1213" i="8"/>
  <c r="V1206" i="3"/>
  <c r="W1205" i="3"/>
  <c r="X1205" i="3" s="1"/>
  <c r="O1207" i="3"/>
  <c r="P1206" i="3"/>
  <c r="Q1206" i="3" s="1"/>
  <c r="S1206" i="3" s="1"/>
  <c r="X1204" i="3"/>
  <c r="I1213" i="6"/>
  <c r="N1213" i="6" s="1"/>
  <c r="O1213" i="6" s="1"/>
  <c r="P1213" i="6" s="1"/>
  <c r="Q1213" i="6" s="1"/>
  <c r="S1213" i="6" s="1"/>
  <c r="H1214" i="6"/>
  <c r="I1208" i="3"/>
  <c r="N1208" i="3" s="1"/>
  <c r="H1209" i="3"/>
  <c r="I1213" i="8" l="1"/>
  <c r="N1213" i="8" s="1"/>
  <c r="H1214" i="8"/>
  <c r="O1208" i="3"/>
  <c r="P1207" i="3"/>
  <c r="Q1207" i="3" s="1"/>
  <c r="S1207" i="3" s="1"/>
  <c r="V1207" i="3"/>
  <c r="W1206" i="3"/>
  <c r="I1214" i="6"/>
  <c r="N1214" i="6" s="1"/>
  <c r="H1215" i="6"/>
  <c r="I1209" i="3"/>
  <c r="N1209" i="3" s="1"/>
  <c r="H1210" i="3"/>
  <c r="H1215" i="8" l="1"/>
  <c r="I1214" i="8"/>
  <c r="N1214" i="8" s="1"/>
  <c r="X1206" i="3"/>
  <c r="V1208" i="3"/>
  <c r="W1207" i="3"/>
  <c r="X1207" i="3" s="1"/>
  <c r="O1209" i="3"/>
  <c r="P1208" i="3"/>
  <c r="Q1208" i="3" s="1"/>
  <c r="S1208" i="3" s="1"/>
  <c r="O1214" i="6"/>
  <c r="P1214" i="6" s="1"/>
  <c r="Q1214" i="6" s="1"/>
  <c r="S1214" i="6" s="1"/>
  <c r="I1215" i="6"/>
  <c r="N1215" i="6" s="1"/>
  <c r="H1216" i="6"/>
  <c r="I1210" i="3"/>
  <c r="N1210" i="3" s="1"/>
  <c r="H1211" i="3"/>
  <c r="I1215" i="8" l="1"/>
  <c r="N1215" i="8" s="1"/>
  <c r="H1216" i="8"/>
  <c r="O1210" i="3"/>
  <c r="P1209" i="3"/>
  <c r="Q1209" i="3" s="1"/>
  <c r="S1209" i="3" s="1"/>
  <c r="V1209" i="3"/>
  <c r="W1208" i="3"/>
  <c r="X1208" i="3" s="1"/>
  <c r="S1215" i="6"/>
  <c r="O1215" i="6"/>
  <c r="P1215" i="6" s="1"/>
  <c r="Q1215" i="6" s="1"/>
  <c r="I1216" i="6"/>
  <c r="N1216" i="6" s="1"/>
  <c r="H1217" i="6"/>
  <c r="I1211" i="3"/>
  <c r="N1211" i="3" s="1"/>
  <c r="H1212" i="3"/>
  <c r="H1217" i="8" l="1"/>
  <c r="I1216" i="8"/>
  <c r="N1216" i="8" s="1"/>
  <c r="V1210" i="3"/>
  <c r="W1209" i="3"/>
  <c r="X1209" i="3" s="1"/>
  <c r="O1211" i="3"/>
  <c r="P1210" i="3"/>
  <c r="Q1210" i="3" s="1"/>
  <c r="S1210" i="3" s="1"/>
  <c r="O1216" i="6"/>
  <c r="P1216" i="6" s="1"/>
  <c r="Q1216" i="6" s="1"/>
  <c r="S1216" i="6" s="1"/>
  <c r="I1217" i="6"/>
  <c r="N1217" i="6" s="1"/>
  <c r="H1218" i="6"/>
  <c r="I1212" i="3"/>
  <c r="N1212" i="3" s="1"/>
  <c r="H1213" i="3"/>
  <c r="I1217" i="8" l="1"/>
  <c r="N1217" i="8" s="1"/>
  <c r="H1218" i="8"/>
  <c r="O1217" i="6"/>
  <c r="P1217" i="6" s="1"/>
  <c r="Q1217" i="6" s="1"/>
  <c r="S1217" i="6" s="1"/>
  <c r="O1212" i="3"/>
  <c r="P1211" i="3"/>
  <c r="Q1211" i="3" s="1"/>
  <c r="S1211" i="3" s="1"/>
  <c r="V1211" i="3"/>
  <c r="W1210" i="3"/>
  <c r="I1218" i="6"/>
  <c r="N1218" i="6" s="1"/>
  <c r="O1218" i="6" s="1"/>
  <c r="P1218" i="6" s="1"/>
  <c r="Q1218" i="6" s="1"/>
  <c r="H1219" i="6"/>
  <c r="I1213" i="3"/>
  <c r="N1213" i="3" s="1"/>
  <c r="H1214" i="3"/>
  <c r="H1219" i="8" l="1"/>
  <c r="I1218" i="8"/>
  <c r="N1218" i="8" s="1"/>
  <c r="S1218" i="6"/>
  <c r="X1210" i="3"/>
  <c r="V1212" i="3"/>
  <c r="W1211" i="3"/>
  <c r="X1211" i="3" s="1"/>
  <c r="O1213" i="3"/>
  <c r="P1212" i="3"/>
  <c r="Q1212" i="3" s="1"/>
  <c r="S1212" i="3" s="1"/>
  <c r="I1219" i="6"/>
  <c r="N1219" i="6" s="1"/>
  <c r="O1219" i="6" s="1"/>
  <c r="P1219" i="6" s="1"/>
  <c r="Q1219" i="6" s="1"/>
  <c r="H1220" i="6"/>
  <c r="I1214" i="3"/>
  <c r="N1214" i="3" s="1"/>
  <c r="H1215" i="3"/>
  <c r="S1219" i="6" l="1"/>
  <c r="I1219" i="8"/>
  <c r="N1219" i="8" s="1"/>
  <c r="H1220" i="8"/>
  <c r="O1214" i="3"/>
  <c r="P1214" i="3" s="1"/>
  <c r="Q1214" i="3" s="1"/>
  <c r="P1213" i="3"/>
  <c r="Q1213" i="3" s="1"/>
  <c r="S1213" i="3" s="1"/>
  <c r="V1213" i="3"/>
  <c r="W1212" i="3"/>
  <c r="I1220" i="6"/>
  <c r="N1220" i="6" s="1"/>
  <c r="O1220" i="6" s="1"/>
  <c r="P1220" i="6" s="1"/>
  <c r="Q1220" i="6" s="1"/>
  <c r="S1220" i="6" s="1"/>
  <c r="H1221" i="6"/>
  <c r="I1215" i="3"/>
  <c r="N1215" i="3" s="1"/>
  <c r="H1216" i="3"/>
  <c r="I1220" i="8" l="1"/>
  <c r="N1220" i="8" s="1"/>
  <c r="H1221" i="8"/>
  <c r="S1214" i="3"/>
  <c r="S1215" i="3"/>
  <c r="O1215" i="3"/>
  <c r="P1215" i="3" s="1"/>
  <c r="Q1215" i="3" s="1"/>
  <c r="X1212" i="3"/>
  <c r="V1214" i="3"/>
  <c r="W1213" i="3"/>
  <c r="X1213" i="3" s="1"/>
  <c r="I1221" i="6"/>
  <c r="N1221" i="6" s="1"/>
  <c r="O1221" i="6" s="1"/>
  <c r="P1221" i="6" s="1"/>
  <c r="Q1221" i="6" s="1"/>
  <c r="S1221" i="6" s="1"/>
  <c r="H1222" i="6"/>
  <c r="I1216" i="3"/>
  <c r="N1216" i="3" s="1"/>
  <c r="H1217" i="3"/>
  <c r="H1222" i="8" l="1"/>
  <c r="I1221" i="8"/>
  <c r="N1221" i="8" s="1"/>
  <c r="O1216" i="3"/>
  <c r="V1215" i="3"/>
  <c r="W1214" i="3"/>
  <c r="X1214" i="3" s="1"/>
  <c r="I1222" i="6"/>
  <c r="N1222" i="6" s="1"/>
  <c r="O1222" i="6" s="1"/>
  <c r="P1222" i="6" s="1"/>
  <c r="Q1222" i="6" s="1"/>
  <c r="S1222" i="6" s="1"/>
  <c r="H1223" i="6"/>
  <c r="I1217" i="3"/>
  <c r="N1217" i="3" s="1"/>
  <c r="H1218" i="3"/>
  <c r="I1222" i="8" l="1"/>
  <c r="N1222" i="8" s="1"/>
  <c r="H1223" i="8"/>
  <c r="V1216" i="3"/>
  <c r="W1215" i="3"/>
  <c r="X1215" i="3" s="1"/>
  <c r="O1217" i="3"/>
  <c r="P1216" i="3"/>
  <c r="Q1216" i="3" s="1"/>
  <c r="S1216" i="3" s="1"/>
  <c r="I1223" i="6"/>
  <c r="N1223" i="6" s="1"/>
  <c r="O1223" i="6" s="1"/>
  <c r="P1223" i="6" s="1"/>
  <c r="Q1223" i="6" s="1"/>
  <c r="S1223" i="6" s="1"/>
  <c r="H1224" i="6"/>
  <c r="I1218" i="3"/>
  <c r="N1218" i="3" s="1"/>
  <c r="H1219" i="3"/>
  <c r="I1223" i="8" l="1"/>
  <c r="N1223" i="8" s="1"/>
  <c r="H1224" i="8"/>
  <c r="O1218" i="3"/>
  <c r="P1217" i="3"/>
  <c r="Q1217" i="3" s="1"/>
  <c r="S1217" i="3" s="1"/>
  <c r="V1217" i="3"/>
  <c r="W1216" i="3"/>
  <c r="I1224" i="6"/>
  <c r="N1224" i="6" s="1"/>
  <c r="O1224" i="6" s="1"/>
  <c r="P1224" i="6" s="1"/>
  <c r="Q1224" i="6" s="1"/>
  <c r="S1224" i="6" s="1"/>
  <c r="H1225" i="6"/>
  <c r="I1219" i="3"/>
  <c r="N1219" i="3" s="1"/>
  <c r="H1220" i="3"/>
  <c r="I1224" i="8" l="1"/>
  <c r="N1224" i="8" s="1"/>
  <c r="H1225" i="8"/>
  <c r="V1218" i="3"/>
  <c r="W1217" i="3"/>
  <c r="X1217" i="3" s="1"/>
  <c r="X1216" i="3"/>
  <c r="O1219" i="3"/>
  <c r="P1219" i="3" s="1"/>
  <c r="Q1219" i="3" s="1"/>
  <c r="P1218" i="3"/>
  <c r="Q1218" i="3" s="1"/>
  <c r="S1218" i="3" s="1"/>
  <c r="I1225" i="6"/>
  <c r="N1225" i="6" s="1"/>
  <c r="O1225" i="6" s="1"/>
  <c r="P1225" i="6" s="1"/>
  <c r="Q1225" i="6" s="1"/>
  <c r="S1225" i="6" s="1"/>
  <c r="H1226" i="6"/>
  <c r="I1220" i="3"/>
  <c r="N1220" i="3" s="1"/>
  <c r="H1221" i="3"/>
  <c r="I1225" i="8" l="1"/>
  <c r="N1225" i="8" s="1"/>
  <c r="H1226" i="8"/>
  <c r="O1220" i="3"/>
  <c r="P1220" i="3" s="1"/>
  <c r="Q1220" i="3" s="1"/>
  <c r="S1219" i="3"/>
  <c r="V1219" i="3"/>
  <c r="W1218" i="3"/>
  <c r="I1226" i="6"/>
  <c r="N1226" i="6" s="1"/>
  <c r="O1226" i="6" s="1"/>
  <c r="P1226" i="6" s="1"/>
  <c r="Q1226" i="6" s="1"/>
  <c r="S1226" i="6" s="1"/>
  <c r="H1227" i="6"/>
  <c r="I1221" i="3"/>
  <c r="N1221" i="3" s="1"/>
  <c r="H1222" i="3"/>
  <c r="O1221" i="3" l="1"/>
  <c r="I1226" i="8"/>
  <c r="N1226" i="8" s="1"/>
  <c r="H1227" i="8"/>
  <c r="S1220" i="3"/>
  <c r="P1221" i="3"/>
  <c r="Q1221" i="3" s="1"/>
  <c r="X1218" i="3"/>
  <c r="V1220" i="3"/>
  <c r="W1219" i="3"/>
  <c r="I1227" i="6"/>
  <c r="N1227" i="6" s="1"/>
  <c r="O1227" i="6" s="1"/>
  <c r="P1227" i="6" s="1"/>
  <c r="Q1227" i="6" s="1"/>
  <c r="S1227" i="6" s="1"/>
  <c r="H1228" i="6"/>
  <c r="I1222" i="3"/>
  <c r="N1222" i="3" s="1"/>
  <c r="O1222" i="3" s="1"/>
  <c r="H1223" i="3"/>
  <c r="I1227" i="8" l="1"/>
  <c r="N1227" i="8" s="1"/>
  <c r="H1228" i="8"/>
  <c r="S1221" i="3"/>
  <c r="P1222" i="3"/>
  <c r="Q1222" i="3" s="1"/>
  <c r="V1221" i="3"/>
  <c r="W1220" i="3"/>
  <c r="X1220" i="3" s="1"/>
  <c r="X1219" i="3"/>
  <c r="I1228" i="6"/>
  <c r="N1228" i="6" s="1"/>
  <c r="O1228" i="6" s="1"/>
  <c r="P1228" i="6" s="1"/>
  <c r="Q1228" i="6" s="1"/>
  <c r="S1228" i="6" s="1"/>
  <c r="H1229" i="6"/>
  <c r="I1223" i="3"/>
  <c r="N1223" i="3" s="1"/>
  <c r="O1223" i="3" s="1"/>
  <c r="H1224" i="3"/>
  <c r="S1222" i="3" l="1"/>
  <c r="I1228" i="8"/>
  <c r="N1228" i="8" s="1"/>
  <c r="H1229" i="8"/>
  <c r="P1223" i="3"/>
  <c r="Q1223" i="3" s="1"/>
  <c r="S1223" i="3" s="1"/>
  <c r="V1222" i="3"/>
  <c r="W1221" i="3"/>
  <c r="I1229" i="6"/>
  <c r="N1229" i="6" s="1"/>
  <c r="O1229" i="6" s="1"/>
  <c r="P1229" i="6" s="1"/>
  <c r="Q1229" i="6" s="1"/>
  <c r="S1229" i="6" s="1"/>
  <c r="H1230" i="6"/>
  <c r="I1224" i="3"/>
  <c r="N1224" i="3" s="1"/>
  <c r="O1224" i="3" s="1"/>
  <c r="H1225" i="3"/>
  <c r="H1230" i="8" l="1"/>
  <c r="I1229" i="8"/>
  <c r="N1229" i="8" s="1"/>
  <c r="P1224" i="3"/>
  <c r="Q1224" i="3" s="1"/>
  <c r="S1224" i="3" s="1"/>
  <c r="V1223" i="3"/>
  <c r="W1222" i="3"/>
  <c r="X1222" i="3" s="1"/>
  <c r="X1221" i="3"/>
  <c r="I1230" i="6"/>
  <c r="N1230" i="6" s="1"/>
  <c r="O1230" i="6" s="1"/>
  <c r="P1230" i="6" s="1"/>
  <c r="Q1230" i="6" s="1"/>
  <c r="S1230" i="6" s="1"/>
  <c r="H1231" i="6"/>
  <c r="I1225" i="3"/>
  <c r="N1225" i="3" s="1"/>
  <c r="O1225" i="3" s="1"/>
  <c r="H1226" i="3"/>
  <c r="I1230" i="8" l="1"/>
  <c r="N1230" i="8" s="1"/>
  <c r="H1231" i="8"/>
  <c r="P1225" i="3"/>
  <c r="Q1225" i="3" s="1"/>
  <c r="S1225" i="3" s="1"/>
  <c r="V1224" i="3"/>
  <c r="W1223" i="3"/>
  <c r="X1223" i="3" s="1"/>
  <c r="I1231" i="6"/>
  <c r="N1231" i="6" s="1"/>
  <c r="H1232" i="6"/>
  <c r="I1226" i="3"/>
  <c r="N1226" i="3" s="1"/>
  <c r="O1226" i="3" s="1"/>
  <c r="H1227" i="3"/>
  <c r="H1232" i="8" l="1"/>
  <c r="I1231" i="8"/>
  <c r="N1231" i="8" s="1"/>
  <c r="P1226" i="3"/>
  <c r="Q1226" i="3" s="1"/>
  <c r="S1226" i="3" s="1"/>
  <c r="V1225" i="3"/>
  <c r="W1224" i="3"/>
  <c r="X1224" i="3" s="1"/>
  <c r="S1231" i="6"/>
  <c r="O1231" i="6"/>
  <c r="I1232" i="6"/>
  <c r="N1232" i="6" s="1"/>
  <c r="H1233" i="6"/>
  <c r="I1227" i="3"/>
  <c r="N1227" i="3" s="1"/>
  <c r="O1227" i="3" s="1"/>
  <c r="H1228" i="3"/>
  <c r="H1233" i="8" l="1"/>
  <c r="I1232" i="8"/>
  <c r="N1232" i="8" s="1"/>
  <c r="P1227" i="3"/>
  <c r="Q1227" i="3" s="1"/>
  <c r="S1227" i="3" s="1"/>
  <c r="V1226" i="3"/>
  <c r="W1225" i="3"/>
  <c r="X1225" i="3" s="1"/>
  <c r="O1232" i="6"/>
  <c r="P1232" i="6" s="1"/>
  <c r="Q1232" i="6" s="1"/>
  <c r="S1232" i="6" s="1"/>
  <c r="P1231" i="6"/>
  <c r="Q1231" i="6" s="1"/>
  <c r="I1233" i="6"/>
  <c r="N1233" i="6" s="1"/>
  <c r="H1234" i="6"/>
  <c r="I1228" i="3"/>
  <c r="N1228" i="3" s="1"/>
  <c r="O1228" i="3" s="1"/>
  <c r="H1229" i="3"/>
  <c r="I1233" i="8" l="1"/>
  <c r="N1233" i="8" s="1"/>
  <c r="H1234" i="8"/>
  <c r="O1233" i="6"/>
  <c r="P1233" i="6" s="1"/>
  <c r="Q1233" i="6" s="1"/>
  <c r="P1228" i="3"/>
  <c r="Q1228" i="3" s="1"/>
  <c r="S1228" i="3" s="1"/>
  <c r="V1227" i="3"/>
  <c r="W1226" i="3"/>
  <c r="S1233" i="6"/>
  <c r="I1234" i="6"/>
  <c r="N1234" i="6" s="1"/>
  <c r="O1234" i="6" s="1"/>
  <c r="P1234" i="6" s="1"/>
  <c r="Q1234" i="6" s="1"/>
  <c r="H1235" i="6"/>
  <c r="I1229" i="3"/>
  <c r="N1229" i="3" s="1"/>
  <c r="O1229" i="3" s="1"/>
  <c r="H1230" i="3"/>
  <c r="H1235" i="8" l="1"/>
  <c r="I1234" i="8"/>
  <c r="N1234" i="8" s="1"/>
  <c r="S1234" i="6"/>
  <c r="P1229" i="3"/>
  <c r="Q1229" i="3" s="1"/>
  <c r="S1229" i="3" s="1"/>
  <c r="X1226" i="3"/>
  <c r="V1228" i="3"/>
  <c r="W1227" i="3"/>
  <c r="X1227" i="3" s="1"/>
  <c r="I1235" i="6"/>
  <c r="N1235" i="6" s="1"/>
  <c r="O1235" i="6" s="1"/>
  <c r="P1235" i="6" s="1"/>
  <c r="Q1235" i="6" s="1"/>
  <c r="S1235" i="6" s="1"/>
  <c r="H1236" i="6"/>
  <c r="I1230" i="3"/>
  <c r="N1230" i="3" s="1"/>
  <c r="O1230" i="3" s="1"/>
  <c r="P1230" i="3" s="1"/>
  <c r="Q1230" i="3" s="1"/>
  <c r="H1231" i="3"/>
  <c r="H1236" i="8" l="1"/>
  <c r="I1235" i="8"/>
  <c r="N1235" i="8" s="1"/>
  <c r="V1229" i="3"/>
  <c r="W1228" i="3"/>
  <c r="X1228" i="3" s="1"/>
  <c r="S1230" i="3"/>
  <c r="I1236" i="6"/>
  <c r="N1236" i="6" s="1"/>
  <c r="O1236" i="6" s="1"/>
  <c r="P1236" i="6" s="1"/>
  <c r="Q1236" i="6" s="1"/>
  <c r="S1236" i="6" s="1"/>
  <c r="H1237" i="6"/>
  <c r="I1231" i="3"/>
  <c r="N1231" i="3" s="1"/>
  <c r="H1232" i="3"/>
  <c r="I1236" i="8" l="1"/>
  <c r="N1236" i="8" s="1"/>
  <c r="H1237" i="8"/>
  <c r="S1231" i="3"/>
  <c r="O1231" i="3"/>
  <c r="P1231" i="3" s="1"/>
  <c r="Q1231" i="3" s="1"/>
  <c r="V1230" i="3"/>
  <c r="W1229" i="3"/>
  <c r="I1237" i="6"/>
  <c r="N1237" i="6" s="1"/>
  <c r="O1237" i="6" s="1"/>
  <c r="P1237" i="6" s="1"/>
  <c r="Q1237" i="6" s="1"/>
  <c r="S1237" i="6" s="1"/>
  <c r="H1238" i="6"/>
  <c r="I1232" i="3"/>
  <c r="N1232" i="3" s="1"/>
  <c r="O1232" i="3" s="1"/>
  <c r="H1233" i="3"/>
  <c r="H1238" i="8" l="1"/>
  <c r="I1237" i="8"/>
  <c r="N1237" i="8" s="1"/>
  <c r="P1232" i="3"/>
  <c r="Q1232" i="3" s="1"/>
  <c r="S1232" i="3" s="1"/>
  <c r="X1229" i="3"/>
  <c r="V1231" i="3"/>
  <c r="W1230" i="3"/>
  <c r="X1230" i="3" s="1"/>
  <c r="I1238" i="6"/>
  <c r="N1238" i="6" s="1"/>
  <c r="O1238" i="6" s="1"/>
  <c r="P1238" i="6" s="1"/>
  <c r="Q1238" i="6" s="1"/>
  <c r="S1238" i="6" s="1"/>
  <c r="H1239" i="6"/>
  <c r="I1233" i="3"/>
  <c r="N1233" i="3" s="1"/>
  <c r="H1234" i="3"/>
  <c r="H1239" i="8" l="1"/>
  <c r="I1238" i="8"/>
  <c r="N1238" i="8" s="1"/>
  <c r="V1232" i="3"/>
  <c r="W1231" i="3"/>
  <c r="X1231" i="3" s="1"/>
  <c r="O1233" i="3"/>
  <c r="I1239" i="6"/>
  <c r="N1239" i="6" s="1"/>
  <c r="O1239" i="6" s="1"/>
  <c r="P1239" i="6" s="1"/>
  <c r="Q1239" i="6" s="1"/>
  <c r="S1239" i="6" s="1"/>
  <c r="H1240" i="6"/>
  <c r="I1234" i="3"/>
  <c r="N1234" i="3" s="1"/>
  <c r="H1235" i="3"/>
  <c r="I1239" i="8" l="1"/>
  <c r="N1239" i="8" s="1"/>
  <c r="H1240" i="8"/>
  <c r="O1234" i="3"/>
  <c r="P1233" i="3"/>
  <c r="Q1233" i="3" s="1"/>
  <c r="S1233" i="3" s="1"/>
  <c r="V1233" i="3"/>
  <c r="W1232" i="3"/>
  <c r="X1232" i="3" s="1"/>
  <c r="I1240" i="6"/>
  <c r="N1240" i="6" s="1"/>
  <c r="O1240" i="6" s="1"/>
  <c r="P1240" i="6" s="1"/>
  <c r="Q1240" i="6" s="1"/>
  <c r="S1240" i="6" s="1"/>
  <c r="H1241" i="6"/>
  <c r="I1235" i="3"/>
  <c r="N1235" i="3" s="1"/>
  <c r="H1236" i="3"/>
  <c r="I1240" i="8" l="1"/>
  <c r="N1240" i="8" s="1"/>
  <c r="H1241" i="8"/>
  <c r="V1234" i="3"/>
  <c r="W1233" i="3"/>
  <c r="O1235" i="3"/>
  <c r="P1234" i="3"/>
  <c r="Q1234" i="3" s="1"/>
  <c r="S1234" i="3" s="1"/>
  <c r="I1241" i="6"/>
  <c r="N1241" i="6" s="1"/>
  <c r="O1241" i="6" s="1"/>
  <c r="P1241" i="6" s="1"/>
  <c r="Q1241" i="6" s="1"/>
  <c r="S1241" i="6" s="1"/>
  <c r="H1242" i="6"/>
  <c r="I1236" i="3"/>
  <c r="N1236" i="3" s="1"/>
  <c r="H1237" i="3"/>
  <c r="I1241" i="8" l="1"/>
  <c r="N1241" i="8" s="1"/>
  <c r="H1242" i="8"/>
  <c r="O1236" i="3"/>
  <c r="P1235" i="3"/>
  <c r="Q1235" i="3" s="1"/>
  <c r="S1235" i="3" s="1"/>
  <c r="X1233" i="3"/>
  <c r="V1235" i="3"/>
  <c r="W1234" i="3"/>
  <c r="X1234" i="3" s="1"/>
  <c r="I1242" i="6"/>
  <c r="N1242" i="6" s="1"/>
  <c r="O1242" i="6" s="1"/>
  <c r="P1242" i="6" s="1"/>
  <c r="Q1242" i="6" s="1"/>
  <c r="S1242" i="6" s="1"/>
  <c r="H1243" i="6"/>
  <c r="I1237" i="3"/>
  <c r="N1237" i="3" s="1"/>
  <c r="H1238" i="3"/>
  <c r="I1242" i="8" l="1"/>
  <c r="N1242" i="8" s="1"/>
  <c r="H1243" i="8"/>
  <c r="V1236" i="3"/>
  <c r="W1235" i="3"/>
  <c r="X1235" i="3" s="1"/>
  <c r="O1237" i="3"/>
  <c r="P1236" i="3"/>
  <c r="Q1236" i="3" s="1"/>
  <c r="S1236" i="3" s="1"/>
  <c r="I1243" i="6"/>
  <c r="N1243" i="6" s="1"/>
  <c r="O1243" i="6" s="1"/>
  <c r="P1243" i="6" s="1"/>
  <c r="Q1243" i="6" s="1"/>
  <c r="S1243" i="6" s="1"/>
  <c r="H1244" i="6"/>
  <c r="I1238" i="3"/>
  <c r="N1238" i="3" s="1"/>
  <c r="H1239" i="3"/>
  <c r="I1243" i="8" l="1"/>
  <c r="N1243" i="8" s="1"/>
  <c r="H1244" i="8"/>
  <c r="O1238" i="3"/>
  <c r="P1237" i="3"/>
  <c r="Q1237" i="3" s="1"/>
  <c r="S1237" i="3" s="1"/>
  <c r="V1237" i="3"/>
  <c r="W1236" i="3"/>
  <c r="X1236" i="3" s="1"/>
  <c r="I1244" i="6"/>
  <c r="N1244" i="6" s="1"/>
  <c r="O1244" i="6" s="1"/>
  <c r="P1244" i="6" s="1"/>
  <c r="Q1244" i="6" s="1"/>
  <c r="S1244" i="6" s="1"/>
  <c r="H1245" i="6"/>
  <c r="I1239" i="3"/>
  <c r="N1239" i="3" s="1"/>
  <c r="H1240" i="3"/>
  <c r="I1244" i="8" l="1"/>
  <c r="N1244" i="8" s="1"/>
  <c r="H1245" i="8"/>
  <c r="V1238" i="3"/>
  <c r="W1237" i="3"/>
  <c r="X1237" i="3" s="1"/>
  <c r="O1239" i="3"/>
  <c r="P1238" i="3"/>
  <c r="Q1238" i="3" s="1"/>
  <c r="S1238" i="3" s="1"/>
  <c r="I1245" i="6"/>
  <c r="N1245" i="6" s="1"/>
  <c r="O1245" i="6" s="1"/>
  <c r="P1245" i="6" s="1"/>
  <c r="Q1245" i="6" s="1"/>
  <c r="S1245" i="6" s="1"/>
  <c r="H1246" i="6"/>
  <c r="I1240" i="3"/>
  <c r="N1240" i="3" s="1"/>
  <c r="H1241" i="3"/>
  <c r="I1245" i="8" l="1"/>
  <c r="N1245" i="8" s="1"/>
  <c r="H1246" i="8"/>
  <c r="O1240" i="3"/>
  <c r="P1239" i="3"/>
  <c r="Q1239" i="3" s="1"/>
  <c r="S1239" i="3" s="1"/>
  <c r="V1239" i="3"/>
  <c r="W1238" i="3"/>
  <c r="X1238" i="3" s="1"/>
  <c r="I1246" i="6"/>
  <c r="N1246" i="6" s="1"/>
  <c r="O1246" i="6" s="1"/>
  <c r="P1246" i="6" s="1"/>
  <c r="Q1246" i="6" s="1"/>
  <c r="S1246" i="6" s="1"/>
  <c r="H1247" i="6"/>
  <c r="I1241" i="3"/>
  <c r="N1241" i="3" s="1"/>
  <c r="H1242" i="3"/>
  <c r="I1246" i="8" l="1"/>
  <c r="N1246" i="8" s="1"/>
  <c r="H1247" i="8"/>
  <c r="V1240" i="3"/>
  <c r="W1239" i="3"/>
  <c r="X1239" i="3" s="1"/>
  <c r="O1241" i="3"/>
  <c r="P1240" i="3"/>
  <c r="Q1240" i="3" s="1"/>
  <c r="S1240" i="3" s="1"/>
  <c r="I1247" i="6"/>
  <c r="N1247" i="6" s="1"/>
  <c r="O1247" i="6" s="1"/>
  <c r="P1247" i="6" s="1"/>
  <c r="Q1247" i="6" s="1"/>
  <c r="S1247" i="6" s="1"/>
  <c r="H1248" i="6"/>
  <c r="I1242" i="3"/>
  <c r="N1242" i="3" s="1"/>
  <c r="H1243" i="3"/>
  <c r="I1247" i="8" l="1"/>
  <c r="N1247" i="8" s="1"/>
  <c r="H1248" i="8"/>
  <c r="O1242" i="3"/>
  <c r="P1241" i="3"/>
  <c r="Q1241" i="3" s="1"/>
  <c r="S1241" i="3" s="1"/>
  <c r="V1241" i="3"/>
  <c r="W1240" i="3"/>
  <c r="X1240" i="3" s="1"/>
  <c r="I1248" i="6"/>
  <c r="N1248" i="6" s="1"/>
  <c r="O1248" i="6" s="1"/>
  <c r="P1248" i="6" s="1"/>
  <c r="Q1248" i="6" s="1"/>
  <c r="S1248" i="6" s="1"/>
  <c r="H1249" i="6"/>
  <c r="I1243" i="3"/>
  <c r="N1243" i="3" s="1"/>
  <c r="H1244" i="3"/>
  <c r="I1248" i="8" l="1"/>
  <c r="N1248" i="8" s="1"/>
  <c r="H1249" i="8"/>
  <c r="V1242" i="3"/>
  <c r="W1241" i="3"/>
  <c r="X1241" i="3" s="1"/>
  <c r="O1243" i="3"/>
  <c r="P1242" i="3"/>
  <c r="Q1242" i="3" s="1"/>
  <c r="S1242" i="3" s="1"/>
  <c r="I1249" i="6"/>
  <c r="N1249" i="6" s="1"/>
  <c r="O1249" i="6" s="1"/>
  <c r="P1249" i="6" s="1"/>
  <c r="Q1249" i="6" s="1"/>
  <c r="S1249" i="6" s="1"/>
  <c r="H1250" i="6"/>
  <c r="I1244" i="3"/>
  <c r="N1244" i="3" s="1"/>
  <c r="H1245" i="3"/>
  <c r="I1249" i="8" l="1"/>
  <c r="N1249" i="8" s="1"/>
  <c r="H1250" i="8"/>
  <c r="O1244" i="3"/>
  <c r="P1243" i="3"/>
  <c r="Q1243" i="3" s="1"/>
  <c r="S1243" i="3" s="1"/>
  <c r="V1243" i="3"/>
  <c r="W1242" i="3"/>
  <c r="X1242" i="3" s="1"/>
  <c r="I1250" i="6"/>
  <c r="N1250" i="6" s="1"/>
  <c r="O1250" i="6" s="1"/>
  <c r="P1250" i="6" s="1"/>
  <c r="Q1250" i="6" s="1"/>
  <c r="S1250" i="6" s="1"/>
  <c r="H1251" i="6"/>
  <c r="I1245" i="3"/>
  <c r="N1245" i="3" s="1"/>
  <c r="H1246" i="3"/>
  <c r="I1250" i="8" l="1"/>
  <c r="N1250" i="8" s="1"/>
  <c r="H1251" i="8"/>
  <c r="V1244" i="3"/>
  <c r="W1243" i="3"/>
  <c r="X1243" i="3" s="1"/>
  <c r="O1245" i="3"/>
  <c r="P1244" i="3"/>
  <c r="Q1244" i="3" s="1"/>
  <c r="S1244" i="3" s="1"/>
  <c r="I1251" i="6"/>
  <c r="N1251" i="6" s="1"/>
  <c r="O1251" i="6" s="1"/>
  <c r="P1251" i="6" s="1"/>
  <c r="Q1251" i="6" s="1"/>
  <c r="S1251" i="6" s="1"/>
  <c r="H1252" i="6"/>
  <c r="I1246" i="3"/>
  <c r="N1246" i="3" s="1"/>
  <c r="H1247" i="3"/>
  <c r="I1251" i="8" l="1"/>
  <c r="N1251" i="8" s="1"/>
  <c r="H1252" i="8"/>
  <c r="O1246" i="3"/>
  <c r="P1245" i="3"/>
  <c r="Q1245" i="3" s="1"/>
  <c r="S1245" i="3" s="1"/>
  <c r="V1245" i="3"/>
  <c r="W1244" i="3"/>
  <c r="I1252" i="6"/>
  <c r="N1252" i="6" s="1"/>
  <c r="O1252" i="6" s="1"/>
  <c r="P1252" i="6" s="1"/>
  <c r="Q1252" i="6" s="1"/>
  <c r="S1252" i="6" s="1"/>
  <c r="H1253" i="6"/>
  <c r="I1247" i="3"/>
  <c r="N1247" i="3" s="1"/>
  <c r="H1248" i="3"/>
  <c r="I1252" i="8" l="1"/>
  <c r="N1252" i="8" s="1"/>
  <c r="H1253" i="8"/>
  <c r="X1244" i="3"/>
  <c r="V1246" i="3"/>
  <c r="W1245" i="3"/>
  <c r="X1245" i="3" s="1"/>
  <c r="O1247" i="3"/>
  <c r="P1246" i="3"/>
  <c r="Q1246" i="3" s="1"/>
  <c r="S1246" i="3" s="1"/>
  <c r="I1253" i="6"/>
  <c r="N1253" i="6" s="1"/>
  <c r="O1253" i="6" s="1"/>
  <c r="P1253" i="6" s="1"/>
  <c r="Q1253" i="6" s="1"/>
  <c r="S1253" i="6" s="1"/>
  <c r="H1254" i="6"/>
  <c r="I1248" i="3"/>
  <c r="N1248" i="3" s="1"/>
  <c r="H1249" i="3"/>
  <c r="I1253" i="8" l="1"/>
  <c r="N1253" i="8" s="1"/>
  <c r="H1254" i="8"/>
  <c r="O1248" i="3"/>
  <c r="P1247" i="3"/>
  <c r="Q1247" i="3" s="1"/>
  <c r="S1247" i="3" s="1"/>
  <c r="V1247" i="3"/>
  <c r="W1246" i="3"/>
  <c r="I1254" i="6"/>
  <c r="N1254" i="6" s="1"/>
  <c r="O1254" i="6" s="1"/>
  <c r="P1254" i="6" s="1"/>
  <c r="Q1254" i="6" s="1"/>
  <c r="S1254" i="6" s="1"/>
  <c r="H1255" i="6"/>
  <c r="I1249" i="3"/>
  <c r="N1249" i="3" s="1"/>
  <c r="H1250" i="3"/>
  <c r="I1254" i="8" l="1"/>
  <c r="N1254" i="8" s="1"/>
  <c r="H1255" i="8"/>
  <c r="X1246" i="3"/>
  <c r="V1248" i="3"/>
  <c r="W1247" i="3"/>
  <c r="X1247" i="3" s="1"/>
  <c r="O1249" i="3"/>
  <c r="P1248" i="3"/>
  <c r="Q1248" i="3" s="1"/>
  <c r="S1248" i="3" s="1"/>
  <c r="I1255" i="6"/>
  <c r="N1255" i="6" s="1"/>
  <c r="O1255" i="6" s="1"/>
  <c r="P1255" i="6" s="1"/>
  <c r="Q1255" i="6" s="1"/>
  <c r="S1255" i="6" s="1"/>
  <c r="H1256" i="6"/>
  <c r="I1250" i="3"/>
  <c r="N1250" i="3" s="1"/>
  <c r="H1251" i="3"/>
  <c r="I1255" i="8" l="1"/>
  <c r="N1255" i="8" s="1"/>
  <c r="H1256" i="8"/>
  <c r="O1250" i="3"/>
  <c r="P1249" i="3"/>
  <c r="Q1249" i="3" s="1"/>
  <c r="S1249" i="3" s="1"/>
  <c r="V1249" i="3"/>
  <c r="W1248" i="3"/>
  <c r="I1256" i="6"/>
  <c r="N1256" i="6" s="1"/>
  <c r="O1256" i="6" s="1"/>
  <c r="P1256" i="6" s="1"/>
  <c r="Q1256" i="6" s="1"/>
  <c r="S1256" i="6" s="1"/>
  <c r="H1257" i="6"/>
  <c r="I1251" i="3"/>
  <c r="N1251" i="3" s="1"/>
  <c r="H1252" i="3"/>
  <c r="I1256" i="8" l="1"/>
  <c r="N1256" i="8" s="1"/>
  <c r="H1257" i="8"/>
  <c r="X1248" i="3"/>
  <c r="V1250" i="3"/>
  <c r="W1249" i="3"/>
  <c r="X1249" i="3" s="1"/>
  <c r="O1251" i="3"/>
  <c r="P1250" i="3"/>
  <c r="Q1250" i="3" s="1"/>
  <c r="S1250" i="3" s="1"/>
  <c r="I1257" i="6"/>
  <c r="N1257" i="6" s="1"/>
  <c r="O1257" i="6" s="1"/>
  <c r="P1257" i="6" s="1"/>
  <c r="Q1257" i="6" s="1"/>
  <c r="S1257" i="6" s="1"/>
  <c r="H1258" i="6"/>
  <c r="I1252" i="3"/>
  <c r="N1252" i="3" s="1"/>
  <c r="H1253" i="3"/>
  <c r="I1257" i="8" l="1"/>
  <c r="N1257" i="8" s="1"/>
  <c r="H1258" i="8"/>
  <c r="O1252" i="3"/>
  <c r="P1251" i="3"/>
  <c r="Q1251" i="3" s="1"/>
  <c r="S1251" i="3" s="1"/>
  <c r="V1251" i="3"/>
  <c r="W1250" i="3"/>
  <c r="I1258" i="6"/>
  <c r="N1258" i="6" s="1"/>
  <c r="O1258" i="6" s="1"/>
  <c r="P1258" i="6" s="1"/>
  <c r="Q1258" i="6" s="1"/>
  <c r="S1258" i="6" s="1"/>
  <c r="H1259" i="6"/>
  <c r="I1253" i="3"/>
  <c r="N1253" i="3" s="1"/>
  <c r="H1254" i="3"/>
  <c r="I1258" i="8" l="1"/>
  <c r="N1258" i="8" s="1"/>
  <c r="H1259" i="8"/>
  <c r="X1250" i="3"/>
  <c r="V1252" i="3"/>
  <c r="W1251" i="3"/>
  <c r="X1251" i="3" s="1"/>
  <c r="O1253" i="3"/>
  <c r="P1252" i="3"/>
  <c r="Q1252" i="3" s="1"/>
  <c r="S1252" i="3" s="1"/>
  <c r="I1259" i="6"/>
  <c r="N1259" i="6" s="1"/>
  <c r="O1259" i="6" s="1"/>
  <c r="P1259" i="6" s="1"/>
  <c r="Q1259" i="6" s="1"/>
  <c r="S1259" i="6" s="1"/>
  <c r="H1260" i="6"/>
  <c r="I1254" i="3"/>
  <c r="N1254" i="3" s="1"/>
  <c r="H1255" i="3"/>
  <c r="I1259" i="8" l="1"/>
  <c r="N1259" i="8" s="1"/>
  <c r="H1260" i="8"/>
  <c r="O1254" i="3"/>
  <c r="P1253" i="3"/>
  <c r="Q1253" i="3" s="1"/>
  <c r="S1253" i="3" s="1"/>
  <c r="V1253" i="3"/>
  <c r="W1252" i="3"/>
  <c r="X1252" i="3" s="1"/>
  <c r="I1260" i="6"/>
  <c r="N1260" i="6" s="1"/>
  <c r="O1260" i="6" s="1"/>
  <c r="P1260" i="6" s="1"/>
  <c r="Q1260" i="6" s="1"/>
  <c r="S1260" i="6" s="1"/>
  <c r="H1261" i="6"/>
  <c r="I1255" i="3"/>
  <c r="N1255" i="3" s="1"/>
  <c r="H1256" i="3"/>
  <c r="I1260" i="8" l="1"/>
  <c r="N1260" i="8" s="1"/>
  <c r="H1261" i="8"/>
  <c r="V1254" i="3"/>
  <c r="W1253" i="3"/>
  <c r="O1255" i="3"/>
  <c r="P1254" i="3"/>
  <c r="Q1254" i="3" s="1"/>
  <c r="S1254" i="3" s="1"/>
  <c r="I1261" i="6"/>
  <c r="N1261" i="6" s="1"/>
  <c r="O1261" i="6" s="1"/>
  <c r="P1261" i="6" s="1"/>
  <c r="Q1261" i="6" s="1"/>
  <c r="S1261" i="6" s="1"/>
  <c r="H1262" i="6"/>
  <c r="I1256" i="3"/>
  <c r="N1256" i="3" s="1"/>
  <c r="H1257" i="3"/>
  <c r="I1261" i="8" l="1"/>
  <c r="N1261" i="8" s="1"/>
  <c r="H1262" i="8"/>
  <c r="O1256" i="3"/>
  <c r="P1255" i="3"/>
  <c r="Q1255" i="3" s="1"/>
  <c r="S1255" i="3" s="1"/>
  <c r="X1253" i="3"/>
  <c r="V1255" i="3"/>
  <c r="W1254" i="3"/>
  <c r="X1254" i="3" s="1"/>
  <c r="I1262" i="6"/>
  <c r="N1262" i="6" s="1"/>
  <c r="O1262" i="6" s="1"/>
  <c r="P1262" i="6" s="1"/>
  <c r="Q1262" i="6" s="1"/>
  <c r="S1262" i="6" s="1"/>
  <c r="H1263" i="6"/>
  <c r="I1257" i="3"/>
  <c r="N1257" i="3" s="1"/>
  <c r="H1258" i="3"/>
  <c r="I1262" i="8" l="1"/>
  <c r="N1262" i="8" s="1"/>
  <c r="H1263" i="8"/>
  <c r="V1256" i="3"/>
  <c r="W1255" i="3"/>
  <c r="X1255" i="3" s="1"/>
  <c r="O1257" i="3"/>
  <c r="P1256" i="3"/>
  <c r="Q1256" i="3" s="1"/>
  <c r="S1256" i="3" s="1"/>
  <c r="I1263" i="6"/>
  <c r="N1263" i="6" s="1"/>
  <c r="O1263" i="6" s="1"/>
  <c r="P1263" i="6" s="1"/>
  <c r="Q1263" i="6" s="1"/>
  <c r="S1263" i="6" s="1"/>
  <c r="H1264" i="6"/>
  <c r="I1258" i="3"/>
  <c r="N1258" i="3" s="1"/>
  <c r="H1259" i="3"/>
  <c r="I1263" i="8" l="1"/>
  <c r="N1263" i="8" s="1"/>
  <c r="H1264" i="8"/>
  <c r="O1258" i="3"/>
  <c r="P1257" i="3"/>
  <c r="Q1257" i="3" s="1"/>
  <c r="S1257" i="3" s="1"/>
  <c r="V1257" i="3"/>
  <c r="W1256" i="3"/>
  <c r="X1256" i="3" s="1"/>
  <c r="I1264" i="6"/>
  <c r="N1264" i="6" s="1"/>
  <c r="O1264" i="6" s="1"/>
  <c r="P1264" i="6" s="1"/>
  <c r="Q1264" i="6" s="1"/>
  <c r="S1264" i="6" s="1"/>
  <c r="H1265" i="6"/>
  <c r="I1259" i="3"/>
  <c r="N1259" i="3" s="1"/>
  <c r="H1260" i="3"/>
  <c r="I1264" i="8" l="1"/>
  <c r="N1264" i="8" s="1"/>
  <c r="H1265" i="8"/>
  <c r="V1258" i="3"/>
  <c r="W1257" i="3"/>
  <c r="O1259" i="3"/>
  <c r="P1258" i="3"/>
  <c r="Q1258" i="3" s="1"/>
  <c r="S1258" i="3" s="1"/>
  <c r="I1265" i="6"/>
  <c r="N1265" i="6" s="1"/>
  <c r="O1265" i="6" s="1"/>
  <c r="P1265" i="6" s="1"/>
  <c r="Q1265" i="6" s="1"/>
  <c r="S1265" i="6" s="1"/>
  <c r="H1266" i="6"/>
  <c r="I1260" i="3"/>
  <c r="N1260" i="3" s="1"/>
  <c r="H1261" i="3"/>
  <c r="I1265" i="8" l="1"/>
  <c r="N1265" i="8" s="1"/>
  <c r="H1266" i="8"/>
  <c r="O1260" i="3"/>
  <c r="P1259" i="3"/>
  <c r="Q1259" i="3" s="1"/>
  <c r="S1259" i="3" s="1"/>
  <c r="X1257" i="3"/>
  <c r="V1259" i="3"/>
  <c r="W1258" i="3"/>
  <c r="I1266" i="6"/>
  <c r="N1266" i="6" s="1"/>
  <c r="O1266" i="6" s="1"/>
  <c r="P1266" i="6" s="1"/>
  <c r="Q1266" i="6" s="1"/>
  <c r="S1266" i="6" s="1"/>
  <c r="H1267" i="6"/>
  <c r="I1261" i="3"/>
  <c r="N1261" i="3" s="1"/>
  <c r="H1262" i="3"/>
  <c r="I1266" i="8" l="1"/>
  <c r="N1266" i="8" s="1"/>
  <c r="H1267" i="8"/>
  <c r="V1260" i="3"/>
  <c r="W1259" i="3"/>
  <c r="X1259" i="3" s="1"/>
  <c r="X1258" i="3"/>
  <c r="O1261" i="3"/>
  <c r="P1260" i="3"/>
  <c r="Q1260" i="3" s="1"/>
  <c r="S1260" i="3" s="1"/>
  <c r="I1267" i="6"/>
  <c r="N1267" i="6" s="1"/>
  <c r="O1267" i="6" s="1"/>
  <c r="P1267" i="6" s="1"/>
  <c r="Q1267" i="6" s="1"/>
  <c r="S1267" i="6" s="1"/>
  <c r="H1268" i="6"/>
  <c r="I1262" i="3"/>
  <c r="N1262" i="3" s="1"/>
  <c r="H1263" i="3"/>
  <c r="I1267" i="8" l="1"/>
  <c r="N1267" i="8" s="1"/>
  <c r="H1268" i="8"/>
  <c r="O1262" i="3"/>
  <c r="P1261" i="3"/>
  <c r="Q1261" i="3" s="1"/>
  <c r="S1261" i="3" s="1"/>
  <c r="V1261" i="3"/>
  <c r="W1260" i="3"/>
  <c r="X1260" i="3" s="1"/>
  <c r="I1268" i="6"/>
  <c r="N1268" i="6" s="1"/>
  <c r="O1268" i="6" s="1"/>
  <c r="P1268" i="6" s="1"/>
  <c r="Q1268" i="6" s="1"/>
  <c r="S1268" i="6" s="1"/>
  <c r="H1269" i="6"/>
  <c r="I1263" i="3"/>
  <c r="N1263" i="3" s="1"/>
  <c r="H1264" i="3"/>
  <c r="I1268" i="8" l="1"/>
  <c r="N1268" i="8" s="1"/>
  <c r="H1269" i="8"/>
  <c r="V1262" i="3"/>
  <c r="W1261" i="3"/>
  <c r="X1261" i="3" s="1"/>
  <c r="O1263" i="3"/>
  <c r="P1262" i="3"/>
  <c r="Q1262" i="3" s="1"/>
  <c r="S1262" i="3" s="1"/>
  <c r="I1269" i="6"/>
  <c r="N1269" i="6" s="1"/>
  <c r="O1269" i="6" s="1"/>
  <c r="P1269" i="6" s="1"/>
  <c r="Q1269" i="6" s="1"/>
  <c r="S1269" i="6" s="1"/>
  <c r="H1270" i="6"/>
  <c r="I1264" i="3"/>
  <c r="N1264" i="3" s="1"/>
  <c r="H1265" i="3"/>
  <c r="I1269" i="8" l="1"/>
  <c r="N1269" i="8" s="1"/>
  <c r="H1270" i="8"/>
  <c r="O1264" i="3"/>
  <c r="P1263" i="3"/>
  <c r="Q1263" i="3" s="1"/>
  <c r="S1263" i="3" s="1"/>
  <c r="V1263" i="3"/>
  <c r="W1262" i="3"/>
  <c r="X1262" i="3" s="1"/>
  <c r="I1270" i="6"/>
  <c r="N1270" i="6" s="1"/>
  <c r="O1270" i="6" s="1"/>
  <c r="P1270" i="6" s="1"/>
  <c r="Q1270" i="6" s="1"/>
  <c r="S1270" i="6" s="1"/>
  <c r="H1271" i="6"/>
  <c r="I1265" i="3"/>
  <c r="N1265" i="3" s="1"/>
  <c r="H1266" i="3"/>
  <c r="I1270" i="8" l="1"/>
  <c r="N1270" i="8" s="1"/>
  <c r="H1271" i="8"/>
  <c r="V1264" i="3"/>
  <c r="W1263" i="3"/>
  <c r="X1263" i="3" s="1"/>
  <c r="O1265" i="3"/>
  <c r="P1264" i="3"/>
  <c r="Q1264" i="3" s="1"/>
  <c r="S1264" i="3" s="1"/>
  <c r="I1271" i="6"/>
  <c r="N1271" i="6" s="1"/>
  <c r="O1271" i="6" s="1"/>
  <c r="P1271" i="6" s="1"/>
  <c r="Q1271" i="6" s="1"/>
  <c r="S1271" i="6" s="1"/>
  <c r="H1272" i="6"/>
  <c r="I1266" i="3"/>
  <c r="N1266" i="3" s="1"/>
  <c r="H1267" i="3"/>
  <c r="I1271" i="8" l="1"/>
  <c r="N1271" i="8" s="1"/>
  <c r="H1272" i="8"/>
  <c r="O1266" i="3"/>
  <c r="P1265" i="3"/>
  <c r="Q1265" i="3" s="1"/>
  <c r="S1265" i="3" s="1"/>
  <c r="V1265" i="3"/>
  <c r="W1264" i="3"/>
  <c r="X1264" i="3" s="1"/>
  <c r="I1272" i="6"/>
  <c r="N1272" i="6" s="1"/>
  <c r="O1272" i="6" s="1"/>
  <c r="P1272" i="6" s="1"/>
  <c r="Q1272" i="6" s="1"/>
  <c r="S1272" i="6" s="1"/>
  <c r="H1273" i="6"/>
  <c r="I1267" i="3"/>
  <c r="N1267" i="3" s="1"/>
  <c r="H1268" i="3"/>
  <c r="I1272" i="8" l="1"/>
  <c r="N1272" i="8" s="1"/>
  <c r="H1273" i="8"/>
  <c r="O1267" i="3"/>
  <c r="P1266" i="3"/>
  <c r="Q1266" i="3" s="1"/>
  <c r="S1266" i="3" s="1"/>
  <c r="V1266" i="3"/>
  <c r="W1265" i="3"/>
  <c r="I1273" i="6"/>
  <c r="N1273" i="6" s="1"/>
  <c r="O1273" i="6" s="1"/>
  <c r="P1273" i="6" s="1"/>
  <c r="Q1273" i="6" s="1"/>
  <c r="S1273" i="6" s="1"/>
  <c r="H1274" i="6"/>
  <c r="I1268" i="3"/>
  <c r="N1268" i="3" s="1"/>
  <c r="H1269" i="3"/>
  <c r="I1273" i="8" l="1"/>
  <c r="N1273" i="8" s="1"/>
  <c r="H1274" i="8"/>
  <c r="X1265" i="3"/>
  <c r="V1267" i="3"/>
  <c r="W1266" i="3"/>
  <c r="X1266" i="3" s="1"/>
  <c r="O1268" i="3"/>
  <c r="P1267" i="3"/>
  <c r="Q1267" i="3" s="1"/>
  <c r="S1267" i="3" s="1"/>
  <c r="I1274" i="6"/>
  <c r="N1274" i="6" s="1"/>
  <c r="H1275" i="6"/>
  <c r="I1269" i="3"/>
  <c r="N1269" i="3" s="1"/>
  <c r="H1270" i="3"/>
  <c r="I1274" i="8" l="1"/>
  <c r="N1274" i="8" s="1"/>
  <c r="H1275" i="8"/>
  <c r="O1269" i="3"/>
  <c r="P1268" i="3"/>
  <c r="Q1268" i="3" s="1"/>
  <c r="S1268" i="3" s="1"/>
  <c r="V1268" i="3"/>
  <c r="W1267" i="3"/>
  <c r="S1274" i="6"/>
  <c r="O1274" i="6"/>
  <c r="P1274" i="6" s="1"/>
  <c r="Q1274" i="6" s="1"/>
  <c r="I1275" i="6"/>
  <c r="N1275" i="6" s="1"/>
  <c r="H1276" i="6"/>
  <c r="I1270" i="3"/>
  <c r="N1270" i="3" s="1"/>
  <c r="H1271" i="3"/>
  <c r="I1275" i="8" l="1"/>
  <c r="N1275" i="8" s="1"/>
  <c r="H1276" i="8"/>
  <c r="O1275" i="6"/>
  <c r="P1275" i="6" s="1"/>
  <c r="Q1275" i="6" s="1"/>
  <c r="S1275" i="6" s="1"/>
  <c r="X1267" i="3"/>
  <c r="V1269" i="3"/>
  <c r="W1268" i="3"/>
  <c r="X1268" i="3" s="1"/>
  <c r="O1270" i="3"/>
  <c r="P1269" i="3"/>
  <c r="Q1269" i="3" s="1"/>
  <c r="S1269" i="3" s="1"/>
  <c r="I1276" i="6"/>
  <c r="N1276" i="6" s="1"/>
  <c r="H1277" i="6"/>
  <c r="I1271" i="3"/>
  <c r="N1271" i="3" s="1"/>
  <c r="H1272" i="3"/>
  <c r="I1276" i="8" l="1"/>
  <c r="N1276" i="8" s="1"/>
  <c r="H1277" i="8"/>
  <c r="O1276" i="6"/>
  <c r="P1276" i="6" s="1"/>
  <c r="Q1276" i="6" s="1"/>
  <c r="S1276" i="6" s="1"/>
  <c r="O1271" i="3"/>
  <c r="P1270" i="3"/>
  <c r="Q1270" i="3" s="1"/>
  <c r="S1270" i="3" s="1"/>
  <c r="V1270" i="3"/>
  <c r="W1269" i="3"/>
  <c r="X1269" i="3" s="1"/>
  <c r="I1277" i="6"/>
  <c r="N1277" i="6" s="1"/>
  <c r="H1278" i="6"/>
  <c r="I1272" i="3"/>
  <c r="N1272" i="3" s="1"/>
  <c r="H1273" i="3"/>
  <c r="I1277" i="8" l="1"/>
  <c r="N1277" i="8" s="1"/>
  <c r="H1278" i="8"/>
  <c r="O1277" i="6"/>
  <c r="P1277" i="6" s="1"/>
  <c r="Q1277" i="6" s="1"/>
  <c r="S1277" i="6" s="1"/>
  <c r="V1271" i="3"/>
  <c r="W1270" i="3"/>
  <c r="X1270" i="3" s="1"/>
  <c r="O1272" i="3"/>
  <c r="P1271" i="3"/>
  <c r="Q1271" i="3" s="1"/>
  <c r="S1271" i="3" s="1"/>
  <c r="I1278" i="6"/>
  <c r="N1278" i="6" s="1"/>
  <c r="H1279" i="6"/>
  <c r="I1273" i="3"/>
  <c r="N1273" i="3" s="1"/>
  <c r="H1274" i="3"/>
  <c r="I1278" i="8" l="1"/>
  <c r="N1278" i="8" s="1"/>
  <c r="H1279" i="8"/>
  <c r="O1278" i="6"/>
  <c r="P1278" i="6" s="1"/>
  <c r="Q1278" i="6" s="1"/>
  <c r="S1278" i="6" s="1"/>
  <c r="O1273" i="3"/>
  <c r="P1273" i="3" s="1"/>
  <c r="Q1273" i="3" s="1"/>
  <c r="P1272" i="3"/>
  <c r="Q1272" i="3" s="1"/>
  <c r="S1272" i="3" s="1"/>
  <c r="V1272" i="3"/>
  <c r="W1271" i="3"/>
  <c r="I1279" i="6"/>
  <c r="N1279" i="6" s="1"/>
  <c r="H1280" i="6"/>
  <c r="I1274" i="3"/>
  <c r="N1274" i="3" s="1"/>
  <c r="H1275" i="3"/>
  <c r="I1279" i="8" l="1"/>
  <c r="N1279" i="8" s="1"/>
  <c r="H1280" i="8"/>
  <c r="O1279" i="6"/>
  <c r="P1279" i="6" s="1"/>
  <c r="Q1279" i="6" s="1"/>
  <c r="S1279" i="6" s="1"/>
  <c r="S1273" i="3"/>
  <c r="S1274" i="3"/>
  <c r="O1274" i="3"/>
  <c r="P1274" i="3" s="1"/>
  <c r="Q1274" i="3" s="1"/>
  <c r="X1271" i="3"/>
  <c r="V1273" i="3"/>
  <c r="W1272" i="3"/>
  <c r="I1280" i="6"/>
  <c r="N1280" i="6" s="1"/>
  <c r="H1281" i="6"/>
  <c r="I1275" i="3"/>
  <c r="N1275" i="3" s="1"/>
  <c r="H1276" i="3"/>
  <c r="H1281" i="8" l="1"/>
  <c r="I1280" i="8"/>
  <c r="N1280" i="8" s="1"/>
  <c r="O1280" i="6"/>
  <c r="P1280" i="6" s="1"/>
  <c r="Q1280" i="6" s="1"/>
  <c r="S1280" i="6" s="1"/>
  <c r="O1275" i="3"/>
  <c r="P1275" i="3" s="1"/>
  <c r="Q1275" i="3" s="1"/>
  <c r="S1275" i="3" s="1"/>
  <c r="V1274" i="3"/>
  <c r="W1273" i="3"/>
  <c r="X1273" i="3" s="1"/>
  <c r="X1272" i="3"/>
  <c r="I1281" i="6"/>
  <c r="N1281" i="6" s="1"/>
  <c r="H1282" i="6"/>
  <c r="I1276" i="3"/>
  <c r="N1276" i="3" s="1"/>
  <c r="H1277" i="3"/>
  <c r="O1276" i="3" l="1"/>
  <c r="I1281" i="8"/>
  <c r="N1281" i="8" s="1"/>
  <c r="H1282" i="8"/>
  <c r="O1281" i="6"/>
  <c r="P1281" i="6" s="1"/>
  <c r="Q1281" i="6" s="1"/>
  <c r="S1281" i="6" s="1"/>
  <c r="P1276" i="3"/>
  <c r="Q1276" i="3" s="1"/>
  <c r="S1276" i="3" s="1"/>
  <c r="V1275" i="3"/>
  <c r="W1274" i="3"/>
  <c r="X1274" i="3" s="1"/>
  <c r="I1282" i="6"/>
  <c r="N1282" i="6" s="1"/>
  <c r="O1282" i="6" s="1"/>
  <c r="P1282" i="6" s="1"/>
  <c r="Q1282" i="6" s="1"/>
  <c r="S1282" i="6" s="1"/>
  <c r="H1283" i="6"/>
  <c r="I1277" i="3"/>
  <c r="N1277" i="3" s="1"/>
  <c r="O1277" i="3" s="1"/>
  <c r="H1278" i="3"/>
  <c r="H1283" i="8" l="1"/>
  <c r="I1282" i="8"/>
  <c r="N1282" i="8" s="1"/>
  <c r="P1277" i="3"/>
  <c r="Q1277" i="3" s="1"/>
  <c r="S1277" i="3" s="1"/>
  <c r="V1276" i="3"/>
  <c r="W1275" i="3"/>
  <c r="X1275" i="3" s="1"/>
  <c r="I1283" i="6"/>
  <c r="N1283" i="6" s="1"/>
  <c r="O1283" i="6" s="1"/>
  <c r="P1283" i="6" s="1"/>
  <c r="Q1283" i="6" s="1"/>
  <c r="S1283" i="6" s="1"/>
  <c r="H1284" i="6"/>
  <c r="I1278" i="3"/>
  <c r="N1278" i="3" s="1"/>
  <c r="O1278" i="3" s="1"/>
  <c r="H1279" i="3"/>
  <c r="I1283" i="8" l="1"/>
  <c r="N1283" i="8" s="1"/>
  <c r="H1284" i="8"/>
  <c r="P1278" i="3"/>
  <c r="Q1278" i="3" s="1"/>
  <c r="S1278" i="3" s="1"/>
  <c r="V1277" i="3"/>
  <c r="W1276" i="3"/>
  <c r="X1276" i="3" s="1"/>
  <c r="I1284" i="6"/>
  <c r="N1284" i="6" s="1"/>
  <c r="O1284" i="6" s="1"/>
  <c r="P1284" i="6" s="1"/>
  <c r="Q1284" i="6" s="1"/>
  <c r="S1284" i="6" s="1"/>
  <c r="H1285" i="6"/>
  <c r="I1279" i="3"/>
  <c r="N1279" i="3" s="1"/>
  <c r="O1279" i="3" s="1"/>
  <c r="H1280" i="3"/>
  <c r="I1284" i="8" l="1"/>
  <c r="N1284" i="8" s="1"/>
  <c r="H1285" i="8"/>
  <c r="P1279" i="3"/>
  <c r="Q1279" i="3" s="1"/>
  <c r="S1279" i="3" s="1"/>
  <c r="V1278" i="3"/>
  <c r="W1277" i="3"/>
  <c r="X1277" i="3" s="1"/>
  <c r="I1285" i="6"/>
  <c r="N1285" i="6" s="1"/>
  <c r="O1285" i="6" s="1"/>
  <c r="P1285" i="6" s="1"/>
  <c r="Q1285" i="6" s="1"/>
  <c r="S1285" i="6" s="1"/>
  <c r="H1286" i="6"/>
  <c r="I1280" i="3"/>
  <c r="N1280" i="3" s="1"/>
  <c r="O1280" i="3" s="1"/>
  <c r="H1281" i="3"/>
  <c r="I1285" i="8" l="1"/>
  <c r="N1285" i="8" s="1"/>
  <c r="H1286" i="8"/>
  <c r="P1280" i="3"/>
  <c r="Q1280" i="3" s="1"/>
  <c r="S1280" i="3" s="1"/>
  <c r="V1279" i="3"/>
  <c r="W1278" i="3"/>
  <c r="X1278" i="3" s="1"/>
  <c r="I1286" i="6"/>
  <c r="N1286" i="6" s="1"/>
  <c r="O1286" i="6" s="1"/>
  <c r="P1286" i="6" s="1"/>
  <c r="Q1286" i="6" s="1"/>
  <c r="S1286" i="6" s="1"/>
  <c r="H1287" i="6"/>
  <c r="I1281" i="3"/>
  <c r="N1281" i="3" s="1"/>
  <c r="O1281" i="3" s="1"/>
  <c r="H1282" i="3"/>
  <c r="I1286" i="8" l="1"/>
  <c r="N1286" i="8" s="1"/>
  <c r="H1287" i="8"/>
  <c r="P1281" i="3"/>
  <c r="Q1281" i="3" s="1"/>
  <c r="S1281" i="3" s="1"/>
  <c r="V1280" i="3"/>
  <c r="W1279" i="3"/>
  <c r="I1287" i="6"/>
  <c r="N1287" i="6" s="1"/>
  <c r="O1287" i="6" s="1"/>
  <c r="P1287" i="6" s="1"/>
  <c r="Q1287" i="6" s="1"/>
  <c r="S1287" i="6" s="1"/>
  <c r="H1288" i="6"/>
  <c r="I1282" i="3"/>
  <c r="N1282" i="3" s="1"/>
  <c r="O1282" i="3" s="1"/>
  <c r="H1283" i="3"/>
  <c r="H1288" i="8" l="1"/>
  <c r="I1287" i="8"/>
  <c r="N1287" i="8" s="1"/>
  <c r="P1282" i="3"/>
  <c r="Q1282" i="3" s="1"/>
  <c r="X1279" i="3"/>
  <c r="V1281" i="3"/>
  <c r="W1280" i="3"/>
  <c r="S1282" i="3"/>
  <c r="I1288" i="6"/>
  <c r="N1288" i="6" s="1"/>
  <c r="O1288" i="6" s="1"/>
  <c r="P1288" i="6" s="1"/>
  <c r="Q1288" i="6" s="1"/>
  <c r="S1288" i="6" s="1"/>
  <c r="H1289" i="6"/>
  <c r="I1283" i="3"/>
  <c r="N1283" i="3" s="1"/>
  <c r="O1283" i="3" s="1"/>
  <c r="H1284" i="3"/>
  <c r="H1289" i="8" l="1"/>
  <c r="I1288" i="8"/>
  <c r="N1288" i="8" s="1"/>
  <c r="P1283" i="3"/>
  <c r="Q1283" i="3" s="1"/>
  <c r="S1283" i="3" s="1"/>
  <c r="V1282" i="3"/>
  <c r="W1281" i="3"/>
  <c r="X1281" i="3" s="1"/>
  <c r="X1280" i="3"/>
  <c r="I1289" i="6"/>
  <c r="N1289" i="6" s="1"/>
  <c r="O1289" i="6" s="1"/>
  <c r="P1289" i="6" s="1"/>
  <c r="Q1289" i="6" s="1"/>
  <c r="S1289" i="6" s="1"/>
  <c r="H1290" i="6"/>
  <c r="I1284" i="3"/>
  <c r="N1284" i="3" s="1"/>
  <c r="O1284" i="3" s="1"/>
  <c r="H1285" i="3"/>
  <c r="H1290" i="8" l="1"/>
  <c r="I1289" i="8"/>
  <c r="N1289" i="8" s="1"/>
  <c r="P1284" i="3"/>
  <c r="Q1284" i="3" s="1"/>
  <c r="S1284" i="3" s="1"/>
  <c r="V1283" i="3"/>
  <c r="W1282" i="3"/>
  <c r="X1282" i="3" s="1"/>
  <c r="I1290" i="6"/>
  <c r="N1290" i="6" s="1"/>
  <c r="O1290" i="6" s="1"/>
  <c r="P1290" i="6" s="1"/>
  <c r="Q1290" i="6" s="1"/>
  <c r="S1290" i="6" s="1"/>
  <c r="H1291" i="6"/>
  <c r="I1285" i="3"/>
  <c r="N1285" i="3" s="1"/>
  <c r="O1285" i="3" s="1"/>
  <c r="H1286" i="3"/>
  <c r="H1291" i="8" l="1"/>
  <c r="I1290" i="8"/>
  <c r="N1290" i="8" s="1"/>
  <c r="P1285" i="3"/>
  <c r="Q1285" i="3" s="1"/>
  <c r="S1285" i="3" s="1"/>
  <c r="V1284" i="3"/>
  <c r="W1283" i="3"/>
  <c r="X1283" i="3" s="1"/>
  <c r="I1291" i="6"/>
  <c r="N1291" i="6" s="1"/>
  <c r="O1291" i="6" s="1"/>
  <c r="P1291" i="6" s="1"/>
  <c r="Q1291" i="6" s="1"/>
  <c r="S1291" i="6" s="1"/>
  <c r="H1292" i="6"/>
  <c r="I1286" i="3"/>
  <c r="N1286" i="3" s="1"/>
  <c r="O1286" i="3" s="1"/>
  <c r="H1287" i="3"/>
  <c r="I1291" i="8" l="1"/>
  <c r="N1291" i="8" s="1"/>
  <c r="H1292" i="8"/>
  <c r="P1286" i="3"/>
  <c r="Q1286" i="3" s="1"/>
  <c r="S1286" i="3" s="1"/>
  <c r="V1285" i="3"/>
  <c r="W1284" i="3"/>
  <c r="I1292" i="6"/>
  <c r="N1292" i="6" s="1"/>
  <c r="O1292" i="6" s="1"/>
  <c r="P1292" i="6" s="1"/>
  <c r="Q1292" i="6" s="1"/>
  <c r="S1292" i="6" s="1"/>
  <c r="H1293" i="6"/>
  <c r="I1287" i="3"/>
  <c r="N1287" i="3" s="1"/>
  <c r="O1287" i="3" s="1"/>
  <c r="H1288" i="3"/>
  <c r="I1292" i="8" l="1"/>
  <c r="N1292" i="8" s="1"/>
  <c r="H1293" i="8"/>
  <c r="P1287" i="3"/>
  <c r="Q1287" i="3" s="1"/>
  <c r="S1287" i="3" s="1"/>
  <c r="V1286" i="3"/>
  <c r="W1285" i="3"/>
  <c r="X1285" i="3" s="1"/>
  <c r="X1284" i="3"/>
  <c r="I1293" i="6"/>
  <c r="N1293" i="6" s="1"/>
  <c r="H1294" i="6"/>
  <c r="I1288" i="3"/>
  <c r="N1288" i="3" s="1"/>
  <c r="O1288" i="3" s="1"/>
  <c r="H1289" i="3"/>
  <c r="I1293" i="8" l="1"/>
  <c r="N1293" i="8" s="1"/>
  <c r="H1294" i="8"/>
  <c r="P1288" i="3"/>
  <c r="Q1288" i="3" s="1"/>
  <c r="S1288" i="3" s="1"/>
  <c r="V1287" i="3"/>
  <c r="W1286" i="3"/>
  <c r="X1286" i="3" s="1"/>
  <c r="S1293" i="6"/>
  <c r="O1293" i="6"/>
  <c r="P1293" i="6" s="1"/>
  <c r="Q1293" i="6" s="1"/>
  <c r="I1294" i="6"/>
  <c r="N1294" i="6" s="1"/>
  <c r="H1295" i="6"/>
  <c r="I1289" i="3"/>
  <c r="N1289" i="3" s="1"/>
  <c r="O1289" i="3" s="1"/>
  <c r="H1290" i="3"/>
  <c r="I1294" i="8" l="1"/>
  <c r="N1294" i="8" s="1"/>
  <c r="H1295" i="8"/>
  <c r="O1294" i="6"/>
  <c r="P1294" i="6" s="1"/>
  <c r="Q1294" i="6" s="1"/>
  <c r="S1294" i="6" s="1"/>
  <c r="P1289" i="3"/>
  <c r="Q1289" i="3" s="1"/>
  <c r="S1289" i="3" s="1"/>
  <c r="V1288" i="3"/>
  <c r="W1287" i="3"/>
  <c r="I1295" i="6"/>
  <c r="N1295" i="6" s="1"/>
  <c r="O1295" i="6" s="1"/>
  <c r="P1295" i="6" s="1"/>
  <c r="Q1295" i="6" s="1"/>
  <c r="S1295" i="6" s="1"/>
  <c r="H1296" i="6"/>
  <c r="I1290" i="3"/>
  <c r="N1290" i="3" s="1"/>
  <c r="O1290" i="3" s="1"/>
  <c r="H1291" i="3"/>
  <c r="H1296" i="8" l="1"/>
  <c r="I1295" i="8"/>
  <c r="N1295" i="8" s="1"/>
  <c r="P1290" i="3"/>
  <c r="Q1290" i="3" s="1"/>
  <c r="S1290" i="3" s="1"/>
  <c r="X1287" i="3"/>
  <c r="V1289" i="3"/>
  <c r="W1288" i="3"/>
  <c r="X1288" i="3" s="1"/>
  <c r="I1296" i="6"/>
  <c r="N1296" i="6" s="1"/>
  <c r="O1296" i="6" s="1"/>
  <c r="P1296" i="6" s="1"/>
  <c r="Q1296" i="6" s="1"/>
  <c r="S1296" i="6" s="1"/>
  <c r="H1297" i="6"/>
  <c r="I1291" i="3"/>
  <c r="N1291" i="3" s="1"/>
  <c r="O1291" i="3" s="1"/>
  <c r="H1292" i="3"/>
  <c r="I1296" i="8" l="1"/>
  <c r="N1296" i="8" s="1"/>
  <c r="H1297" i="8"/>
  <c r="P1291" i="3"/>
  <c r="Q1291" i="3" s="1"/>
  <c r="S1291" i="3" s="1"/>
  <c r="V1290" i="3"/>
  <c r="W1289" i="3"/>
  <c r="I1297" i="6"/>
  <c r="N1297" i="6" s="1"/>
  <c r="O1297" i="6" s="1"/>
  <c r="P1297" i="6" s="1"/>
  <c r="Q1297" i="6" s="1"/>
  <c r="S1297" i="6" s="1"/>
  <c r="H1298" i="6"/>
  <c r="I1292" i="3"/>
  <c r="N1292" i="3" s="1"/>
  <c r="O1292" i="3" s="1"/>
  <c r="P1292" i="3" s="1"/>
  <c r="Q1292" i="3" s="1"/>
  <c r="H1293" i="3"/>
  <c r="I1297" i="8" l="1"/>
  <c r="N1297" i="8" s="1"/>
  <c r="H1298" i="8"/>
  <c r="X1289" i="3"/>
  <c r="V1291" i="3"/>
  <c r="W1290" i="3"/>
  <c r="X1290" i="3" s="1"/>
  <c r="S1292" i="3"/>
  <c r="I1298" i="6"/>
  <c r="N1298" i="6" s="1"/>
  <c r="O1298" i="6" s="1"/>
  <c r="P1298" i="6" s="1"/>
  <c r="Q1298" i="6" s="1"/>
  <c r="S1298" i="6" s="1"/>
  <c r="H1299" i="6"/>
  <c r="I1293" i="3"/>
  <c r="N1293" i="3" s="1"/>
  <c r="H1294" i="3"/>
  <c r="I1298" i="8" l="1"/>
  <c r="N1298" i="8" s="1"/>
  <c r="H1299" i="8"/>
  <c r="S1293" i="3"/>
  <c r="O1293" i="3"/>
  <c r="V1292" i="3"/>
  <c r="W1291" i="3"/>
  <c r="I1299" i="6"/>
  <c r="N1299" i="6" s="1"/>
  <c r="O1299" i="6" s="1"/>
  <c r="P1299" i="6" s="1"/>
  <c r="Q1299" i="6" s="1"/>
  <c r="S1299" i="6" s="1"/>
  <c r="H1300" i="6"/>
  <c r="I1294" i="3"/>
  <c r="N1294" i="3" s="1"/>
  <c r="H1295" i="3"/>
  <c r="I1299" i="8" l="1"/>
  <c r="N1299" i="8" s="1"/>
  <c r="H1300" i="8"/>
  <c r="X1291" i="3"/>
  <c r="V1293" i="3"/>
  <c r="W1292" i="3"/>
  <c r="X1292" i="3" s="1"/>
  <c r="O1294" i="3"/>
  <c r="P1293" i="3"/>
  <c r="Q1293" i="3" s="1"/>
  <c r="I1300" i="6"/>
  <c r="N1300" i="6" s="1"/>
  <c r="H1301" i="6"/>
  <c r="I1295" i="3"/>
  <c r="N1295" i="3" s="1"/>
  <c r="H1296" i="3"/>
  <c r="H1301" i="8" l="1"/>
  <c r="I1300" i="8"/>
  <c r="N1300" i="8" s="1"/>
  <c r="O1295" i="3"/>
  <c r="P1295" i="3" s="1"/>
  <c r="Q1295" i="3" s="1"/>
  <c r="P1294" i="3"/>
  <c r="Q1294" i="3" s="1"/>
  <c r="S1294" i="3" s="1"/>
  <c r="V1294" i="3"/>
  <c r="W1293" i="3"/>
  <c r="O1300" i="6"/>
  <c r="P1300" i="6" s="1"/>
  <c r="Q1300" i="6" s="1"/>
  <c r="S1300" i="6"/>
  <c r="I1301" i="6"/>
  <c r="N1301" i="6" s="1"/>
  <c r="H1302" i="6"/>
  <c r="I1296" i="3"/>
  <c r="N1296" i="3" s="1"/>
  <c r="O1296" i="3" s="1"/>
  <c r="H1297" i="3"/>
  <c r="H1302" i="8" l="1"/>
  <c r="I1301" i="8"/>
  <c r="N1301" i="8" s="1"/>
  <c r="S1295" i="3"/>
  <c r="O1301" i="6"/>
  <c r="P1301" i="6" s="1"/>
  <c r="Q1301" i="6" s="1"/>
  <c r="S1301" i="6" s="1"/>
  <c r="X1293" i="3"/>
  <c r="V1295" i="3"/>
  <c r="W1294" i="3"/>
  <c r="X1294" i="3" s="1"/>
  <c r="P1296" i="3"/>
  <c r="Q1296" i="3" s="1"/>
  <c r="I1302" i="6"/>
  <c r="N1302" i="6" s="1"/>
  <c r="O1302" i="6" s="1"/>
  <c r="P1302" i="6" s="1"/>
  <c r="Q1302" i="6" s="1"/>
  <c r="S1302" i="6" s="1"/>
  <c r="H1303" i="6"/>
  <c r="I1297" i="3"/>
  <c r="N1297" i="3" s="1"/>
  <c r="O1297" i="3" s="1"/>
  <c r="H1298" i="3"/>
  <c r="I1302" i="8" l="1"/>
  <c r="N1302" i="8" s="1"/>
  <c r="H1303" i="8"/>
  <c r="S1296" i="3"/>
  <c r="P1297" i="3"/>
  <c r="Q1297" i="3" s="1"/>
  <c r="V1296" i="3"/>
  <c r="W1295" i="3"/>
  <c r="X1295" i="3" s="1"/>
  <c r="I1303" i="6"/>
  <c r="N1303" i="6" s="1"/>
  <c r="H1304" i="6"/>
  <c r="I1298" i="3"/>
  <c r="N1298" i="3" s="1"/>
  <c r="O1298" i="3" s="1"/>
  <c r="H1299" i="3"/>
  <c r="S1297" i="3" l="1"/>
  <c r="I1303" i="8"/>
  <c r="N1303" i="8" s="1"/>
  <c r="H1304" i="8"/>
  <c r="P1298" i="3"/>
  <c r="Q1298" i="3" s="1"/>
  <c r="S1298" i="3" s="1"/>
  <c r="V1297" i="3"/>
  <c r="W1296" i="3"/>
  <c r="X1296" i="3" s="1"/>
  <c r="S1303" i="6"/>
  <c r="O1303" i="6"/>
  <c r="P1303" i="6" s="1"/>
  <c r="Q1303" i="6" s="1"/>
  <c r="I1304" i="6"/>
  <c r="N1304" i="6" s="1"/>
  <c r="H1305" i="6"/>
  <c r="I1299" i="3"/>
  <c r="N1299" i="3" s="1"/>
  <c r="O1299" i="3" s="1"/>
  <c r="P1299" i="3" s="1"/>
  <c r="Q1299" i="3" s="1"/>
  <c r="H1300" i="3"/>
  <c r="H1305" i="8" l="1"/>
  <c r="I1304" i="8"/>
  <c r="N1304" i="8" s="1"/>
  <c r="S1299" i="3"/>
  <c r="V1298" i="3"/>
  <c r="W1297" i="3"/>
  <c r="X1297" i="3" s="1"/>
  <c r="O1304" i="6"/>
  <c r="P1304" i="6" s="1"/>
  <c r="Q1304" i="6" s="1"/>
  <c r="S1304" i="6"/>
  <c r="I1305" i="6"/>
  <c r="N1305" i="6" s="1"/>
  <c r="H1306" i="6"/>
  <c r="I1300" i="3"/>
  <c r="N1300" i="3" s="1"/>
  <c r="H1301" i="3"/>
  <c r="H1306" i="8" l="1"/>
  <c r="I1305" i="8"/>
  <c r="N1305" i="8" s="1"/>
  <c r="O1305" i="6"/>
  <c r="P1305" i="6" s="1"/>
  <c r="Q1305" i="6" s="1"/>
  <c r="S1305" i="6" s="1"/>
  <c r="S1300" i="3"/>
  <c r="O1300" i="3"/>
  <c r="V1299" i="3"/>
  <c r="W1298" i="3"/>
  <c r="X1298" i="3" s="1"/>
  <c r="I1306" i="6"/>
  <c r="N1306" i="6" s="1"/>
  <c r="H1307" i="6"/>
  <c r="I1301" i="3"/>
  <c r="N1301" i="3" s="1"/>
  <c r="H1302" i="3"/>
  <c r="I1306" i="8" l="1"/>
  <c r="N1306" i="8" s="1"/>
  <c r="H1307" i="8"/>
  <c r="O1306" i="6"/>
  <c r="P1306" i="6" s="1"/>
  <c r="Q1306" i="6" s="1"/>
  <c r="S1306" i="6" s="1"/>
  <c r="V1300" i="3"/>
  <c r="W1299" i="3"/>
  <c r="O1301" i="3"/>
  <c r="P1300" i="3"/>
  <c r="Q1300" i="3" s="1"/>
  <c r="I1307" i="6"/>
  <c r="N1307" i="6" s="1"/>
  <c r="H1308" i="6"/>
  <c r="I1302" i="3"/>
  <c r="N1302" i="3" s="1"/>
  <c r="H1303" i="3"/>
  <c r="O1307" i="6" l="1"/>
  <c r="P1307" i="6" s="1"/>
  <c r="Q1307" i="6" s="1"/>
  <c r="S1307" i="6" s="1"/>
  <c r="I1307" i="8"/>
  <c r="N1307" i="8" s="1"/>
  <c r="H1308" i="8"/>
  <c r="O1302" i="3"/>
  <c r="P1302" i="3" s="1"/>
  <c r="Q1302" i="3" s="1"/>
  <c r="P1301" i="3"/>
  <c r="Q1301" i="3" s="1"/>
  <c r="S1301" i="3" s="1"/>
  <c r="X1299" i="3"/>
  <c r="V1301" i="3"/>
  <c r="W1300" i="3"/>
  <c r="X1300" i="3" s="1"/>
  <c r="I1308" i="6"/>
  <c r="N1308" i="6" s="1"/>
  <c r="O1308" i="6" s="1"/>
  <c r="P1308" i="6" s="1"/>
  <c r="Q1308" i="6" s="1"/>
  <c r="S1308" i="6" s="1"/>
  <c r="H1309" i="6"/>
  <c r="I1303" i="3"/>
  <c r="N1303" i="3" s="1"/>
  <c r="H1304" i="3"/>
  <c r="I1308" i="8" l="1"/>
  <c r="N1308" i="8" s="1"/>
  <c r="H1309" i="8"/>
  <c r="S1302" i="3"/>
  <c r="V1302" i="3"/>
  <c r="W1301" i="3"/>
  <c r="S1303" i="3"/>
  <c r="O1303" i="3"/>
  <c r="P1303" i="3" s="1"/>
  <c r="Q1303" i="3" s="1"/>
  <c r="I1309" i="6"/>
  <c r="N1309" i="6" s="1"/>
  <c r="H1310" i="6"/>
  <c r="I1304" i="3"/>
  <c r="N1304" i="3" s="1"/>
  <c r="H1305" i="3"/>
  <c r="I1309" i="8" l="1"/>
  <c r="N1309" i="8" s="1"/>
  <c r="H1310" i="8"/>
  <c r="S1304" i="3"/>
  <c r="O1304" i="3"/>
  <c r="X1301" i="3"/>
  <c r="V1303" i="3"/>
  <c r="W1302" i="3"/>
  <c r="X1302" i="3" s="1"/>
  <c r="O1309" i="6"/>
  <c r="P1309" i="6" s="1"/>
  <c r="Q1309" i="6" s="1"/>
  <c r="S1309" i="6"/>
  <c r="I1310" i="6"/>
  <c r="N1310" i="6" s="1"/>
  <c r="H1311" i="6"/>
  <c r="I1305" i="3"/>
  <c r="N1305" i="3" s="1"/>
  <c r="H1306" i="3"/>
  <c r="I1310" i="8" l="1"/>
  <c r="N1310" i="8" s="1"/>
  <c r="H1311" i="8"/>
  <c r="O1310" i="6"/>
  <c r="P1310" i="6" s="1"/>
  <c r="Q1310" i="6" s="1"/>
  <c r="S1310" i="6" s="1"/>
  <c r="V1304" i="3"/>
  <c r="W1303" i="3"/>
  <c r="O1305" i="3"/>
  <c r="P1304" i="3"/>
  <c r="Q1304" i="3" s="1"/>
  <c r="I1311" i="6"/>
  <c r="N1311" i="6" s="1"/>
  <c r="O1311" i="6" s="1"/>
  <c r="P1311" i="6" s="1"/>
  <c r="Q1311" i="6" s="1"/>
  <c r="S1311" i="6" s="1"/>
  <c r="H1312" i="6"/>
  <c r="I1306" i="3"/>
  <c r="N1306" i="3" s="1"/>
  <c r="H1307" i="3"/>
  <c r="I1311" i="8" l="1"/>
  <c r="N1311" i="8" s="1"/>
  <c r="H1312" i="8"/>
  <c r="O1306" i="3"/>
  <c r="P1305" i="3"/>
  <c r="Q1305" i="3" s="1"/>
  <c r="S1305" i="3" s="1"/>
  <c r="X1303" i="3"/>
  <c r="V1305" i="3"/>
  <c r="W1304" i="3"/>
  <c r="X1304" i="3" s="1"/>
  <c r="I1312" i="6"/>
  <c r="N1312" i="6" s="1"/>
  <c r="O1312" i="6" s="1"/>
  <c r="P1312" i="6" s="1"/>
  <c r="Q1312" i="6" s="1"/>
  <c r="S1312" i="6" s="1"/>
  <c r="H1313" i="6"/>
  <c r="I1307" i="3"/>
  <c r="N1307" i="3" s="1"/>
  <c r="H1308" i="3"/>
  <c r="H1313" i="8" l="1"/>
  <c r="I1312" i="8"/>
  <c r="N1312" i="8" s="1"/>
  <c r="V1306" i="3"/>
  <c r="W1305" i="3"/>
  <c r="O1307" i="3"/>
  <c r="P1307" i="3" s="1"/>
  <c r="Q1307" i="3" s="1"/>
  <c r="P1306" i="3"/>
  <c r="Q1306" i="3" s="1"/>
  <c r="S1306" i="3" s="1"/>
  <c r="I1313" i="6"/>
  <c r="N1313" i="6" s="1"/>
  <c r="O1313" i="6" s="1"/>
  <c r="P1313" i="6" s="1"/>
  <c r="Q1313" i="6" s="1"/>
  <c r="S1313" i="6" s="1"/>
  <c r="H1314" i="6"/>
  <c r="I1308" i="3"/>
  <c r="N1308" i="3" s="1"/>
  <c r="H1309" i="3"/>
  <c r="H1314" i="8" l="1"/>
  <c r="I1313" i="8"/>
  <c r="N1313" i="8" s="1"/>
  <c r="O1308" i="3"/>
  <c r="P1308" i="3" s="1"/>
  <c r="Q1308" i="3" s="1"/>
  <c r="S1307" i="3"/>
  <c r="X1305" i="3"/>
  <c r="V1307" i="3"/>
  <c r="W1306" i="3"/>
  <c r="I1314" i="6"/>
  <c r="N1314" i="6" s="1"/>
  <c r="O1314" i="6" s="1"/>
  <c r="P1314" i="6" s="1"/>
  <c r="Q1314" i="6" s="1"/>
  <c r="S1314" i="6" s="1"/>
  <c r="H1315" i="6"/>
  <c r="I1309" i="3"/>
  <c r="N1309" i="3" s="1"/>
  <c r="H1310" i="3"/>
  <c r="I1314" i="8" l="1"/>
  <c r="N1314" i="8" s="1"/>
  <c r="H1315" i="8"/>
  <c r="S1308" i="3"/>
  <c r="S1309" i="3"/>
  <c r="O1309" i="3"/>
  <c r="V1308" i="3"/>
  <c r="W1307" i="3"/>
  <c r="X1307" i="3" s="1"/>
  <c r="X1306" i="3"/>
  <c r="I1315" i="6"/>
  <c r="N1315" i="6" s="1"/>
  <c r="O1315" i="6" s="1"/>
  <c r="P1315" i="6" s="1"/>
  <c r="Q1315" i="6" s="1"/>
  <c r="S1315" i="6" s="1"/>
  <c r="H1316" i="6"/>
  <c r="I1310" i="3"/>
  <c r="N1310" i="3" s="1"/>
  <c r="H1311" i="3"/>
  <c r="I1315" i="8" l="1"/>
  <c r="N1315" i="8" s="1"/>
  <c r="H1316" i="8"/>
  <c r="V1309" i="3"/>
  <c r="W1308" i="3"/>
  <c r="X1308" i="3" s="1"/>
  <c r="O1310" i="3"/>
  <c r="P1309" i="3"/>
  <c r="Q1309" i="3" s="1"/>
  <c r="I1316" i="6"/>
  <c r="N1316" i="6" s="1"/>
  <c r="O1316" i="6" s="1"/>
  <c r="P1316" i="6" s="1"/>
  <c r="Q1316" i="6" s="1"/>
  <c r="S1316" i="6" s="1"/>
  <c r="H1317" i="6"/>
  <c r="I1311" i="3"/>
  <c r="N1311" i="3" s="1"/>
  <c r="H1312" i="3"/>
  <c r="I1316" i="8" l="1"/>
  <c r="N1316" i="8" s="1"/>
  <c r="H1317" i="8"/>
  <c r="O1311" i="3"/>
  <c r="P1310" i="3"/>
  <c r="Q1310" i="3" s="1"/>
  <c r="S1310" i="3" s="1"/>
  <c r="V1310" i="3"/>
  <c r="W1309" i="3"/>
  <c r="I1317" i="6"/>
  <c r="N1317" i="6" s="1"/>
  <c r="O1317" i="6" s="1"/>
  <c r="P1317" i="6" s="1"/>
  <c r="Q1317" i="6" s="1"/>
  <c r="S1317" i="6" s="1"/>
  <c r="H1318" i="6"/>
  <c r="I1312" i="3"/>
  <c r="N1312" i="3" s="1"/>
  <c r="H1313" i="3"/>
  <c r="I1317" i="8" l="1"/>
  <c r="N1317" i="8" s="1"/>
  <c r="H1318" i="8"/>
  <c r="X1309" i="3"/>
  <c r="V1311" i="3"/>
  <c r="W1310" i="3"/>
  <c r="X1310" i="3" s="1"/>
  <c r="O1312" i="3"/>
  <c r="P1311" i="3"/>
  <c r="Q1311" i="3" s="1"/>
  <c r="S1311" i="3" s="1"/>
  <c r="I1318" i="6"/>
  <c r="N1318" i="6" s="1"/>
  <c r="O1318" i="6" s="1"/>
  <c r="P1318" i="6" s="1"/>
  <c r="Q1318" i="6" s="1"/>
  <c r="S1318" i="6" s="1"/>
  <c r="H1319" i="6"/>
  <c r="I1313" i="3"/>
  <c r="N1313" i="3" s="1"/>
  <c r="H1314" i="3"/>
  <c r="I1318" i="8" l="1"/>
  <c r="N1318" i="8" s="1"/>
  <c r="H1319" i="8"/>
  <c r="O1313" i="3"/>
  <c r="P1312" i="3"/>
  <c r="Q1312" i="3" s="1"/>
  <c r="S1312" i="3" s="1"/>
  <c r="V1312" i="3"/>
  <c r="W1311" i="3"/>
  <c r="X1311" i="3" s="1"/>
  <c r="I1319" i="6"/>
  <c r="N1319" i="6" s="1"/>
  <c r="O1319" i="6" s="1"/>
  <c r="P1319" i="6" s="1"/>
  <c r="Q1319" i="6" s="1"/>
  <c r="S1319" i="6" s="1"/>
  <c r="H1320" i="6"/>
  <c r="I1314" i="3"/>
  <c r="N1314" i="3" s="1"/>
  <c r="H1315" i="3"/>
  <c r="I1319" i="8" l="1"/>
  <c r="N1319" i="8" s="1"/>
  <c r="H1320" i="8"/>
  <c r="V1313" i="3"/>
  <c r="W1312" i="3"/>
  <c r="X1312" i="3" s="1"/>
  <c r="O1314" i="3"/>
  <c r="P1313" i="3"/>
  <c r="Q1313" i="3" s="1"/>
  <c r="S1313" i="3" s="1"/>
  <c r="I1320" i="6"/>
  <c r="N1320" i="6" s="1"/>
  <c r="O1320" i="6" s="1"/>
  <c r="P1320" i="6" s="1"/>
  <c r="Q1320" i="6" s="1"/>
  <c r="S1320" i="6" s="1"/>
  <c r="H1321" i="6"/>
  <c r="I1315" i="3"/>
  <c r="N1315" i="3" s="1"/>
  <c r="H1316" i="3"/>
  <c r="H1321" i="8" l="1"/>
  <c r="I1320" i="8"/>
  <c r="N1320" i="8" s="1"/>
  <c r="O1315" i="3"/>
  <c r="P1314" i="3"/>
  <c r="Q1314" i="3" s="1"/>
  <c r="S1314" i="3" s="1"/>
  <c r="V1314" i="3"/>
  <c r="W1313" i="3"/>
  <c r="I1321" i="6"/>
  <c r="N1321" i="6" s="1"/>
  <c r="O1321" i="6" s="1"/>
  <c r="P1321" i="6" s="1"/>
  <c r="Q1321" i="6" s="1"/>
  <c r="S1321" i="6" s="1"/>
  <c r="H1322" i="6"/>
  <c r="I1316" i="3"/>
  <c r="N1316" i="3" s="1"/>
  <c r="H1317" i="3"/>
  <c r="I1321" i="8" l="1"/>
  <c r="N1321" i="8" s="1"/>
  <c r="H1322" i="8"/>
  <c r="X1313" i="3"/>
  <c r="V1315" i="3"/>
  <c r="W1314" i="3"/>
  <c r="X1314" i="3" s="1"/>
  <c r="O1316" i="3"/>
  <c r="P1315" i="3"/>
  <c r="Q1315" i="3" s="1"/>
  <c r="S1315" i="3" s="1"/>
  <c r="I1322" i="6"/>
  <c r="N1322" i="6" s="1"/>
  <c r="O1322" i="6" s="1"/>
  <c r="P1322" i="6" s="1"/>
  <c r="Q1322" i="6" s="1"/>
  <c r="S1322" i="6" s="1"/>
  <c r="H1323" i="6"/>
  <c r="I1317" i="3"/>
  <c r="N1317" i="3" s="1"/>
  <c r="H1318" i="3"/>
  <c r="I1322" i="8" l="1"/>
  <c r="N1322" i="8" s="1"/>
  <c r="H1323" i="8"/>
  <c r="O1317" i="3"/>
  <c r="P1316" i="3"/>
  <c r="Q1316" i="3" s="1"/>
  <c r="S1316" i="3" s="1"/>
  <c r="V1316" i="3"/>
  <c r="W1315" i="3"/>
  <c r="X1315" i="3" s="1"/>
  <c r="I1323" i="6"/>
  <c r="N1323" i="6" s="1"/>
  <c r="O1323" i="6" s="1"/>
  <c r="P1323" i="6" s="1"/>
  <c r="Q1323" i="6" s="1"/>
  <c r="S1323" i="6" s="1"/>
  <c r="H1324" i="6"/>
  <c r="I1318" i="3"/>
  <c r="N1318" i="3" s="1"/>
  <c r="H1319" i="3"/>
  <c r="I1323" i="8" l="1"/>
  <c r="N1323" i="8" s="1"/>
  <c r="H1324" i="8"/>
  <c r="V1317" i="3"/>
  <c r="W1316" i="3"/>
  <c r="X1316" i="3" s="1"/>
  <c r="O1318" i="3"/>
  <c r="P1317" i="3"/>
  <c r="Q1317" i="3" s="1"/>
  <c r="S1317" i="3" s="1"/>
  <c r="I1324" i="6"/>
  <c r="N1324" i="6" s="1"/>
  <c r="O1324" i="6" s="1"/>
  <c r="P1324" i="6" s="1"/>
  <c r="Q1324" i="6" s="1"/>
  <c r="S1324" i="6" s="1"/>
  <c r="H1325" i="6"/>
  <c r="I1319" i="3"/>
  <c r="N1319" i="3" s="1"/>
  <c r="H1320" i="3"/>
  <c r="I1324" i="8" l="1"/>
  <c r="N1324" i="8" s="1"/>
  <c r="H1325" i="8"/>
  <c r="O1319" i="3"/>
  <c r="P1318" i="3"/>
  <c r="Q1318" i="3" s="1"/>
  <c r="S1318" i="3" s="1"/>
  <c r="V1318" i="3"/>
  <c r="W1317" i="3"/>
  <c r="I1325" i="6"/>
  <c r="N1325" i="6" s="1"/>
  <c r="O1325" i="6" s="1"/>
  <c r="P1325" i="6" s="1"/>
  <c r="Q1325" i="6" s="1"/>
  <c r="S1325" i="6" s="1"/>
  <c r="H1326" i="6"/>
  <c r="I1320" i="3"/>
  <c r="N1320" i="3" s="1"/>
  <c r="H1321" i="3"/>
  <c r="I1325" i="8" l="1"/>
  <c r="N1325" i="8" s="1"/>
  <c r="H1326" i="8"/>
  <c r="X1317" i="3"/>
  <c r="V1319" i="3"/>
  <c r="W1318" i="3"/>
  <c r="X1318" i="3" s="1"/>
  <c r="O1320" i="3"/>
  <c r="P1319" i="3"/>
  <c r="Q1319" i="3" s="1"/>
  <c r="S1319" i="3" s="1"/>
  <c r="I1326" i="6"/>
  <c r="N1326" i="6" s="1"/>
  <c r="O1326" i="6" s="1"/>
  <c r="P1326" i="6" s="1"/>
  <c r="Q1326" i="6" s="1"/>
  <c r="S1326" i="6" s="1"/>
  <c r="H1327" i="6"/>
  <c r="I1321" i="3"/>
  <c r="N1321" i="3" s="1"/>
  <c r="H1322" i="3"/>
  <c r="H1327" i="8" l="1"/>
  <c r="I1326" i="8"/>
  <c r="N1326" i="8" s="1"/>
  <c r="O1321" i="3"/>
  <c r="P1320" i="3"/>
  <c r="Q1320" i="3" s="1"/>
  <c r="S1320" i="3" s="1"/>
  <c r="V1320" i="3"/>
  <c r="W1319" i="3"/>
  <c r="X1319" i="3" s="1"/>
  <c r="I1327" i="6"/>
  <c r="N1327" i="6" s="1"/>
  <c r="O1327" i="6" s="1"/>
  <c r="P1327" i="6" s="1"/>
  <c r="Q1327" i="6" s="1"/>
  <c r="S1327" i="6" s="1"/>
  <c r="H1328" i="6"/>
  <c r="I1322" i="3"/>
  <c r="N1322" i="3" s="1"/>
  <c r="H1323" i="3"/>
  <c r="I1327" i="8" l="1"/>
  <c r="N1327" i="8" s="1"/>
  <c r="H1328" i="8"/>
  <c r="V1321" i="3"/>
  <c r="W1320" i="3"/>
  <c r="X1320" i="3" s="1"/>
  <c r="O1322" i="3"/>
  <c r="P1321" i="3"/>
  <c r="Q1321" i="3" s="1"/>
  <c r="S1321" i="3" s="1"/>
  <c r="I1328" i="6"/>
  <c r="N1328" i="6" s="1"/>
  <c r="O1328" i="6" s="1"/>
  <c r="P1328" i="6" s="1"/>
  <c r="Q1328" i="6" s="1"/>
  <c r="S1328" i="6" s="1"/>
  <c r="H1329" i="6"/>
  <c r="I1323" i="3"/>
  <c r="N1323" i="3" s="1"/>
  <c r="H1324" i="3"/>
  <c r="H1329" i="8" l="1"/>
  <c r="I1328" i="8"/>
  <c r="N1328" i="8" s="1"/>
  <c r="O1323" i="3"/>
  <c r="P1322" i="3"/>
  <c r="Q1322" i="3" s="1"/>
  <c r="S1322" i="3" s="1"/>
  <c r="V1322" i="3"/>
  <c r="W1321" i="3"/>
  <c r="I1329" i="6"/>
  <c r="N1329" i="6" s="1"/>
  <c r="O1329" i="6" s="1"/>
  <c r="P1329" i="6" s="1"/>
  <c r="Q1329" i="6" s="1"/>
  <c r="S1329" i="6" s="1"/>
  <c r="H1330" i="6"/>
  <c r="I1324" i="3"/>
  <c r="N1324" i="3" s="1"/>
  <c r="H1325" i="3"/>
  <c r="I1329" i="8" l="1"/>
  <c r="N1329" i="8" s="1"/>
  <c r="H1330" i="8"/>
  <c r="V1323" i="3"/>
  <c r="W1322" i="3"/>
  <c r="X1322" i="3" s="1"/>
  <c r="O1324" i="3"/>
  <c r="P1323" i="3"/>
  <c r="Q1323" i="3" s="1"/>
  <c r="S1323" i="3" s="1"/>
  <c r="X1321" i="3"/>
  <c r="I1330" i="6"/>
  <c r="N1330" i="6" s="1"/>
  <c r="O1330" i="6" s="1"/>
  <c r="P1330" i="6" s="1"/>
  <c r="Q1330" i="6" s="1"/>
  <c r="S1330" i="6" s="1"/>
  <c r="H1331" i="6"/>
  <c r="I1325" i="3"/>
  <c r="N1325" i="3" s="1"/>
  <c r="H1326" i="3"/>
  <c r="H1331" i="8" l="1"/>
  <c r="I1330" i="8"/>
  <c r="N1330" i="8" s="1"/>
  <c r="O1325" i="3"/>
  <c r="P1324" i="3"/>
  <c r="Q1324" i="3" s="1"/>
  <c r="S1324" i="3" s="1"/>
  <c r="V1324" i="3"/>
  <c r="W1323" i="3"/>
  <c r="I1331" i="6"/>
  <c r="N1331" i="6" s="1"/>
  <c r="O1331" i="6" s="1"/>
  <c r="P1331" i="6" s="1"/>
  <c r="Q1331" i="6" s="1"/>
  <c r="S1331" i="6" s="1"/>
  <c r="H1332" i="6"/>
  <c r="I1326" i="3"/>
  <c r="N1326" i="3" s="1"/>
  <c r="H1327" i="3"/>
  <c r="I1331" i="8" l="1"/>
  <c r="N1331" i="8" s="1"/>
  <c r="H1332" i="8"/>
  <c r="X1323" i="3"/>
  <c r="V1325" i="3"/>
  <c r="W1324" i="3"/>
  <c r="X1324" i="3" s="1"/>
  <c r="O1326" i="3"/>
  <c r="P1325" i="3"/>
  <c r="Q1325" i="3" s="1"/>
  <c r="S1325" i="3" s="1"/>
  <c r="I1332" i="6"/>
  <c r="N1332" i="6" s="1"/>
  <c r="O1332" i="6" s="1"/>
  <c r="P1332" i="6" s="1"/>
  <c r="Q1332" i="6" s="1"/>
  <c r="S1332" i="6" s="1"/>
  <c r="H1333" i="6"/>
  <c r="I1327" i="3"/>
  <c r="N1327" i="3" s="1"/>
  <c r="H1328" i="3"/>
  <c r="H1333" i="8" l="1"/>
  <c r="I1332" i="8"/>
  <c r="N1332" i="8" s="1"/>
  <c r="O1327" i="3"/>
  <c r="P1326" i="3"/>
  <c r="Q1326" i="3" s="1"/>
  <c r="S1326" i="3" s="1"/>
  <c r="V1326" i="3"/>
  <c r="W1325" i="3"/>
  <c r="I1333" i="6"/>
  <c r="N1333" i="6" s="1"/>
  <c r="O1333" i="6" s="1"/>
  <c r="P1333" i="6" s="1"/>
  <c r="Q1333" i="6" s="1"/>
  <c r="S1333" i="6" s="1"/>
  <c r="H1334" i="6"/>
  <c r="I1328" i="3"/>
  <c r="N1328" i="3" s="1"/>
  <c r="H1329" i="3"/>
  <c r="H1334" i="8" l="1"/>
  <c r="I1333" i="8"/>
  <c r="N1333" i="8" s="1"/>
  <c r="V1327" i="3"/>
  <c r="W1326" i="3"/>
  <c r="O1328" i="3"/>
  <c r="P1327" i="3"/>
  <c r="Q1327" i="3" s="1"/>
  <c r="S1327" i="3" s="1"/>
  <c r="X1325" i="3"/>
  <c r="I1334" i="6"/>
  <c r="N1334" i="6" s="1"/>
  <c r="O1334" i="6" s="1"/>
  <c r="P1334" i="6" s="1"/>
  <c r="Q1334" i="6" s="1"/>
  <c r="S1334" i="6" s="1"/>
  <c r="H1335" i="6"/>
  <c r="I1329" i="3"/>
  <c r="N1329" i="3" s="1"/>
  <c r="H1330" i="3"/>
  <c r="H1335" i="8" l="1"/>
  <c r="I1334" i="8"/>
  <c r="N1334" i="8" s="1"/>
  <c r="X1326" i="3"/>
  <c r="O1329" i="3"/>
  <c r="P1328" i="3"/>
  <c r="Q1328" i="3" s="1"/>
  <c r="S1328" i="3" s="1"/>
  <c r="V1328" i="3"/>
  <c r="W1327" i="3"/>
  <c r="X1327" i="3" s="1"/>
  <c r="I1335" i="6"/>
  <c r="N1335" i="6" s="1"/>
  <c r="O1335" i="6" s="1"/>
  <c r="P1335" i="6" s="1"/>
  <c r="Q1335" i="6" s="1"/>
  <c r="S1335" i="6" s="1"/>
  <c r="H1336" i="6"/>
  <c r="I1330" i="3"/>
  <c r="N1330" i="3" s="1"/>
  <c r="H1331" i="3"/>
  <c r="I1335" i="8" l="1"/>
  <c r="N1335" i="8" s="1"/>
  <c r="H1336" i="8"/>
  <c r="V1329" i="3"/>
  <c r="W1328" i="3"/>
  <c r="X1328" i="3" s="1"/>
  <c r="O1330" i="3"/>
  <c r="P1329" i="3"/>
  <c r="Q1329" i="3" s="1"/>
  <c r="S1329" i="3" s="1"/>
  <c r="I1336" i="6"/>
  <c r="N1336" i="6" s="1"/>
  <c r="O1336" i="6" s="1"/>
  <c r="P1336" i="6" s="1"/>
  <c r="Q1336" i="6" s="1"/>
  <c r="S1336" i="6" s="1"/>
  <c r="H1337" i="6"/>
  <c r="I1331" i="3"/>
  <c r="N1331" i="3" s="1"/>
  <c r="H1332" i="3"/>
  <c r="I1336" i="8" l="1"/>
  <c r="N1336" i="8" s="1"/>
  <c r="H1337" i="8"/>
  <c r="O1331" i="3"/>
  <c r="P1330" i="3"/>
  <c r="Q1330" i="3" s="1"/>
  <c r="S1330" i="3" s="1"/>
  <c r="V1330" i="3"/>
  <c r="W1329" i="3"/>
  <c r="I1337" i="6"/>
  <c r="N1337" i="6" s="1"/>
  <c r="O1337" i="6" s="1"/>
  <c r="P1337" i="6" s="1"/>
  <c r="Q1337" i="6" s="1"/>
  <c r="S1337" i="6" s="1"/>
  <c r="H1338" i="6"/>
  <c r="I1332" i="3"/>
  <c r="N1332" i="3" s="1"/>
  <c r="H1333" i="3"/>
  <c r="I1337" i="8" l="1"/>
  <c r="N1337" i="8" s="1"/>
  <c r="H1338" i="8"/>
  <c r="X1329" i="3"/>
  <c r="V1331" i="3"/>
  <c r="W1330" i="3"/>
  <c r="X1330" i="3" s="1"/>
  <c r="O1332" i="3"/>
  <c r="P1331" i="3"/>
  <c r="Q1331" i="3" s="1"/>
  <c r="S1331" i="3" s="1"/>
  <c r="I1338" i="6"/>
  <c r="N1338" i="6" s="1"/>
  <c r="O1338" i="6" s="1"/>
  <c r="P1338" i="6" s="1"/>
  <c r="Q1338" i="6" s="1"/>
  <c r="S1338" i="6" s="1"/>
  <c r="H1339" i="6"/>
  <c r="I1333" i="3"/>
  <c r="N1333" i="3" s="1"/>
  <c r="H1334" i="3"/>
  <c r="I1338" i="8" l="1"/>
  <c r="N1338" i="8" s="1"/>
  <c r="H1339" i="8"/>
  <c r="O1333" i="3"/>
  <c r="P1332" i="3"/>
  <c r="Q1332" i="3" s="1"/>
  <c r="S1332" i="3" s="1"/>
  <c r="V1332" i="3"/>
  <c r="W1331" i="3"/>
  <c r="I1339" i="6"/>
  <c r="N1339" i="6" s="1"/>
  <c r="O1339" i="6" s="1"/>
  <c r="P1339" i="6" s="1"/>
  <c r="Q1339" i="6" s="1"/>
  <c r="S1339" i="6" s="1"/>
  <c r="H1340" i="6"/>
  <c r="I1334" i="3"/>
  <c r="N1334" i="3" s="1"/>
  <c r="H1335" i="3"/>
  <c r="H1340" i="8" l="1"/>
  <c r="I1339" i="8"/>
  <c r="N1339" i="8" s="1"/>
  <c r="X1331" i="3"/>
  <c r="V1333" i="3"/>
  <c r="W1332" i="3"/>
  <c r="X1332" i="3" s="1"/>
  <c r="O1334" i="3"/>
  <c r="P1333" i="3"/>
  <c r="Q1333" i="3" s="1"/>
  <c r="S1333" i="3" s="1"/>
  <c r="I1340" i="6"/>
  <c r="N1340" i="6" s="1"/>
  <c r="O1340" i="6" s="1"/>
  <c r="P1340" i="6" s="1"/>
  <c r="Q1340" i="6" s="1"/>
  <c r="S1340" i="6" s="1"/>
  <c r="H1341" i="6"/>
  <c r="I1335" i="3"/>
  <c r="N1335" i="3" s="1"/>
  <c r="H1336" i="3"/>
  <c r="I1340" i="8" l="1"/>
  <c r="N1340" i="8" s="1"/>
  <c r="H1341" i="8"/>
  <c r="O1335" i="3"/>
  <c r="P1334" i="3"/>
  <c r="Q1334" i="3" s="1"/>
  <c r="S1334" i="3" s="1"/>
  <c r="V1334" i="3"/>
  <c r="W1333" i="3"/>
  <c r="I1341" i="6"/>
  <c r="N1341" i="6" s="1"/>
  <c r="O1341" i="6" s="1"/>
  <c r="P1341" i="6" s="1"/>
  <c r="Q1341" i="6" s="1"/>
  <c r="S1341" i="6" s="1"/>
  <c r="H1342" i="6"/>
  <c r="I1336" i="3"/>
  <c r="N1336" i="3" s="1"/>
  <c r="H1337" i="3"/>
  <c r="I1341" i="8" l="1"/>
  <c r="N1341" i="8" s="1"/>
  <c r="H1342" i="8"/>
  <c r="V1335" i="3"/>
  <c r="W1334" i="3"/>
  <c r="X1334" i="3" s="1"/>
  <c r="X1333" i="3"/>
  <c r="O1336" i="3"/>
  <c r="P1335" i="3"/>
  <c r="Q1335" i="3" s="1"/>
  <c r="S1335" i="3" s="1"/>
  <c r="I1342" i="6"/>
  <c r="N1342" i="6" s="1"/>
  <c r="O1342" i="6" s="1"/>
  <c r="P1342" i="6" s="1"/>
  <c r="Q1342" i="6" s="1"/>
  <c r="S1342" i="6" s="1"/>
  <c r="H1343" i="6"/>
  <c r="I1337" i="3"/>
  <c r="N1337" i="3" s="1"/>
  <c r="H1338" i="3"/>
  <c r="I1342" i="8" l="1"/>
  <c r="N1342" i="8" s="1"/>
  <c r="H1343" i="8"/>
  <c r="O1337" i="3"/>
  <c r="P1336" i="3"/>
  <c r="Q1336" i="3" s="1"/>
  <c r="S1336" i="3" s="1"/>
  <c r="V1336" i="3"/>
  <c r="W1335" i="3"/>
  <c r="I1343" i="6"/>
  <c r="N1343" i="6" s="1"/>
  <c r="O1343" i="6" s="1"/>
  <c r="P1343" i="6" s="1"/>
  <c r="Q1343" i="6" s="1"/>
  <c r="S1343" i="6" s="1"/>
  <c r="H1344" i="6"/>
  <c r="I1338" i="3"/>
  <c r="N1338" i="3" s="1"/>
  <c r="H1339" i="3"/>
  <c r="H1344" i="8" l="1"/>
  <c r="I1343" i="8"/>
  <c r="N1343" i="8" s="1"/>
  <c r="X1335" i="3"/>
  <c r="V1337" i="3"/>
  <c r="W1336" i="3"/>
  <c r="X1336" i="3" s="1"/>
  <c r="O1338" i="3"/>
  <c r="P1337" i="3"/>
  <c r="Q1337" i="3" s="1"/>
  <c r="S1337" i="3" s="1"/>
  <c r="I1344" i="6"/>
  <c r="N1344" i="6" s="1"/>
  <c r="O1344" i="6" s="1"/>
  <c r="P1344" i="6" s="1"/>
  <c r="Q1344" i="6" s="1"/>
  <c r="S1344" i="6" s="1"/>
  <c r="H1345" i="6"/>
  <c r="I1339" i="3"/>
  <c r="N1339" i="3" s="1"/>
  <c r="H1340" i="3"/>
  <c r="I1344" i="8" l="1"/>
  <c r="N1344" i="8" s="1"/>
  <c r="H1345" i="8"/>
  <c r="O1339" i="3"/>
  <c r="P1338" i="3"/>
  <c r="Q1338" i="3" s="1"/>
  <c r="S1338" i="3" s="1"/>
  <c r="V1338" i="3"/>
  <c r="W1337" i="3"/>
  <c r="I1345" i="6"/>
  <c r="N1345" i="6" s="1"/>
  <c r="O1345" i="6" s="1"/>
  <c r="P1345" i="6" s="1"/>
  <c r="Q1345" i="6" s="1"/>
  <c r="S1345" i="6" s="1"/>
  <c r="H1346" i="6"/>
  <c r="I1340" i="3"/>
  <c r="N1340" i="3" s="1"/>
  <c r="H1341" i="3"/>
  <c r="I1345" i="8" l="1"/>
  <c r="N1345" i="8" s="1"/>
  <c r="H1346" i="8"/>
  <c r="X1337" i="3"/>
  <c r="V1339" i="3"/>
  <c r="W1338" i="3"/>
  <c r="X1338" i="3" s="1"/>
  <c r="O1340" i="3"/>
  <c r="P1339" i="3"/>
  <c r="Q1339" i="3" s="1"/>
  <c r="S1339" i="3" s="1"/>
  <c r="I1346" i="6"/>
  <c r="N1346" i="6" s="1"/>
  <c r="O1346" i="6" s="1"/>
  <c r="P1346" i="6" s="1"/>
  <c r="Q1346" i="6" s="1"/>
  <c r="S1346" i="6" s="1"/>
  <c r="H1347" i="6"/>
  <c r="I1341" i="3"/>
  <c r="N1341" i="3" s="1"/>
  <c r="H1342" i="3"/>
  <c r="I1346" i="8" l="1"/>
  <c r="N1346" i="8" s="1"/>
  <c r="H1347" i="8"/>
  <c r="O1341" i="3"/>
  <c r="P1340" i="3"/>
  <c r="Q1340" i="3" s="1"/>
  <c r="S1340" i="3" s="1"/>
  <c r="V1340" i="3"/>
  <c r="W1339" i="3"/>
  <c r="I1347" i="6"/>
  <c r="N1347" i="6" s="1"/>
  <c r="O1347" i="6" s="1"/>
  <c r="P1347" i="6" s="1"/>
  <c r="Q1347" i="6" s="1"/>
  <c r="S1347" i="6" s="1"/>
  <c r="H1348" i="6"/>
  <c r="I1342" i="3"/>
  <c r="N1342" i="3" s="1"/>
  <c r="H1343" i="3"/>
  <c r="H1348" i="8" l="1"/>
  <c r="I1347" i="8"/>
  <c r="N1347" i="8" s="1"/>
  <c r="X1339" i="3"/>
  <c r="V1341" i="3"/>
  <c r="W1340" i="3"/>
  <c r="X1340" i="3" s="1"/>
  <c r="O1342" i="3"/>
  <c r="P1341" i="3"/>
  <c r="Q1341" i="3" s="1"/>
  <c r="S1341" i="3" s="1"/>
  <c r="I1348" i="6"/>
  <c r="N1348" i="6" s="1"/>
  <c r="O1348" i="6" s="1"/>
  <c r="P1348" i="6" s="1"/>
  <c r="Q1348" i="6" s="1"/>
  <c r="S1348" i="6" s="1"/>
  <c r="H1349" i="6"/>
  <c r="I1343" i="3"/>
  <c r="N1343" i="3" s="1"/>
  <c r="H1344" i="3"/>
  <c r="H1349" i="8" l="1"/>
  <c r="I1348" i="8"/>
  <c r="N1348" i="8" s="1"/>
  <c r="O1343" i="3"/>
  <c r="P1342" i="3"/>
  <c r="Q1342" i="3" s="1"/>
  <c r="S1342" i="3" s="1"/>
  <c r="V1342" i="3"/>
  <c r="W1341" i="3"/>
  <c r="I1349" i="6"/>
  <c r="N1349" i="6" s="1"/>
  <c r="H1350" i="6"/>
  <c r="I1344" i="3"/>
  <c r="N1344" i="3" s="1"/>
  <c r="H1345" i="3"/>
  <c r="I1349" i="8" l="1"/>
  <c r="N1349" i="8" s="1"/>
  <c r="H1350" i="8"/>
  <c r="X1341" i="3"/>
  <c r="V1343" i="3"/>
  <c r="W1342" i="3"/>
  <c r="X1342" i="3" s="1"/>
  <c r="O1344" i="3"/>
  <c r="P1343" i="3"/>
  <c r="Q1343" i="3" s="1"/>
  <c r="S1343" i="3" s="1"/>
  <c r="O1349" i="6"/>
  <c r="P1349" i="6" s="1"/>
  <c r="Q1349" i="6" s="1"/>
  <c r="S1349" i="6"/>
  <c r="I1350" i="6"/>
  <c r="N1350" i="6" s="1"/>
  <c r="H1351" i="6"/>
  <c r="I1345" i="3"/>
  <c r="N1345" i="3" s="1"/>
  <c r="H1346" i="3"/>
  <c r="I1350" i="8" l="1"/>
  <c r="N1350" i="8" s="1"/>
  <c r="H1351" i="8"/>
  <c r="O1345" i="3"/>
  <c r="P1344" i="3"/>
  <c r="Q1344" i="3" s="1"/>
  <c r="S1344" i="3" s="1"/>
  <c r="V1344" i="3"/>
  <c r="W1343" i="3"/>
  <c r="S1350" i="6"/>
  <c r="O1350" i="6"/>
  <c r="P1350" i="6" s="1"/>
  <c r="Q1350" i="6" s="1"/>
  <c r="I1351" i="6"/>
  <c r="N1351" i="6" s="1"/>
  <c r="H1352" i="6"/>
  <c r="I1346" i="3"/>
  <c r="N1346" i="3" s="1"/>
  <c r="H1347" i="3"/>
  <c r="H1352" i="8" l="1"/>
  <c r="I1351" i="8"/>
  <c r="N1351" i="8" s="1"/>
  <c r="X1343" i="3"/>
  <c r="V1345" i="3"/>
  <c r="W1344" i="3"/>
  <c r="O1346" i="3"/>
  <c r="P1345" i="3"/>
  <c r="Q1345" i="3" s="1"/>
  <c r="S1345" i="3" s="1"/>
  <c r="O1351" i="6"/>
  <c r="P1351" i="6" s="1"/>
  <c r="Q1351" i="6" s="1"/>
  <c r="S1351" i="6" s="1"/>
  <c r="I1352" i="6"/>
  <c r="N1352" i="6" s="1"/>
  <c r="H1353" i="6"/>
  <c r="I1347" i="3"/>
  <c r="N1347" i="3" s="1"/>
  <c r="H1348" i="3"/>
  <c r="I1352" i="8" l="1"/>
  <c r="N1352" i="8" s="1"/>
  <c r="H1353" i="8"/>
  <c r="O1352" i="6"/>
  <c r="P1352" i="6" s="1"/>
  <c r="Q1352" i="6" s="1"/>
  <c r="S1352" i="6" s="1"/>
  <c r="O1347" i="3"/>
  <c r="P1346" i="3"/>
  <c r="Q1346" i="3" s="1"/>
  <c r="S1346" i="3" s="1"/>
  <c r="V1346" i="3"/>
  <c r="W1345" i="3"/>
  <c r="X1345" i="3" s="1"/>
  <c r="X1344" i="3"/>
  <c r="I1353" i="6"/>
  <c r="N1353" i="6" s="1"/>
  <c r="H1354" i="6"/>
  <c r="I1348" i="3"/>
  <c r="N1348" i="3" s="1"/>
  <c r="H1349" i="3"/>
  <c r="I1353" i="8" l="1"/>
  <c r="N1353" i="8" s="1"/>
  <c r="H1354" i="8"/>
  <c r="O1353" i="6"/>
  <c r="P1353" i="6" s="1"/>
  <c r="Q1353" i="6" s="1"/>
  <c r="S1353" i="6" s="1"/>
  <c r="V1347" i="3"/>
  <c r="W1346" i="3"/>
  <c r="X1346" i="3" s="1"/>
  <c r="O1348" i="3"/>
  <c r="P1348" i="3" s="1"/>
  <c r="Q1348" i="3" s="1"/>
  <c r="P1347" i="3"/>
  <c r="Q1347" i="3" s="1"/>
  <c r="S1347" i="3" s="1"/>
  <c r="I1354" i="6"/>
  <c r="N1354" i="6" s="1"/>
  <c r="O1354" i="6" s="1"/>
  <c r="P1354" i="6" s="1"/>
  <c r="Q1354" i="6" s="1"/>
  <c r="S1354" i="6" s="1"/>
  <c r="H1355" i="6"/>
  <c r="I1349" i="3"/>
  <c r="N1349" i="3" s="1"/>
  <c r="H1350" i="3"/>
  <c r="I1354" i="8" l="1"/>
  <c r="N1354" i="8" s="1"/>
  <c r="H1355" i="8"/>
  <c r="S1348" i="3"/>
  <c r="S1349" i="3"/>
  <c r="O1349" i="3"/>
  <c r="P1349" i="3" s="1"/>
  <c r="Q1349" i="3" s="1"/>
  <c r="V1348" i="3"/>
  <c r="W1347" i="3"/>
  <c r="I1355" i="6"/>
  <c r="N1355" i="6" s="1"/>
  <c r="O1355" i="6" s="1"/>
  <c r="P1355" i="6" s="1"/>
  <c r="Q1355" i="6" s="1"/>
  <c r="S1355" i="6" s="1"/>
  <c r="H1356" i="6"/>
  <c r="I1350" i="3"/>
  <c r="N1350" i="3" s="1"/>
  <c r="H1351" i="3"/>
  <c r="H1356" i="8" l="1"/>
  <c r="I1355" i="8"/>
  <c r="N1355" i="8" s="1"/>
  <c r="X1347" i="3"/>
  <c r="S1350" i="3"/>
  <c r="O1350" i="3"/>
  <c r="P1350" i="3" s="1"/>
  <c r="Q1350" i="3" s="1"/>
  <c r="V1349" i="3"/>
  <c r="W1348" i="3"/>
  <c r="X1348" i="3" s="1"/>
  <c r="I1356" i="6"/>
  <c r="N1356" i="6" s="1"/>
  <c r="O1356" i="6" s="1"/>
  <c r="P1356" i="6" s="1"/>
  <c r="Q1356" i="6" s="1"/>
  <c r="S1356" i="6" s="1"/>
  <c r="H1357" i="6"/>
  <c r="I1351" i="3"/>
  <c r="N1351" i="3" s="1"/>
  <c r="H1352" i="3"/>
  <c r="I1356" i="8" l="1"/>
  <c r="N1356" i="8" s="1"/>
  <c r="H1357" i="8"/>
  <c r="O1351" i="3"/>
  <c r="P1351" i="3" s="1"/>
  <c r="Q1351" i="3" s="1"/>
  <c r="S1351" i="3" s="1"/>
  <c r="V1350" i="3"/>
  <c r="W1349" i="3"/>
  <c r="X1349" i="3" s="1"/>
  <c r="I1357" i="6"/>
  <c r="N1357" i="6" s="1"/>
  <c r="O1357" i="6" s="1"/>
  <c r="P1357" i="6" s="1"/>
  <c r="Q1357" i="6" s="1"/>
  <c r="S1357" i="6" s="1"/>
  <c r="H1358" i="6"/>
  <c r="I1352" i="3"/>
  <c r="N1352" i="3" s="1"/>
  <c r="H1353" i="3"/>
  <c r="O1352" i="3" l="1"/>
  <c r="I1357" i="8"/>
  <c r="N1357" i="8" s="1"/>
  <c r="H1358" i="8"/>
  <c r="V1351" i="3"/>
  <c r="W1350" i="3"/>
  <c r="X1350" i="3" s="1"/>
  <c r="P1352" i="3"/>
  <c r="Q1352" i="3" s="1"/>
  <c r="S1352" i="3" s="1"/>
  <c r="I1358" i="6"/>
  <c r="N1358" i="6" s="1"/>
  <c r="O1358" i="6" s="1"/>
  <c r="P1358" i="6" s="1"/>
  <c r="Q1358" i="6" s="1"/>
  <c r="S1358" i="6" s="1"/>
  <c r="H1359" i="6"/>
  <c r="I1353" i="3"/>
  <c r="N1353" i="3" s="1"/>
  <c r="O1353" i="3" s="1"/>
  <c r="H1354" i="3"/>
  <c r="H1359" i="8" l="1"/>
  <c r="I1358" i="8"/>
  <c r="N1358" i="8" s="1"/>
  <c r="P1353" i="3"/>
  <c r="Q1353" i="3" s="1"/>
  <c r="S1353" i="3" s="1"/>
  <c r="V1352" i="3"/>
  <c r="W1351" i="3"/>
  <c r="I1359" i="6"/>
  <c r="N1359" i="6" s="1"/>
  <c r="O1359" i="6" s="1"/>
  <c r="P1359" i="6" s="1"/>
  <c r="Q1359" i="6" s="1"/>
  <c r="S1359" i="6" s="1"/>
  <c r="H1360" i="6"/>
  <c r="I1354" i="3"/>
  <c r="N1354" i="3" s="1"/>
  <c r="O1354" i="3" s="1"/>
  <c r="H1355" i="3"/>
  <c r="I1359" i="8" l="1"/>
  <c r="N1359" i="8" s="1"/>
  <c r="H1360" i="8"/>
  <c r="P1354" i="3"/>
  <c r="Q1354" i="3" s="1"/>
  <c r="S1354" i="3" s="1"/>
  <c r="X1351" i="3"/>
  <c r="V1353" i="3"/>
  <c r="W1352" i="3"/>
  <c r="I1360" i="6"/>
  <c r="N1360" i="6" s="1"/>
  <c r="O1360" i="6" s="1"/>
  <c r="P1360" i="6" s="1"/>
  <c r="Q1360" i="6" s="1"/>
  <c r="S1360" i="6" s="1"/>
  <c r="H1361" i="6"/>
  <c r="I1355" i="3"/>
  <c r="N1355" i="3" s="1"/>
  <c r="O1355" i="3" s="1"/>
  <c r="P1355" i="3" s="1"/>
  <c r="Q1355" i="3" s="1"/>
  <c r="H1356" i="3"/>
  <c r="I1360" i="8" l="1"/>
  <c r="N1360" i="8" s="1"/>
  <c r="H1361" i="8"/>
  <c r="V1354" i="3"/>
  <c r="W1353" i="3"/>
  <c r="X1353" i="3" s="1"/>
  <c r="X1352" i="3"/>
  <c r="S1355" i="3"/>
  <c r="I1361" i="6"/>
  <c r="N1361" i="6" s="1"/>
  <c r="H1362" i="6"/>
  <c r="I1356" i="3"/>
  <c r="N1356" i="3" s="1"/>
  <c r="O1356" i="3" s="1"/>
  <c r="H1357" i="3"/>
  <c r="I1361" i="8" l="1"/>
  <c r="N1361" i="8" s="1"/>
  <c r="H1362" i="8"/>
  <c r="P1356" i="3"/>
  <c r="Q1356" i="3" s="1"/>
  <c r="S1356" i="3" s="1"/>
  <c r="V1355" i="3"/>
  <c r="W1354" i="3"/>
  <c r="X1354" i="3" s="1"/>
  <c r="O1361" i="6"/>
  <c r="P1361" i="6" s="1"/>
  <c r="Q1361" i="6" s="1"/>
  <c r="S1361" i="6"/>
  <c r="I1362" i="6"/>
  <c r="N1362" i="6" s="1"/>
  <c r="H1363" i="6"/>
  <c r="I1357" i="3"/>
  <c r="N1357" i="3" s="1"/>
  <c r="O1357" i="3" s="1"/>
  <c r="H1358" i="3"/>
  <c r="I1362" i="8" l="1"/>
  <c r="N1362" i="8" s="1"/>
  <c r="H1363" i="8"/>
  <c r="P1357" i="3"/>
  <c r="Q1357" i="3" s="1"/>
  <c r="S1357" i="3" s="1"/>
  <c r="V1356" i="3"/>
  <c r="W1355" i="3"/>
  <c r="O1362" i="6"/>
  <c r="P1362" i="6" s="1"/>
  <c r="Q1362" i="6" s="1"/>
  <c r="S1362" i="6"/>
  <c r="I1363" i="6"/>
  <c r="N1363" i="6" s="1"/>
  <c r="H1364" i="6"/>
  <c r="I1358" i="3"/>
  <c r="N1358" i="3" s="1"/>
  <c r="O1358" i="3" s="1"/>
  <c r="H1359" i="3"/>
  <c r="I1363" i="8" l="1"/>
  <c r="N1363" i="8" s="1"/>
  <c r="H1364" i="8"/>
  <c r="O1363" i="6"/>
  <c r="P1363" i="6" s="1"/>
  <c r="Q1363" i="6" s="1"/>
  <c r="S1363" i="6" s="1"/>
  <c r="P1358" i="3"/>
  <c r="Q1358" i="3" s="1"/>
  <c r="S1358" i="3" s="1"/>
  <c r="X1355" i="3"/>
  <c r="V1357" i="3"/>
  <c r="W1356" i="3"/>
  <c r="X1356" i="3" s="1"/>
  <c r="I1364" i="6"/>
  <c r="N1364" i="6" s="1"/>
  <c r="H1365" i="6"/>
  <c r="I1359" i="3"/>
  <c r="N1359" i="3" s="1"/>
  <c r="O1359" i="3" s="1"/>
  <c r="P1359" i="3" s="1"/>
  <c r="Q1359" i="3" s="1"/>
  <c r="H1360" i="3"/>
  <c r="O1364" i="6" l="1"/>
  <c r="P1364" i="6" s="1"/>
  <c r="Q1364" i="6" s="1"/>
  <c r="S1364" i="6" s="1"/>
  <c r="I1364" i="8"/>
  <c r="N1364" i="8" s="1"/>
  <c r="H1365" i="8"/>
  <c r="V1358" i="3"/>
  <c r="W1357" i="3"/>
  <c r="X1357" i="3" s="1"/>
  <c r="S1359" i="3"/>
  <c r="I1365" i="6"/>
  <c r="N1365" i="6" s="1"/>
  <c r="O1365" i="6" s="1"/>
  <c r="P1365" i="6" s="1"/>
  <c r="Q1365" i="6" s="1"/>
  <c r="S1365" i="6" s="1"/>
  <c r="H1366" i="6"/>
  <c r="I1360" i="3"/>
  <c r="N1360" i="3" s="1"/>
  <c r="O1360" i="3" s="1"/>
  <c r="P1360" i="3" s="1"/>
  <c r="Q1360" i="3" s="1"/>
  <c r="H1361" i="3"/>
  <c r="I1365" i="8" l="1"/>
  <c r="N1365" i="8" s="1"/>
  <c r="H1366" i="8"/>
  <c r="S1360" i="3"/>
  <c r="V1359" i="3"/>
  <c r="W1358" i="3"/>
  <c r="X1358" i="3" s="1"/>
  <c r="I1366" i="6"/>
  <c r="N1366" i="6" s="1"/>
  <c r="O1366" i="6" s="1"/>
  <c r="P1366" i="6" s="1"/>
  <c r="Q1366" i="6" s="1"/>
  <c r="S1366" i="6" s="1"/>
  <c r="H1367" i="6"/>
  <c r="I1361" i="3"/>
  <c r="N1361" i="3" s="1"/>
  <c r="H1362" i="3"/>
  <c r="I1366" i="8" l="1"/>
  <c r="N1366" i="8" s="1"/>
  <c r="H1367" i="8"/>
  <c r="S1361" i="3"/>
  <c r="O1361" i="3"/>
  <c r="P1361" i="3" s="1"/>
  <c r="Q1361" i="3" s="1"/>
  <c r="V1360" i="3"/>
  <c r="W1359" i="3"/>
  <c r="I1367" i="6"/>
  <c r="N1367" i="6" s="1"/>
  <c r="O1367" i="6" s="1"/>
  <c r="P1367" i="6" s="1"/>
  <c r="Q1367" i="6" s="1"/>
  <c r="S1367" i="6" s="1"/>
  <c r="H1368" i="6"/>
  <c r="I1362" i="3"/>
  <c r="N1362" i="3" s="1"/>
  <c r="H1363" i="3"/>
  <c r="H1368" i="8" l="1"/>
  <c r="I1367" i="8"/>
  <c r="N1367" i="8" s="1"/>
  <c r="S1362" i="3"/>
  <c r="O1362" i="3"/>
  <c r="P1362" i="3" s="1"/>
  <c r="Q1362" i="3" s="1"/>
  <c r="X1359" i="3"/>
  <c r="V1361" i="3"/>
  <c r="W1360" i="3"/>
  <c r="I1368" i="6"/>
  <c r="N1368" i="6" s="1"/>
  <c r="O1368" i="6" s="1"/>
  <c r="P1368" i="6" s="1"/>
  <c r="Q1368" i="6" s="1"/>
  <c r="S1368" i="6" s="1"/>
  <c r="H1369" i="6"/>
  <c r="I1363" i="3"/>
  <c r="N1363" i="3" s="1"/>
  <c r="H1364" i="3"/>
  <c r="I1368" i="8" l="1"/>
  <c r="N1368" i="8" s="1"/>
  <c r="H1369" i="8"/>
  <c r="O1363" i="3"/>
  <c r="P1363" i="3" s="1"/>
  <c r="Q1363" i="3" s="1"/>
  <c r="S1363" i="3" s="1"/>
  <c r="V1362" i="3"/>
  <c r="W1361" i="3"/>
  <c r="X1361" i="3" s="1"/>
  <c r="X1360" i="3"/>
  <c r="I1369" i="6"/>
  <c r="N1369" i="6" s="1"/>
  <c r="H1370" i="6"/>
  <c r="I1364" i="3"/>
  <c r="N1364" i="3" s="1"/>
  <c r="H1365" i="3"/>
  <c r="O1364" i="3" l="1"/>
  <c r="I1369" i="8"/>
  <c r="N1369" i="8" s="1"/>
  <c r="H1370" i="8"/>
  <c r="V1363" i="3"/>
  <c r="W1362" i="3"/>
  <c r="X1362" i="3" s="1"/>
  <c r="P1364" i="3"/>
  <c r="Q1364" i="3" s="1"/>
  <c r="S1364" i="3" s="1"/>
  <c r="S1369" i="6"/>
  <c r="O1369" i="6"/>
  <c r="P1369" i="6" s="1"/>
  <c r="Q1369" i="6" s="1"/>
  <c r="I1370" i="6"/>
  <c r="N1370" i="6" s="1"/>
  <c r="H1371" i="6"/>
  <c r="I1365" i="3"/>
  <c r="N1365" i="3" s="1"/>
  <c r="O1365" i="3" s="1"/>
  <c r="H1366" i="3"/>
  <c r="I1370" i="8" l="1"/>
  <c r="N1370" i="8" s="1"/>
  <c r="H1371" i="8"/>
  <c r="P1365" i="3"/>
  <c r="Q1365" i="3" s="1"/>
  <c r="S1365" i="3" s="1"/>
  <c r="V1364" i="3"/>
  <c r="W1363" i="3"/>
  <c r="O1370" i="6"/>
  <c r="P1370" i="6" s="1"/>
  <c r="Q1370" i="6" s="1"/>
  <c r="S1370" i="6" s="1"/>
  <c r="I1371" i="6"/>
  <c r="N1371" i="6" s="1"/>
  <c r="H1372" i="6"/>
  <c r="I1366" i="3"/>
  <c r="N1366" i="3" s="1"/>
  <c r="O1366" i="3" s="1"/>
  <c r="H1367" i="3"/>
  <c r="H1372" i="8" l="1"/>
  <c r="I1371" i="8"/>
  <c r="N1371" i="8" s="1"/>
  <c r="P1366" i="3"/>
  <c r="Q1366" i="3" s="1"/>
  <c r="X1363" i="3"/>
  <c r="V1365" i="3"/>
  <c r="W1364" i="3"/>
  <c r="X1364" i="3" s="1"/>
  <c r="S1366" i="3"/>
  <c r="S1371" i="6"/>
  <c r="O1371" i="6"/>
  <c r="P1371" i="6" s="1"/>
  <c r="Q1371" i="6" s="1"/>
  <c r="I1372" i="6"/>
  <c r="N1372" i="6" s="1"/>
  <c r="H1373" i="6"/>
  <c r="I1367" i="3"/>
  <c r="N1367" i="3" s="1"/>
  <c r="O1367" i="3" s="1"/>
  <c r="H1368" i="3"/>
  <c r="I1372" i="8" l="1"/>
  <c r="N1372" i="8" s="1"/>
  <c r="H1373" i="8"/>
  <c r="P1367" i="3"/>
  <c r="Q1367" i="3" s="1"/>
  <c r="S1367" i="3" s="1"/>
  <c r="V1366" i="3"/>
  <c r="W1365" i="3"/>
  <c r="O1372" i="6"/>
  <c r="P1372" i="6" s="1"/>
  <c r="Q1372" i="6" s="1"/>
  <c r="S1372" i="6" s="1"/>
  <c r="I1373" i="6"/>
  <c r="N1373" i="6" s="1"/>
  <c r="H1374" i="6"/>
  <c r="I1368" i="3"/>
  <c r="N1368" i="3" s="1"/>
  <c r="O1368" i="3" s="1"/>
  <c r="P1368" i="3" s="1"/>
  <c r="Q1368" i="3" s="1"/>
  <c r="H1369" i="3"/>
  <c r="H1374" i="8" l="1"/>
  <c r="I1373" i="8"/>
  <c r="N1373" i="8" s="1"/>
  <c r="X1365" i="3"/>
  <c r="V1367" i="3"/>
  <c r="W1366" i="3"/>
  <c r="X1366" i="3" s="1"/>
  <c r="S1368" i="3"/>
  <c r="O1373" i="6"/>
  <c r="P1373" i="6" s="1"/>
  <c r="Q1373" i="6" s="1"/>
  <c r="S1373" i="6" s="1"/>
  <c r="I1374" i="6"/>
  <c r="N1374" i="6" s="1"/>
  <c r="H1375" i="6"/>
  <c r="I1369" i="3"/>
  <c r="N1369" i="3" s="1"/>
  <c r="H1370" i="3"/>
  <c r="I1374" i="8" l="1"/>
  <c r="N1374" i="8" s="1"/>
  <c r="H1375" i="8"/>
  <c r="S1369" i="3"/>
  <c r="O1369" i="3"/>
  <c r="V1368" i="3"/>
  <c r="W1367" i="3"/>
  <c r="O1374" i="6"/>
  <c r="P1374" i="6" s="1"/>
  <c r="Q1374" i="6" s="1"/>
  <c r="S1374" i="6" s="1"/>
  <c r="I1375" i="6"/>
  <c r="N1375" i="6" s="1"/>
  <c r="H1376" i="6"/>
  <c r="I1370" i="3"/>
  <c r="N1370" i="3" s="1"/>
  <c r="H1371" i="3"/>
  <c r="H1376" i="8" l="1"/>
  <c r="I1375" i="8"/>
  <c r="N1375" i="8" s="1"/>
  <c r="X1367" i="3"/>
  <c r="V1369" i="3"/>
  <c r="W1368" i="3"/>
  <c r="X1368" i="3" s="1"/>
  <c r="O1370" i="3"/>
  <c r="P1370" i="3" s="1"/>
  <c r="Q1370" i="3" s="1"/>
  <c r="S1370" i="3" s="1"/>
  <c r="P1369" i="3"/>
  <c r="Q1369" i="3" s="1"/>
  <c r="O1375" i="6"/>
  <c r="P1375" i="6" s="1"/>
  <c r="Q1375" i="6" s="1"/>
  <c r="S1375" i="6" s="1"/>
  <c r="I1376" i="6"/>
  <c r="N1376" i="6" s="1"/>
  <c r="H1377" i="6"/>
  <c r="I1371" i="3"/>
  <c r="N1371" i="3" s="1"/>
  <c r="H1372" i="3"/>
  <c r="I1376" i="8" l="1"/>
  <c r="N1376" i="8" s="1"/>
  <c r="H1377" i="8"/>
  <c r="S1371" i="3"/>
  <c r="O1371" i="3"/>
  <c r="P1371" i="3" s="1"/>
  <c r="Q1371" i="3" s="1"/>
  <c r="V1370" i="3"/>
  <c r="W1369" i="3"/>
  <c r="O1376" i="6"/>
  <c r="P1376" i="6" s="1"/>
  <c r="Q1376" i="6" s="1"/>
  <c r="S1376" i="6" s="1"/>
  <c r="I1377" i="6"/>
  <c r="N1377" i="6" s="1"/>
  <c r="H1378" i="6"/>
  <c r="I1372" i="3"/>
  <c r="N1372" i="3" s="1"/>
  <c r="H1373" i="3"/>
  <c r="O1372" i="3" l="1"/>
  <c r="H1378" i="8"/>
  <c r="I1377" i="8"/>
  <c r="N1377" i="8" s="1"/>
  <c r="X1369" i="3"/>
  <c r="V1371" i="3"/>
  <c r="W1370" i="3"/>
  <c r="X1370" i="3" s="1"/>
  <c r="P1372" i="3"/>
  <c r="Q1372" i="3" s="1"/>
  <c r="S1372" i="3" s="1"/>
  <c r="O1377" i="6"/>
  <c r="P1377" i="6" s="1"/>
  <c r="Q1377" i="6" s="1"/>
  <c r="S1377" i="6" s="1"/>
  <c r="I1378" i="6"/>
  <c r="N1378" i="6" s="1"/>
  <c r="H1379" i="6"/>
  <c r="I1373" i="3"/>
  <c r="N1373" i="3" s="1"/>
  <c r="H1374" i="3"/>
  <c r="H1379" i="8" l="1"/>
  <c r="I1378" i="8"/>
  <c r="N1378" i="8" s="1"/>
  <c r="O1373" i="3"/>
  <c r="V1372" i="3"/>
  <c r="W1371" i="3"/>
  <c r="O1378" i="6"/>
  <c r="P1378" i="6" s="1"/>
  <c r="Q1378" i="6" s="1"/>
  <c r="S1378" i="6" s="1"/>
  <c r="I1379" i="6"/>
  <c r="N1379" i="6" s="1"/>
  <c r="H1380" i="6"/>
  <c r="I1374" i="3"/>
  <c r="N1374" i="3" s="1"/>
  <c r="H1375" i="3"/>
  <c r="H1380" i="8" l="1"/>
  <c r="I1379" i="8"/>
  <c r="N1379" i="8" s="1"/>
  <c r="X1371" i="3"/>
  <c r="V1373" i="3"/>
  <c r="W1372" i="3"/>
  <c r="X1372" i="3" s="1"/>
  <c r="O1374" i="3"/>
  <c r="P1373" i="3"/>
  <c r="Q1373" i="3" s="1"/>
  <c r="S1373" i="3" s="1"/>
  <c r="O1379" i="6"/>
  <c r="P1379" i="6" s="1"/>
  <c r="Q1379" i="6" s="1"/>
  <c r="S1379" i="6" s="1"/>
  <c r="I1380" i="6"/>
  <c r="N1380" i="6" s="1"/>
  <c r="H1381" i="6"/>
  <c r="I1375" i="3"/>
  <c r="N1375" i="3" s="1"/>
  <c r="H1376" i="3"/>
  <c r="H1381" i="8" l="1"/>
  <c r="I1380" i="8"/>
  <c r="N1380" i="8" s="1"/>
  <c r="O1375" i="3"/>
  <c r="P1374" i="3"/>
  <c r="Q1374" i="3" s="1"/>
  <c r="S1374" i="3" s="1"/>
  <c r="V1374" i="3"/>
  <c r="W1373" i="3"/>
  <c r="X1373" i="3" s="1"/>
  <c r="O1380" i="6"/>
  <c r="P1380" i="6" s="1"/>
  <c r="Q1380" i="6" s="1"/>
  <c r="S1380" i="6" s="1"/>
  <c r="I1381" i="6"/>
  <c r="N1381" i="6" s="1"/>
  <c r="H1382" i="6"/>
  <c r="I1376" i="3"/>
  <c r="N1376" i="3" s="1"/>
  <c r="H1377" i="3"/>
  <c r="H1382" i="8" l="1"/>
  <c r="I1381" i="8"/>
  <c r="N1381" i="8" s="1"/>
  <c r="V1375" i="3"/>
  <c r="W1374" i="3"/>
  <c r="X1374" i="3" s="1"/>
  <c r="O1376" i="3"/>
  <c r="P1375" i="3"/>
  <c r="Q1375" i="3" s="1"/>
  <c r="S1375" i="3" s="1"/>
  <c r="S1381" i="6"/>
  <c r="O1381" i="6"/>
  <c r="P1381" i="6" s="1"/>
  <c r="Q1381" i="6" s="1"/>
  <c r="I1382" i="6"/>
  <c r="N1382" i="6" s="1"/>
  <c r="H1383" i="6"/>
  <c r="I1377" i="3"/>
  <c r="N1377" i="3" s="1"/>
  <c r="H1378" i="3"/>
  <c r="I1382" i="8" l="1"/>
  <c r="N1382" i="8" s="1"/>
  <c r="H1383" i="8"/>
  <c r="O1377" i="3"/>
  <c r="P1376" i="3"/>
  <c r="Q1376" i="3" s="1"/>
  <c r="S1376" i="3" s="1"/>
  <c r="V1376" i="3"/>
  <c r="W1375" i="3"/>
  <c r="O1382" i="6"/>
  <c r="P1382" i="6" s="1"/>
  <c r="Q1382" i="6" s="1"/>
  <c r="S1382" i="6" s="1"/>
  <c r="I1383" i="6"/>
  <c r="N1383" i="6" s="1"/>
  <c r="H1384" i="6"/>
  <c r="I1378" i="3"/>
  <c r="N1378" i="3" s="1"/>
  <c r="H1379" i="3"/>
  <c r="H1384" i="8" l="1"/>
  <c r="I1383" i="8"/>
  <c r="N1383" i="8" s="1"/>
  <c r="O1383" i="6"/>
  <c r="P1383" i="6" s="1"/>
  <c r="Q1383" i="6" s="1"/>
  <c r="S1383" i="6" s="1"/>
  <c r="X1375" i="3"/>
  <c r="V1377" i="3"/>
  <c r="W1376" i="3"/>
  <c r="X1376" i="3" s="1"/>
  <c r="O1378" i="3"/>
  <c r="P1377" i="3"/>
  <c r="Q1377" i="3" s="1"/>
  <c r="S1377" i="3" s="1"/>
  <c r="I1384" i="6"/>
  <c r="N1384" i="6" s="1"/>
  <c r="O1384" i="6" s="1"/>
  <c r="P1384" i="6" s="1"/>
  <c r="Q1384" i="6" s="1"/>
  <c r="H1385" i="6"/>
  <c r="I1379" i="3"/>
  <c r="N1379" i="3" s="1"/>
  <c r="H1380" i="3"/>
  <c r="I1384" i="8" l="1"/>
  <c r="N1384" i="8" s="1"/>
  <c r="H1385" i="8"/>
  <c r="S1384" i="6"/>
  <c r="O1379" i="3"/>
  <c r="P1378" i="3"/>
  <c r="Q1378" i="3" s="1"/>
  <c r="S1378" i="3" s="1"/>
  <c r="V1378" i="3"/>
  <c r="W1377" i="3"/>
  <c r="I1385" i="6"/>
  <c r="N1385" i="6" s="1"/>
  <c r="O1385" i="6" s="1"/>
  <c r="P1385" i="6" s="1"/>
  <c r="Q1385" i="6" s="1"/>
  <c r="H1386" i="6"/>
  <c r="I1380" i="3"/>
  <c r="N1380" i="3" s="1"/>
  <c r="H1381" i="3"/>
  <c r="H1386" i="8" l="1"/>
  <c r="I1385" i="8"/>
  <c r="N1385" i="8" s="1"/>
  <c r="S1385" i="6"/>
  <c r="X1377" i="3"/>
  <c r="V1379" i="3"/>
  <c r="W1378" i="3"/>
  <c r="X1378" i="3" s="1"/>
  <c r="O1380" i="3"/>
  <c r="P1380" i="3" s="1"/>
  <c r="Q1380" i="3" s="1"/>
  <c r="P1379" i="3"/>
  <c r="Q1379" i="3" s="1"/>
  <c r="S1379" i="3" s="1"/>
  <c r="I1386" i="6"/>
  <c r="N1386" i="6" s="1"/>
  <c r="O1386" i="6" s="1"/>
  <c r="P1386" i="6" s="1"/>
  <c r="Q1386" i="6" s="1"/>
  <c r="H1387" i="6"/>
  <c r="I1381" i="3"/>
  <c r="N1381" i="3" s="1"/>
  <c r="H1382" i="3"/>
  <c r="S1386" i="6" l="1"/>
  <c r="H1387" i="8"/>
  <c r="I1386" i="8"/>
  <c r="N1386" i="8" s="1"/>
  <c r="S1380" i="3"/>
  <c r="S1381" i="3"/>
  <c r="O1381" i="3"/>
  <c r="V1380" i="3"/>
  <c r="W1379" i="3"/>
  <c r="I1387" i="6"/>
  <c r="N1387" i="6" s="1"/>
  <c r="O1387" i="6" s="1"/>
  <c r="P1387" i="6" s="1"/>
  <c r="Q1387" i="6" s="1"/>
  <c r="S1387" i="6" s="1"/>
  <c r="H1388" i="6"/>
  <c r="I1382" i="3"/>
  <c r="N1382" i="3" s="1"/>
  <c r="H1383" i="3"/>
  <c r="H1388" i="8" l="1"/>
  <c r="I1387" i="8"/>
  <c r="N1387" i="8" s="1"/>
  <c r="X1379" i="3"/>
  <c r="V1381" i="3"/>
  <c r="W1380" i="3"/>
  <c r="X1380" i="3" s="1"/>
  <c r="O1382" i="3"/>
  <c r="P1381" i="3"/>
  <c r="Q1381" i="3" s="1"/>
  <c r="I1388" i="6"/>
  <c r="N1388" i="6" s="1"/>
  <c r="O1388" i="6" s="1"/>
  <c r="P1388" i="6" s="1"/>
  <c r="Q1388" i="6" s="1"/>
  <c r="S1388" i="6" s="1"/>
  <c r="H1389" i="6"/>
  <c r="I1383" i="3"/>
  <c r="N1383" i="3" s="1"/>
  <c r="H1384" i="3"/>
  <c r="I1388" i="8" l="1"/>
  <c r="N1388" i="8" s="1"/>
  <c r="H1389" i="8"/>
  <c r="O1383" i="3"/>
  <c r="P1383" i="3" s="1"/>
  <c r="Q1383" i="3" s="1"/>
  <c r="P1382" i="3"/>
  <c r="Q1382" i="3" s="1"/>
  <c r="S1382" i="3" s="1"/>
  <c r="V1382" i="3"/>
  <c r="W1381" i="3"/>
  <c r="I1389" i="6"/>
  <c r="N1389" i="6" s="1"/>
  <c r="O1389" i="6" s="1"/>
  <c r="P1389" i="6" s="1"/>
  <c r="Q1389" i="6" s="1"/>
  <c r="S1389" i="6" s="1"/>
  <c r="H1390" i="6"/>
  <c r="I1384" i="3"/>
  <c r="N1384" i="3" s="1"/>
  <c r="H1385" i="3"/>
  <c r="H1390" i="8" l="1"/>
  <c r="I1389" i="8"/>
  <c r="N1389" i="8" s="1"/>
  <c r="O1384" i="3"/>
  <c r="P1384" i="3" s="1"/>
  <c r="Q1384" i="3" s="1"/>
  <c r="S1383" i="3"/>
  <c r="X1381" i="3"/>
  <c r="V1383" i="3"/>
  <c r="W1382" i="3"/>
  <c r="X1382" i="3" s="1"/>
  <c r="I1390" i="6"/>
  <c r="N1390" i="6" s="1"/>
  <c r="O1390" i="6" s="1"/>
  <c r="P1390" i="6" s="1"/>
  <c r="Q1390" i="6" s="1"/>
  <c r="S1390" i="6" s="1"/>
  <c r="H1391" i="6"/>
  <c r="I1385" i="3"/>
  <c r="N1385" i="3" s="1"/>
  <c r="H1386" i="3"/>
  <c r="O1385" i="3" l="1"/>
  <c r="I1390" i="8"/>
  <c r="N1390" i="8" s="1"/>
  <c r="H1391" i="8"/>
  <c r="S1384" i="3"/>
  <c r="P1385" i="3"/>
  <c r="Q1385" i="3" s="1"/>
  <c r="V1384" i="3"/>
  <c r="W1383" i="3"/>
  <c r="X1383" i="3" s="1"/>
  <c r="I1391" i="6"/>
  <c r="N1391" i="6" s="1"/>
  <c r="O1391" i="6" s="1"/>
  <c r="P1391" i="6" s="1"/>
  <c r="Q1391" i="6" s="1"/>
  <c r="S1391" i="6" s="1"/>
  <c r="H1392" i="6"/>
  <c r="I1386" i="3"/>
  <c r="N1386" i="3" s="1"/>
  <c r="O1386" i="3" s="1"/>
  <c r="H1387" i="3"/>
  <c r="H1392" i="8" l="1"/>
  <c r="I1391" i="8"/>
  <c r="N1391" i="8" s="1"/>
  <c r="S1385" i="3"/>
  <c r="P1386" i="3"/>
  <c r="Q1386" i="3" s="1"/>
  <c r="V1385" i="3"/>
  <c r="W1384" i="3"/>
  <c r="X1384" i="3" s="1"/>
  <c r="I1392" i="6"/>
  <c r="N1392" i="6" s="1"/>
  <c r="O1392" i="6" s="1"/>
  <c r="P1392" i="6" s="1"/>
  <c r="Q1392" i="6" s="1"/>
  <c r="S1392" i="6" s="1"/>
  <c r="H1393" i="6"/>
  <c r="I1387" i="3"/>
  <c r="N1387" i="3" s="1"/>
  <c r="O1387" i="3" s="1"/>
  <c r="H1388" i="3"/>
  <c r="H1393" i="8" l="1"/>
  <c r="I1392" i="8"/>
  <c r="N1392" i="8" s="1"/>
  <c r="S1386" i="3"/>
  <c r="P1387" i="3"/>
  <c r="Q1387" i="3" s="1"/>
  <c r="V1386" i="3"/>
  <c r="W1385" i="3"/>
  <c r="I1393" i="6"/>
  <c r="N1393" i="6" s="1"/>
  <c r="O1393" i="6" s="1"/>
  <c r="P1393" i="6" s="1"/>
  <c r="Q1393" i="6" s="1"/>
  <c r="S1393" i="6" s="1"/>
  <c r="H1394" i="6"/>
  <c r="I1388" i="3"/>
  <c r="N1388" i="3" s="1"/>
  <c r="O1388" i="3" s="1"/>
  <c r="H1389" i="3"/>
  <c r="S1387" i="3" l="1"/>
  <c r="H1394" i="8"/>
  <c r="I1393" i="8"/>
  <c r="N1393" i="8" s="1"/>
  <c r="P1388" i="3"/>
  <c r="Q1388" i="3" s="1"/>
  <c r="S1388" i="3" s="1"/>
  <c r="X1385" i="3"/>
  <c r="V1387" i="3"/>
  <c r="W1386" i="3"/>
  <c r="X1386" i="3" s="1"/>
  <c r="I1394" i="6"/>
  <c r="N1394" i="6" s="1"/>
  <c r="O1394" i="6" s="1"/>
  <c r="P1394" i="6" s="1"/>
  <c r="Q1394" i="6" s="1"/>
  <c r="S1394" i="6" s="1"/>
  <c r="H1395" i="6"/>
  <c r="I1389" i="3"/>
  <c r="N1389" i="3" s="1"/>
  <c r="O1389" i="3" s="1"/>
  <c r="H1390" i="3"/>
  <c r="H1395" i="8" l="1"/>
  <c r="I1394" i="8"/>
  <c r="N1394" i="8" s="1"/>
  <c r="P1389" i="3"/>
  <c r="Q1389" i="3" s="1"/>
  <c r="S1389" i="3" s="1"/>
  <c r="V1388" i="3"/>
  <c r="W1387" i="3"/>
  <c r="X1387" i="3" s="1"/>
  <c r="I1395" i="6"/>
  <c r="N1395" i="6" s="1"/>
  <c r="O1395" i="6" s="1"/>
  <c r="P1395" i="6" s="1"/>
  <c r="Q1395" i="6" s="1"/>
  <c r="S1395" i="6" s="1"/>
  <c r="H1396" i="6"/>
  <c r="I1390" i="3"/>
  <c r="N1390" i="3" s="1"/>
  <c r="O1390" i="3" s="1"/>
  <c r="H1391" i="3"/>
  <c r="I1395" i="8" l="1"/>
  <c r="N1395" i="8" s="1"/>
  <c r="H1396" i="8"/>
  <c r="P1390" i="3"/>
  <c r="Q1390" i="3" s="1"/>
  <c r="S1390" i="3" s="1"/>
  <c r="V1389" i="3"/>
  <c r="W1388" i="3"/>
  <c r="X1388" i="3" s="1"/>
  <c r="I1396" i="6"/>
  <c r="N1396" i="6" s="1"/>
  <c r="O1396" i="6" s="1"/>
  <c r="P1396" i="6" s="1"/>
  <c r="Q1396" i="6" s="1"/>
  <c r="S1396" i="6" s="1"/>
  <c r="H1397" i="6"/>
  <c r="I1391" i="3"/>
  <c r="N1391" i="3" s="1"/>
  <c r="O1391" i="3" s="1"/>
  <c r="H1392" i="3"/>
  <c r="I1396" i="8" l="1"/>
  <c r="N1396" i="8" s="1"/>
  <c r="H1397" i="8"/>
  <c r="P1391" i="3"/>
  <c r="Q1391" i="3" s="1"/>
  <c r="S1391" i="3" s="1"/>
  <c r="V1390" i="3"/>
  <c r="W1389" i="3"/>
  <c r="I1397" i="6"/>
  <c r="N1397" i="6" s="1"/>
  <c r="O1397" i="6" s="1"/>
  <c r="P1397" i="6" s="1"/>
  <c r="Q1397" i="6" s="1"/>
  <c r="S1397" i="6" s="1"/>
  <c r="H1398" i="6"/>
  <c r="I1392" i="3"/>
  <c r="N1392" i="3" s="1"/>
  <c r="O1392" i="3" s="1"/>
  <c r="H1393" i="3"/>
  <c r="I1397" i="8" l="1"/>
  <c r="N1397" i="8" s="1"/>
  <c r="H1398" i="8"/>
  <c r="P1392" i="3"/>
  <c r="Q1392" i="3" s="1"/>
  <c r="S1392" i="3" s="1"/>
  <c r="X1389" i="3"/>
  <c r="V1391" i="3"/>
  <c r="W1390" i="3"/>
  <c r="X1390" i="3" s="1"/>
  <c r="I1398" i="6"/>
  <c r="N1398" i="6" s="1"/>
  <c r="O1398" i="6" s="1"/>
  <c r="P1398" i="6" s="1"/>
  <c r="Q1398" i="6" s="1"/>
  <c r="S1398" i="6" s="1"/>
  <c r="H1399" i="6"/>
  <c r="I1393" i="3"/>
  <c r="N1393" i="3" s="1"/>
  <c r="O1393" i="3" s="1"/>
  <c r="H1394" i="3"/>
  <c r="I1398" i="8" l="1"/>
  <c r="N1398" i="8" s="1"/>
  <c r="H1399" i="8"/>
  <c r="P1393" i="3"/>
  <c r="Q1393" i="3" s="1"/>
  <c r="S1393" i="3" s="1"/>
  <c r="V1392" i="3"/>
  <c r="W1391" i="3"/>
  <c r="X1391" i="3" s="1"/>
  <c r="I1399" i="6"/>
  <c r="N1399" i="6" s="1"/>
  <c r="H1400" i="6"/>
  <c r="I1394" i="3"/>
  <c r="N1394" i="3" s="1"/>
  <c r="O1394" i="3" s="1"/>
  <c r="H1395" i="3"/>
  <c r="H1400" i="8" l="1"/>
  <c r="I1399" i="8"/>
  <c r="N1399" i="8" s="1"/>
  <c r="P1394" i="3"/>
  <c r="Q1394" i="3" s="1"/>
  <c r="S1394" i="3" s="1"/>
  <c r="V1393" i="3"/>
  <c r="W1392" i="3"/>
  <c r="S1399" i="6"/>
  <c r="O1399" i="6"/>
  <c r="P1399" i="6" s="1"/>
  <c r="Q1399" i="6" s="1"/>
  <c r="I1400" i="6"/>
  <c r="N1400" i="6" s="1"/>
  <c r="H1401" i="6"/>
  <c r="I1395" i="3"/>
  <c r="N1395" i="3" s="1"/>
  <c r="O1395" i="3" s="1"/>
  <c r="H1396" i="3"/>
  <c r="H1401" i="8" l="1"/>
  <c r="I1400" i="8"/>
  <c r="N1400" i="8" s="1"/>
  <c r="P1395" i="3"/>
  <c r="Q1395" i="3" s="1"/>
  <c r="X1392" i="3"/>
  <c r="V1394" i="3"/>
  <c r="W1393" i="3"/>
  <c r="X1393" i="3" s="1"/>
  <c r="S1395" i="3"/>
  <c r="O1400" i="6"/>
  <c r="P1400" i="6" s="1"/>
  <c r="Q1400" i="6" s="1"/>
  <c r="S1400" i="6" s="1"/>
  <c r="I1401" i="6"/>
  <c r="N1401" i="6" s="1"/>
  <c r="H1402" i="6"/>
  <c r="I1396" i="3"/>
  <c r="N1396" i="3" s="1"/>
  <c r="O1396" i="3" s="1"/>
  <c r="H1397" i="3"/>
  <c r="I1401" i="8" l="1"/>
  <c r="N1401" i="8" s="1"/>
  <c r="H1402" i="8"/>
  <c r="O1401" i="6"/>
  <c r="P1401" i="6" s="1"/>
  <c r="Q1401" i="6" s="1"/>
  <c r="S1401" i="6" s="1"/>
  <c r="P1396" i="3"/>
  <c r="Q1396" i="3" s="1"/>
  <c r="S1396" i="3" s="1"/>
  <c r="V1395" i="3"/>
  <c r="W1394" i="3"/>
  <c r="I1402" i="6"/>
  <c r="N1402" i="6" s="1"/>
  <c r="H1403" i="6"/>
  <c r="I1397" i="3"/>
  <c r="N1397" i="3" s="1"/>
  <c r="O1397" i="3" s="1"/>
  <c r="H1398" i="3"/>
  <c r="H1403" i="8" l="1"/>
  <c r="I1402" i="8"/>
  <c r="N1402" i="8" s="1"/>
  <c r="O1402" i="6"/>
  <c r="P1402" i="6" s="1"/>
  <c r="Q1402" i="6" s="1"/>
  <c r="S1402" i="6" s="1"/>
  <c r="P1397" i="3"/>
  <c r="Q1397" i="3" s="1"/>
  <c r="X1394" i="3"/>
  <c r="V1396" i="3"/>
  <c r="W1395" i="3"/>
  <c r="X1395" i="3" s="1"/>
  <c r="S1397" i="3"/>
  <c r="I1403" i="6"/>
  <c r="N1403" i="6" s="1"/>
  <c r="O1403" i="6" s="1"/>
  <c r="P1403" i="6" s="1"/>
  <c r="Q1403" i="6" s="1"/>
  <c r="H1404" i="6"/>
  <c r="I1398" i="3"/>
  <c r="N1398" i="3" s="1"/>
  <c r="O1398" i="3" s="1"/>
  <c r="P1398" i="3" s="1"/>
  <c r="Q1398" i="3" s="1"/>
  <c r="H1399" i="3"/>
  <c r="S1403" i="6" l="1"/>
  <c r="H1404" i="8"/>
  <c r="I1403" i="8"/>
  <c r="N1403" i="8" s="1"/>
  <c r="S1398" i="3"/>
  <c r="V1397" i="3"/>
  <c r="W1396" i="3"/>
  <c r="X1396" i="3" s="1"/>
  <c r="I1404" i="6"/>
  <c r="N1404" i="6" s="1"/>
  <c r="H1405" i="6"/>
  <c r="I1399" i="3"/>
  <c r="N1399" i="3" s="1"/>
  <c r="H1400" i="3"/>
  <c r="I1404" i="8" l="1"/>
  <c r="N1404" i="8" s="1"/>
  <c r="H1405" i="8"/>
  <c r="S1399" i="3"/>
  <c r="O1399" i="3"/>
  <c r="P1399" i="3" s="1"/>
  <c r="Q1399" i="3" s="1"/>
  <c r="V1398" i="3"/>
  <c r="W1397" i="3"/>
  <c r="S1404" i="6"/>
  <c r="O1404" i="6"/>
  <c r="P1404" i="6" s="1"/>
  <c r="Q1404" i="6" s="1"/>
  <c r="I1405" i="6"/>
  <c r="N1405" i="6" s="1"/>
  <c r="H1406" i="6"/>
  <c r="I1400" i="3"/>
  <c r="N1400" i="3" s="1"/>
  <c r="H1401" i="3"/>
  <c r="H1406" i="8" l="1"/>
  <c r="I1405" i="8"/>
  <c r="N1405" i="8" s="1"/>
  <c r="O1400" i="3"/>
  <c r="X1397" i="3"/>
  <c r="V1399" i="3"/>
  <c r="W1398" i="3"/>
  <c r="X1398" i="3" s="1"/>
  <c r="O1405" i="6"/>
  <c r="P1405" i="6" s="1"/>
  <c r="Q1405" i="6" s="1"/>
  <c r="S1405" i="6" s="1"/>
  <c r="I1406" i="6"/>
  <c r="N1406" i="6" s="1"/>
  <c r="H1407" i="6"/>
  <c r="I1401" i="3"/>
  <c r="N1401" i="3" s="1"/>
  <c r="H1402" i="3"/>
  <c r="H1407" i="8" l="1"/>
  <c r="I1406" i="8"/>
  <c r="N1406" i="8" s="1"/>
  <c r="V1400" i="3"/>
  <c r="W1399" i="3"/>
  <c r="X1399" i="3" s="1"/>
  <c r="O1401" i="3"/>
  <c r="P1400" i="3"/>
  <c r="Q1400" i="3" s="1"/>
  <c r="S1400" i="3" s="1"/>
  <c r="O1406" i="6"/>
  <c r="P1406" i="6" s="1"/>
  <c r="Q1406" i="6" s="1"/>
  <c r="S1406" i="6" s="1"/>
  <c r="I1407" i="6"/>
  <c r="N1407" i="6" s="1"/>
  <c r="H1408" i="6"/>
  <c r="I1402" i="3"/>
  <c r="N1402" i="3" s="1"/>
  <c r="H1403" i="3"/>
  <c r="I1407" i="8" l="1"/>
  <c r="N1407" i="8" s="1"/>
  <c r="H1408" i="8"/>
  <c r="O1402" i="3"/>
  <c r="P1401" i="3"/>
  <c r="Q1401" i="3" s="1"/>
  <c r="S1401" i="3" s="1"/>
  <c r="V1401" i="3"/>
  <c r="W1400" i="3"/>
  <c r="X1400" i="3" s="1"/>
  <c r="O1407" i="6"/>
  <c r="P1407" i="6" s="1"/>
  <c r="Q1407" i="6" s="1"/>
  <c r="S1407" i="6" s="1"/>
  <c r="I1408" i="6"/>
  <c r="N1408" i="6" s="1"/>
  <c r="H1409" i="6"/>
  <c r="I1403" i="3"/>
  <c r="N1403" i="3" s="1"/>
  <c r="H1404" i="3"/>
  <c r="I1408" i="8" l="1"/>
  <c r="N1408" i="8" s="1"/>
  <c r="H1409" i="8"/>
  <c r="O1408" i="6"/>
  <c r="P1408" i="6" s="1"/>
  <c r="Q1408" i="6" s="1"/>
  <c r="S1408" i="6" s="1"/>
  <c r="V1402" i="3"/>
  <c r="W1401" i="3"/>
  <c r="O1403" i="3"/>
  <c r="P1403" i="3" s="1"/>
  <c r="Q1403" i="3" s="1"/>
  <c r="P1402" i="3"/>
  <c r="Q1402" i="3" s="1"/>
  <c r="S1402" i="3" s="1"/>
  <c r="I1409" i="6"/>
  <c r="N1409" i="6" s="1"/>
  <c r="H1410" i="6"/>
  <c r="I1404" i="3"/>
  <c r="N1404" i="3" s="1"/>
  <c r="H1405" i="3"/>
  <c r="O1409" i="6" l="1"/>
  <c r="P1409" i="6" s="1"/>
  <c r="Q1409" i="6" s="1"/>
  <c r="I1409" i="8"/>
  <c r="N1409" i="8" s="1"/>
  <c r="H1410" i="8"/>
  <c r="S1403" i="3"/>
  <c r="S1409" i="6"/>
  <c r="X1401" i="3"/>
  <c r="V1403" i="3"/>
  <c r="W1402" i="3"/>
  <c r="X1402" i="3" s="1"/>
  <c r="S1404" i="3"/>
  <c r="O1404" i="3"/>
  <c r="I1410" i="6"/>
  <c r="N1410" i="6" s="1"/>
  <c r="O1410" i="6" s="1"/>
  <c r="P1410" i="6" s="1"/>
  <c r="Q1410" i="6" s="1"/>
  <c r="S1410" i="6" s="1"/>
  <c r="H1411" i="6"/>
  <c r="I1405" i="3"/>
  <c r="N1405" i="3" s="1"/>
  <c r="H1406" i="3"/>
  <c r="I1410" i="8" l="1"/>
  <c r="N1410" i="8" s="1"/>
  <c r="H1411" i="8"/>
  <c r="O1405" i="3"/>
  <c r="P1404" i="3"/>
  <c r="Q1404" i="3" s="1"/>
  <c r="V1404" i="3"/>
  <c r="W1403" i="3"/>
  <c r="X1403" i="3" s="1"/>
  <c r="I1411" i="6"/>
  <c r="N1411" i="6" s="1"/>
  <c r="H1412" i="6"/>
  <c r="I1406" i="3"/>
  <c r="N1406" i="3" s="1"/>
  <c r="H1407" i="3"/>
  <c r="H1412" i="8" l="1"/>
  <c r="I1411" i="8"/>
  <c r="N1411" i="8" s="1"/>
  <c r="V1405" i="3"/>
  <c r="W1404" i="3"/>
  <c r="X1404" i="3" s="1"/>
  <c r="O1406" i="3"/>
  <c r="P1405" i="3"/>
  <c r="Q1405" i="3" s="1"/>
  <c r="S1405" i="3" s="1"/>
  <c r="S1411" i="6"/>
  <c r="O1411" i="6"/>
  <c r="P1411" i="6" s="1"/>
  <c r="Q1411" i="6" s="1"/>
  <c r="I1412" i="6"/>
  <c r="N1412" i="6" s="1"/>
  <c r="H1413" i="6"/>
  <c r="I1407" i="3"/>
  <c r="N1407" i="3" s="1"/>
  <c r="H1408" i="3"/>
  <c r="I1412" i="8" l="1"/>
  <c r="N1412" i="8" s="1"/>
  <c r="H1413" i="8"/>
  <c r="O1407" i="3"/>
  <c r="P1407" i="3" s="1"/>
  <c r="Q1407" i="3" s="1"/>
  <c r="P1406" i="3"/>
  <c r="Q1406" i="3" s="1"/>
  <c r="S1406" i="3" s="1"/>
  <c r="V1406" i="3"/>
  <c r="W1405" i="3"/>
  <c r="X1405" i="3" s="1"/>
  <c r="O1412" i="6"/>
  <c r="P1412" i="6" s="1"/>
  <c r="Q1412" i="6" s="1"/>
  <c r="S1412" i="6" s="1"/>
  <c r="I1413" i="6"/>
  <c r="N1413" i="6" s="1"/>
  <c r="H1414" i="6"/>
  <c r="I1408" i="3"/>
  <c r="N1408" i="3" s="1"/>
  <c r="O1408" i="3" s="1"/>
  <c r="H1409" i="3"/>
  <c r="I1413" i="8" l="1"/>
  <c r="N1413" i="8" s="1"/>
  <c r="H1414" i="8"/>
  <c r="S1407" i="3"/>
  <c r="O1413" i="6"/>
  <c r="P1413" i="6" s="1"/>
  <c r="Q1413" i="6" s="1"/>
  <c r="S1413" i="6" s="1"/>
  <c r="V1407" i="3"/>
  <c r="W1406" i="3"/>
  <c r="X1406" i="3" s="1"/>
  <c r="P1408" i="3"/>
  <c r="Q1408" i="3" s="1"/>
  <c r="S1408" i="3" s="1"/>
  <c r="I1414" i="6"/>
  <c r="N1414" i="6" s="1"/>
  <c r="H1415" i="6"/>
  <c r="I1409" i="3"/>
  <c r="N1409" i="3" s="1"/>
  <c r="O1409" i="3" s="1"/>
  <c r="H1410" i="3"/>
  <c r="I1414" i="8" l="1"/>
  <c r="N1414" i="8" s="1"/>
  <c r="H1415" i="8"/>
  <c r="O1414" i="6"/>
  <c r="P1414" i="6" s="1"/>
  <c r="Q1414" i="6" s="1"/>
  <c r="S1414" i="6" s="1"/>
  <c r="P1409" i="3"/>
  <c r="Q1409" i="3" s="1"/>
  <c r="S1409" i="3" s="1"/>
  <c r="V1408" i="3"/>
  <c r="W1407" i="3"/>
  <c r="I1415" i="6"/>
  <c r="N1415" i="6" s="1"/>
  <c r="O1415" i="6" s="1"/>
  <c r="P1415" i="6" s="1"/>
  <c r="Q1415" i="6" s="1"/>
  <c r="S1415" i="6" s="1"/>
  <c r="H1416" i="6"/>
  <c r="I1410" i="3"/>
  <c r="N1410" i="3" s="1"/>
  <c r="O1410" i="3" s="1"/>
  <c r="P1410" i="3" s="1"/>
  <c r="Q1410" i="3" s="1"/>
  <c r="H1411" i="3"/>
  <c r="H1416" i="8" l="1"/>
  <c r="I1415" i="8"/>
  <c r="N1415" i="8" s="1"/>
  <c r="S1410" i="3"/>
  <c r="X1407" i="3"/>
  <c r="V1409" i="3"/>
  <c r="W1408" i="3"/>
  <c r="I1416" i="6"/>
  <c r="N1416" i="6" s="1"/>
  <c r="O1416" i="6" s="1"/>
  <c r="P1416" i="6" s="1"/>
  <c r="Q1416" i="6" s="1"/>
  <c r="S1416" i="6" s="1"/>
  <c r="H1417" i="6"/>
  <c r="I1411" i="3"/>
  <c r="N1411" i="3" s="1"/>
  <c r="H1412" i="3"/>
  <c r="H1417" i="8" l="1"/>
  <c r="I1416" i="8"/>
  <c r="N1416" i="8" s="1"/>
  <c r="S1411" i="3"/>
  <c r="O1411" i="3"/>
  <c r="P1411" i="3" s="1"/>
  <c r="Q1411" i="3" s="1"/>
  <c r="V1410" i="3"/>
  <c r="W1409" i="3"/>
  <c r="X1409" i="3" s="1"/>
  <c r="X1408" i="3"/>
  <c r="I1417" i="6"/>
  <c r="N1417" i="6" s="1"/>
  <c r="O1417" i="6" s="1"/>
  <c r="P1417" i="6" s="1"/>
  <c r="Q1417" i="6" s="1"/>
  <c r="S1417" i="6" s="1"/>
  <c r="H1418" i="6"/>
  <c r="I1412" i="3"/>
  <c r="N1412" i="3" s="1"/>
  <c r="O1412" i="3" s="1"/>
  <c r="H1413" i="3"/>
  <c r="H1418" i="8" l="1"/>
  <c r="I1417" i="8"/>
  <c r="N1417" i="8" s="1"/>
  <c r="P1412" i="3"/>
  <c r="Q1412" i="3" s="1"/>
  <c r="S1412" i="3" s="1"/>
  <c r="V1411" i="3"/>
  <c r="W1410" i="3"/>
  <c r="X1410" i="3" s="1"/>
  <c r="I1418" i="6"/>
  <c r="N1418" i="6" s="1"/>
  <c r="O1418" i="6" s="1"/>
  <c r="P1418" i="6" s="1"/>
  <c r="Q1418" i="6" s="1"/>
  <c r="S1418" i="6" s="1"/>
  <c r="H1419" i="6"/>
  <c r="I1413" i="3"/>
  <c r="N1413" i="3" s="1"/>
  <c r="H1414" i="3"/>
  <c r="I1418" i="8" l="1"/>
  <c r="N1418" i="8" s="1"/>
  <c r="H1419" i="8"/>
  <c r="V1412" i="3"/>
  <c r="W1411" i="3"/>
  <c r="O1413" i="3"/>
  <c r="I1419" i="6"/>
  <c r="N1419" i="6" s="1"/>
  <c r="O1419" i="6" s="1"/>
  <c r="P1419" i="6" s="1"/>
  <c r="Q1419" i="6" s="1"/>
  <c r="S1419" i="6" s="1"/>
  <c r="H1420" i="6"/>
  <c r="I1414" i="3"/>
  <c r="N1414" i="3" s="1"/>
  <c r="H1415" i="3"/>
  <c r="I1419" i="8" l="1"/>
  <c r="N1419" i="8" s="1"/>
  <c r="H1420" i="8"/>
  <c r="O1414" i="3"/>
  <c r="P1413" i="3"/>
  <c r="Q1413" i="3" s="1"/>
  <c r="S1413" i="3" s="1"/>
  <c r="X1411" i="3"/>
  <c r="V1413" i="3"/>
  <c r="W1412" i="3"/>
  <c r="X1412" i="3" s="1"/>
  <c r="I1420" i="6"/>
  <c r="N1420" i="6" s="1"/>
  <c r="O1420" i="6" s="1"/>
  <c r="P1420" i="6" s="1"/>
  <c r="Q1420" i="6" s="1"/>
  <c r="S1420" i="6" s="1"/>
  <c r="H1421" i="6"/>
  <c r="I1415" i="3"/>
  <c r="N1415" i="3" s="1"/>
  <c r="H1416" i="3"/>
  <c r="I1420" i="8" l="1"/>
  <c r="N1420" i="8" s="1"/>
  <c r="H1421" i="8"/>
  <c r="V1414" i="3"/>
  <c r="W1413" i="3"/>
  <c r="X1413" i="3" s="1"/>
  <c r="O1415" i="3"/>
  <c r="P1414" i="3"/>
  <c r="Q1414" i="3" s="1"/>
  <c r="S1414" i="3" s="1"/>
  <c r="I1421" i="6"/>
  <c r="N1421" i="6" s="1"/>
  <c r="O1421" i="6" s="1"/>
  <c r="P1421" i="6" s="1"/>
  <c r="Q1421" i="6" s="1"/>
  <c r="S1421" i="6" s="1"/>
  <c r="H1422" i="6"/>
  <c r="I1416" i="3"/>
  <c r="N1416" i="3" s="1"/>
  <c r="H1417" i="3"/>
  <c r="I1421" i="8" l="1"/>
  <c r="N1421" i="8" s="1"/>
  <c r="H1422" i="8"/>
  <c r="O1416" i="3"/>
  <c r="P1415" i="3"/>
  <c r="Q1415" i="3" s="1"/>
  <c r="S1415" i="3" s="1"/>
  <c r="V1415" i="3"/>
  <c r="W1414" i="3"/>
  <c r="X1414" i="3" s="1"/>
  <c r="I1422" i="6"/>
  <c r="N1422" i="6" s="1"/>
  <c r="O1422" i="6" s="1"/>
  <c r="P1422" i="6" s="1"/>
  <c r="Q1422" i="6" s="1"/>
  <c r="S1422" i="6" s="1"/>
  <c r="H1423" i="6"/>
  <c r="I1417" i="3"/>
  <c r="N1417" i="3" s="1"/>
  <c r="H1418" i="3"/>
  <c r="I1422" i="8" l="1"/>
  <c r="N1422" i="8" s="1"/>
  <c r="H1423" i="8"/>
  <c r="V1416" i="3"/>
  <c r="W1415" i="3"/>
  <c r="O1417" i="3"/>
  <c r="P1416" i="3"/>
  <c r="Q1416" i="3" s="1"/>
  <c r="S1416" i="3" s="1"/>
  <c r="I1423" i="6"/>
  <c r="N1423" i="6" s="1"/>
  <c r="O1423" i="6" s="1"/>
  <c r="P1423" i="6" s="1"/>
  <c r="Q1423" i="6" s="1"/>
  <c r="S1423" i="6" s="1"/>
  <c r="H1424" i="6"/>
  <c r="I1418" i="3"/>
  <c r="N1418" i="3" s="1"/>
  <c r="H1419" i="3"/>
  <c r="I1423" i="8" l="1"/>
  <c r="N1423" i="8" s="1"/>
  <c r="H1424" i="8"/>
  <c r="O1418" i="3"/>
  <c r="P1417" i="3"/>
  <c r="Q1417" i="3" s="1"/>
  <c r="S1417" i="3" s="1"/>
  <c r="X1415" i="3"/>
  <c r="V1417" i="3"/>
  <c r="W1416" i="3"/>
  <c r="X1416" i="3" s="1"/>
  <c r="I1424" i="6"/>
  <c r="N1424" i="6" s="1"/>
  <c r="H1425" i="6"/>
  <c r="I1419" i="3"/>
  <c r="N1419" i="3" s="1"/>
  <c r="H1420" i="3"/>
  <c r="I1424" i="8" l="1"/>
  <c r="N1424" i="8" s="1"/>
  <c r="H1425" i="8"/>
  <c r="V1418" i="3"/>
  <c r="W1417" i="3"/>
  <c r="X1417" i="3" s="1"/>
  <c r="O1419" i="3"/>
  <c r="P1418" i="3"/>
  <c r="Q1418" i="3" s="1"/>
  <c r="S1418" i="3" s="1"/>
  <c r="O1424" i="6"/>
  <c r="P1424" i="6" s="1"/>
  <c r="Q1424" i="6" s="1"/>
  <c r="S1424" i="6" s="1"/>
  <c r="I1425" i="6"/>
  <c r="N1425" i="6" s="1"/>
  <c r="H1426" i="6"/>
  <c r="I1420" i="3"/>
  <c r="N1420" i="3" s="1"/>
  <c r="H1421" i="3"/>
  <c r="I1425" i="8" l="1"/>
  <c r="N1425" i="8" s="1"/>
  <c r="H1426" i="8"/>
  <c r="O1420" i="3"/>
  <c r="P1419" i="3"/>
  <c r="Q1419" i="3" s="1"/>
  <c r="S1419" i="3" s="1"/>
  <c r="V1419" i="3"/>
  <c r="W1418" i="3"/>
  <c r="S1425" i="6"/>
  <c r="O1425" i="6"/>
  <c r="I1426" i="6"/>
  <c r="N1426" i="6" s="1"/>
  <c r="H1427" i="6"/>
  <c r="I1421" i="3"/>
  <c r="N1421" i="3" s="1"/>
  <c r="H1422" i="3"/>
  <c r="I1426" i="8" l="1"/>
  <c r="N1426" i="8" s="1"/>
  <c r="H1427" i="8"/>
  <c r="X1418" i="3"/>
  <c r="V1420" i="3"/>
  <c r="W1419" i="3"/>
  <c r="X1419" i="3" s="1"/>
  <c r="O1421" i="3"/>
  <c r="P1420" i="3"/>
  <c r="Q1420" i="3" s="1"/>
  <c r="S1420" i="3" s="1"/>
  <c r="O1426" i="6"/>
  <c r="P1426" i="6" s="1"/>
  <c r="Q1426" i="6" s="1"/>
  <c r="S1426" i="6" s="1"/>
  <c r="P1425" i="6"/>
  <c r="Q1425" i="6" s="1"/>
  <c r="I1427" i="6"/>
  <c r="N1427" i="6" s="1"/>
  <c r="H1428" i="6"/>
  <c r="I1422" i="3"/>
  <c r="N1422" i="3" s="1"/>
  <c r="H1423" i="3"/>
  <c r="I1427" i="8" l="1"/>
  <c r="N1427" i="8" s="1"/>
  <c r="H1428" i="8"/>
  <c r="O1422" i="3"/>
  <c r="P1421" i="3"/>
  <c r="Q1421" i="3" s="1"/>
  <c r="S1421" i="3" s="1"/>
  <c r="V1421" i="3"/>
  <c r="W1420" i="3"/>
  <c r="X1420" i="3" s="1"/>
  <c r="S1427" i="6"/>
  <c r="O1427" i="6"/>
  <c r="I1428" i="6"/>
  <c r="N1428" i="6" s="1"/>
  <c r="H1429" i="6"/>
  <c r="I1423" i="3"/>
  <c r="N1423" i="3" s="1"/>
  <c r="H1424" i="3"/>
  <c r="H1429" i="8" l="1"/>
  <c r="I1428" i="8"/>
  <c r="N1428" i="8" s="1"/>
  <c r="V1422" i="3"/>
  <c r="W1421" i="3"/>
  <c r="O1423" i="3"/>
  <c r="P1422" i="3"/>
  <c r="Q1422" i="3" s="1"/>
  <c r="S1422" i="3" s="1"/>
  <c r="O1428" i="6"/>
  <c r="P1428" i="6" s="1"/>
  <c r="Q1428" i="6" s="1"/>
  <c r="S1428" i="6" s="1"/>
  <c r="P1427" i="6"/>
  <c r="Q1427" i="6" s="1"/>
  <c r="I1429" i="6"/>
  <c r="N1429" i="6" s="1"/>
  <c r="H1430" i="6"/>
  <c r="I1424" i="3"/>
  <c r="N1424" i="3" s="1"/>
  <c r="H1425" i="3"/>
  <c r="I1429" i="8" l="1"/>
  <c r="N1429" i="8" s="1"/>
  <c r="H1430" i="8"/>
  <c r="O1424" i="3"/>
  <c r="P1424" i="3" s="1"/>
  <c r="Q1424" i="3" s="1"/>
  <c r="P1423" i="3"/>
  <c r="Q1423" i="3" s="1"/>
  <c r="S1423" i="3" s="1"/>
  <c r="X1421" i="3"/>
  <c r="V1423" i="3"/>
  <c r="W1422" i="3"/>
  <c r="X1422" i="3" s="1"/>
  <c r="O1429" i="6"/>
  <c r="P1429" i="6" s="1"/>
  <c r="Q1429" i="6" s="1"/>
  <c r="S1429" i="6" s="1"/>
  <c r="I1430" i="6"/>
  <c r="N1430" i="6" s="1"/>
  <c r="H1431" i="6"/>
  <c r="I1425" i="3"/>
  <c r="N1425" i="3" s="1"/>
  <c r="H1426" i="3"/>
  <c r="I1430" i="8" l="1"/>
  <c r="N1430" i="8" s="1"/>
  <c r="H1431" i="8"/>
  <c r="S1424" i="3"/>
  <c r="V1424" i="3"/>
  <c r="W1423" i="3"/>
  <c r="S1425" i="3"/>
  <c r="O1425" i="3"/>
  <c r="S1430" i="6"/>
  <c r="O1430" i="6"/>
  <c r="I1431" i="6"/>
  <c r="N1431" i="6" s="1"/>
  <c r="H1432" i="6"/>
  <c r="I1426" i="3"/>
  <c r="N1426" i="3" s="1"/>
  <c r="H1427" i="3"/>
  <c r="I1431" i="8" l="1"/>
  <c r="N1431" i="8" s="1"/>
  <c r="H1432" i="8"/>
  <c r="O1426" i="3"/>
  <c r="P1426" i="3" s="1"/>
  <c r="Q1426" i="3" s="1"/>
  <c r="S1426" i="3" s="1"/>
  <c r="P1425" i="3"/>
  <c r="Q1425" i="3" s="1"/>
  <c r="X1423" i="3"/>
  <c r="V1425" i="3"/>
  <c r="W1424" i="3"/>
  <c r="O1431" i="6"/>
  <c r="P1431" i="6" s="1"/>
  <c r="Q1431" i="6" s="1"/>
  <c r="S1431" i="6" s="1"/>
  <c r="P1430" i="6"/>
  <c r="Q1430" i="6" s="1"/>
  <c r="I1432" i="6"/>
  <c r="N1432" i="6" s="1"/>
  <c r="H1433" i="6"/>
  <c r="I1427" i="3"/>
  <c r="N1427" i="3" s="1"/>
  <c r="H1428" i="3"/>
  <c r="H1433" i="8" l="1"/>
  <c r="I1432" i="8"/>
  <c r="N1432" i="8" s="1"/>
  <c r="O1432" i="6"/>
  <c r="P1432" i="6" s="1"/>
  <c r="Q1432" i="6" s="1"/>
  <c r="V1426" i="3"/>
  <c r="W1425" i="3"/>
  <c r="X1425" i="3" s="1"/>
  <c r="X1424" i="3"/>
  <c r="S1427" i="3"/>
  <c r="O1427" i="3"/>
  <c r="P1427" i="3" s="1"/>
  <c r="Q1427" i="3" s="1"/>
  <c r="S1432" i="6"/>
  <c r="I1433" i="6"/>
  <c r="N1433" i="6" s="1"/>
  <c r="O1433" i="6" s="1"/>
  <c r="P1433" i="6" s="1"/>
  <c r="Q1433" i="6" s="1"/>
  <c r="H1434" i="6"/>
  <c r="I1428" i="3"/>
  <c r="N1428" i="3" s="1"/>
  <c r="H1429" i="3"/>
  <c r="I1433" i="8" l="1"/>
  <c r="N1433" i="8" s="1"/>
  <c r="H1434" i="8"/>
  <c r="S1433" i="6"/>
  <c r="O1428" i="3"/>
  <c r="V1427" i="3"/>
  <c r="W1426" i="3"/>
  <c r="I1434" i="6"/>
  <c r="N1434" i="6" s="1"/>
  <c r="O1434" i="6" s="1"/>
  <c r="P1434" i="6" s="1"/>
  <c r="Q1434" i="6" s="1"/>
  <c r="S1434" i="6" s="1"/>
  <c r="H1435" i="6"/>
  <c r="I1429" i="3"/>
  <c r="N1429" i="3" s="1"/>
  <c r="H1430" i="3"/>
  <c r="H1435" i="8" l="1"/>
  <c r="I1434" i="8"/>
  <c r="N1434" i="8" s="1"/>
  <c r="X1426" i="3"/>
  <c r="V1428" i="3"/>
  <c r="W1427" i="3"/>
  <c r="X1427" i="3" s="1"/>
  <c r="O1429" i="3"/>
  <c r="P1429" i="3" s="1"/>
  <c r="Q1429" i="3" s="1"/>
  <c r="P1428" i="3"/>
  <c r="Q1428" i="3" s="1"/>
  <c r="S1428" i="3" s="1"/>
  <c r="I1435" i="6"/>
  <c r="N1435" i="6" s="1"/>
  <c r="O1435" i="6" s="1"/>
  <c r="P1435" i="6" s="1"/>
  <c r="Q1435" i="6" s="1"/>
  <c r="S1435" i="6" s="1"/>
  <c r="H1436" i="6"/>
  <c r="I1430" i="3"/>
  <c r="N1430" i="3" s="1"/>
  <c r="H1431" i="3"/>
  <c r="I1435" i="8" l="1"/>
  <c r="N1435" i="8" s="1"/>
  <c r="H1436" i="8"/>
  <c r="S1429" i="3"/>
  <c r="S1430" i="3"/>
  <c r="O1430" i="3"/>
  <c r="P1430" i="3" s="1"/>
  <c r="Q1430" i="3" s="1"/>
  <c r="V1429" i="3"/>
  <c r="W1428" i="3"/>
  <c r="I1436" i="6"/>
  <c r="N1436" i="6" s="1"/>
  <c r="O1436" i="6" s="1"/>
  <c r="P1436" i="6" s="1"/>
  <c r="Q1436" i="6" s="1"/>
  <c r="S1436" i="6" s="1"/>
  <c r="H1437" i="6"/>
  <c r="I1431" i="3"/>
  <c r="N1431" i="3" s="1"/>
  <c r="H1432" i="3"/>
  <c r="H1437" i="8" l="1"/>
  <c r="I1436" i="8"/>
  <c r="N1436" i="8" s="1"/>
  <c r="X1428" i="3"/>
  <c r="O1431" i="3"/>
  <c r="P1431" i="3" s="1"/>
  <c r="Q1431" i="3" s="1"/>
  <c r="S1431" i="3" s="1"/>
  <c r="V1430" i="3"/>
  <c r="W1429" i="3"/>
  <c r="X1429" i="3" s="1"/>
  <c r="I1437" i="6"/>
  <c r="N1437" i="6" s="1"/>
  <c r="O1437" i="6" s="1"/>
  <c r="P1437" i="6" s="1"/>
  <c r="Q1437" i="6" s="1"/>
  <c r="S1437" i="6" s="1"/>
  <c r="H1438" i="6"/>
  <c r="I1432" i="3"/>
  <c r="N1432" i="3" s="1"/>
  <c r="H1433" i="3"/>
  <c r="I1437" i="8" l="1"/>
  <c r="N1437" i="8" s="1"/>
  <c r="H1438" i="8"/>
  <c r="O1432" i="3"/>
  <c r="P1432" i="3" s="1"/>
  <c r="Q1432" i="3" s="1"/>
  <c r="S1432" i="3" s="1"/>
  <c r="V1431" i="3"/>
  <c r="W1430" i="3"/>
  <c r="X1430" i="3" s="1"/>
  <c r="I1438" i="6"/>
  <c r="N1438" i="6" s="1"/>
  <c r="O1438" i="6" s="1"/>
  <c r="P1438" i="6" s="1"/>
  <c r="Q1438" i="6" s="1"/>
  <c r="S1438" i="6" s="1"/>
  <c r="H1439" i="6"/>
  <c r="I1433" i="3"/>
  <c r="N1433" i="3" s="1"/>
  <c r="O1433" i="3" s="1"/>
  <c r="H1434" i="3"/>
  <c r="H1439" i="8" l="1"/>
  <c r="I1438" i="8"/>
  <c r="N1438" i="8" s="1"/>
  <c r="P1433" i="3"/>
  <c r="Q1433" i="3" s="1"/>
  <c r="S1433" i="3" s="1"/>
  <c r="V1432" i="3"/>
  <c r="W1431" i="3"/>
  <c r="X1431" i="3" s="1"/>
  <c r="I1439" i="6"/>
  <c r="N1439" i="6" s="1"/>
  <c r="O1439" i="6" s="1"/>
  <c r="P1439" i="6" s="1"/>
  <c r="Q1439" i="6" s="1"/>
  <c r="S1439" i="6" s="1"/>
  <c r="H1440" i="6"/>
  <c r="I1434" i="3"/>
  <c r="N1434" i="3" s="1"/>
  <c r="O1434" i="3" s="1"/>
  <c r="H1435" i="3"/>
  <c r="H1440" i="8" l="1"/>
  <c r="I1439" i="8"/>
  <c r="N1439" i="8" s="1"/>
  <c r="P1434" i="3"/>
  <c r="Q1434" i="3" s="1"/>
  <c r="S1434" i="3" s="1"/>
  <c r="V1433" i="3"/>
  <c r="W1432" i="3"/>
  <c r="X1432" i="3" s="1"/>
  <c r="I1440" i="6"/>
  <c r="N1440" i="6" s="1"/>
  <c r="O1440" i="6" s="1"/>
  <c r="P1440" i="6" s="1"/>
  <c r="Q1440" i="6" s="1"/>
  <c r="S1440" i="6" s="1"/>
  <c r="H1441" i="6"/>
  <c r="I1435" i="3"/>
  <c r="N1435" i="3" s="1"/>
  <c r="O1435" i="3" s="1"/>
  <c r="P1435" i="3" s="1"/>
  <c r="Q1435" i="3" s="1"/>
  <c r="H1436" i="3"/>
  <c r="H1441" i="8" l="1"/>
  <c r="I1440" i="8"/>
  <c r="N1440" i="8" s="1"/>
  <c r="S1435" i="3"/>
  <c r="V1434" i="3"/>
  <c r="W1433" i="3"/>
  <c r="I1441" i="6"/>
  <c r="N1441" i="6" s="1"/>
  <c r="H1442" i="6"/>
  <c r="I1436" i="3"/>
  <c r="N1436" i="3" s="1"/>
  <c r="O1436" i="3" s="1"/>
  <c r="H1437" i="3"/>
  <c r="H1442" i="8" l="1"/>
  <c r="I1441" i="8"/>
  <c r="N1441" i="8" s="1"/>
  <c r="X1433" i="3"/>
  <c r="P1436" i="3"/>
  <c r="Q1436" i="3" s="1"/>
  <c r="S1436" i="3" s="1"/>
  <c r="V1435" i="3"/>
  <c r="W1434" i="3"/>
  <c r="X1434" i="3" s="1"/>
  <c r="S1441" i="6"/>
  <c r="O1441" i="6"/>
  <c r="P1441" i="6" s="1"/>
  <c r="Q1441" i="6" s="1"/>
  <c r="I1442" i="6"/>
  <c r="N1442" i="6" s="1"/>
  <c r="H1443" i="6"/>
  <c r="I1437" i="3"/>
  <c r="N1437" i="3" s="1"/>
  <c r="O1437" i="3" s="1"/>
  <c r="H1438" i="3"/>
  <c r="I1442" i="8" l="1"/>
  <c r="N1442" i="8" s="1"/>
  <c r="H1443" i="8"/>
  <c r="P1437" i="3"/>
  <c r="Q1437" i="3" s="1"/>
  <c r="S1437" i="3" s="1"/>
  <c r="V1436" i="3"/>
  <c r="W1435" i="3"/>
  <c r="X1435" i="3" s="1"/>
  <c r="S1442" i="6"/>
  <c r="O1442" i="6"/>
  <c r="P1442" i="6" s="1"/>
  <c r="Q1442" i="6" s="1"/>
  <c r="I1443" i="6"/>
  <c r="N1443" i="6" s="1"/>
  <c r="H1444" i="6"/>
  <c r="I1438" i="3"/>
  <c r="N1438" i="3" s="1"/>
  <c r="O1438" i="3" s="1"/>
  <c r="H1439" i="3"/>
  <c r="I1443" i="8" l="1"/>
  <c r="N1443" i="8" s="1"/>
  <c r="H1444" i="8"/>
  <c r="P1438" i="3"/>
  <c r="Q1438" i="3" s="1"/>
  <c r="S1438" i="3" s="1"/>
  <c r="V1437" i="3"/>
  <c r="W1436" i="3"/>
  <c r="X1436" i="3" s="1"/>
  <c r="S1443" i="6"/>
  <c r="O1443" i="6"/>
  <c r="I1444" i="6"/>
  <c r="N1444" i="6" s="1"/>
  <c r="H1445" i="6"/>
  <c r="I1439" i="3"/>
  <c r="N1439" i="3" s="1"/>
  <c r="O1439" i="3" s="1"/>
  <c r="P1439" i="3" s="1"/>
  <c r="Q1439" i="3" s="1"/>
  <c r="H1440" i="3"/>
  <c r="I1444" i="8" l="1"/>
  <c r="N1444" i="8" s="1"/>
  <c r="H1445" i="8"/>
  <c r="S1439" i="3"/>
  <c r="V1438" i="3"/>
  <c r="W1437" i="3"/>
  <c r="O1444" i="6"/>
  <c r="P1444" i="6" s="1"/>
  <c r="Q1444" i="6" s="1"/>
  <c r="S1444" i="6" s="1"/>
  <c r="P1443" i="6"/>
  <c r="Q1443" i="6" s="1"/>
  <c r="I1445" i="6"/>
  <c r="N1445" i="6" s="1"/>
  <c r="H1446" i="6"/>
  <c r="I1440" i="3"/>
  <c r="N1440" i="3" s="1"/>
  <c r="O1440" i="3" s="1"/>
  <c r="P1440" i="3" s="1"/>
  <c r="Q1440" i="3" s="1"/>
  <c r="H1441" i="3"/>
  <c r="I1445" i="8" l="1"/>
  <c r="N1445" i="8" s="1"/>
  <c r="H1446" i="8"/>
  <c r="X1437" i="3"/>
  <c r="V1439" i="3"/>
  <c r="W1438" i="3"/>
  <c r="X1438" i="3" s="1"/>
  <c r="S1440" i="3"/>
  <c r="O1445" i="6"/>
  <c r="P1445" i="6" s="1"/>
  <c r="Q1445" i="6" s="1"/>
  <c r="S1445" i="6" s="1"/>
  <c r="I1446" i="6"/>
  <c r="N1446" i="6" s="1"/>
  <c r="H1447" i="6"/>
  <c r="I1441" i="3"/>
  <c r="N1441" i="3" s="1"/>
  <c r="H1442" i="3"/>
  <c r="I1446" i="8" l="1"/>
  <c r="N1446" i="8" s="1"/>
  <c r="H1447" i="8"/>
  <c r="O1446" i="6"/>
  <c r="P1446" i="6" s="1"/>
  <c r="Q1446" i="6" s="1"/>
  <c r="S1446" i="6" s="1"/>
  <c r="S1441" i="3"/>
  <c r="O1441" i="3"/>
  <c r="P1441" i="3" s="1"/>
  <c r="Q1441" i="3" s="1"/>
  <c r="V1440" i="3"/>
  <c r="W1439" i="3"/>
  <c r="I1447" i="6"/>
  <c r="N1447" i="6" s="1"/>
  <c r="O1447" i="6" s="1"/>
  <c r="P1447" i="6" s="1"/>
  <c r="Q1447" i="6" s="1"/>
  <c r="S1447" i="6" s="1"/>
  <c r="H1448" i="6"/>
  <c r="I1442" i="3"/>
  <c r="N1442" i="3" s="1"/>
  <c r="H1443" i="3"/>
  <c r="H1448" i="8" l="1"/>
  <c r="I1447" i="8"/>
  <c r="N1447" i="8" s="1"/>
  <c r="X1439" i="3"/>
  <c r="V1441" i="3"/>
  <c r="W1440" i="3"/>
  <c r="X1440" i="3" s="1"/>
  <c r="S1442" i="3"/>
  <c r="O1442" i="3"/>
  <c r="P1442" i="3" s="1"/>
  <c r="Q1442" i="3" s="1"/>
  <c r="I1448" i="6"/>
  <c r="N1448" i="6" s="1"/>
  <c r="O1448" i="6" s="1"/>
  <c r="P1448" i="6" s="1"/>
  <c r="Q1448" i="6" s="1"/>
  <c r="S1448" i="6" s="1"/>
  <c r="H1449" i="6"/>
  <c r="I1443" i="3"/>
  <c r="N1443" i="3" s="1"/>
  <c r="H1444" i="3"/>
  <c r="H1449" i="8" l="1"/>
  <c r="I1448" i="8"/>
  <c r="N1448" i="8" s="1"/>
  <c r="S1443" i="3"/>
  <c r="O1443" i="3"/>
  <c r="P1443" i="3" s="1"/>
  <c r="Q1443" i="3" s="1"/>
  <c r="V1442" i="3"/>
  <c r="W1441" i="3"/>
  <c r="X1441" i="3" s="1"/>
  <c r="I1449" i="6"/>
  <c r="N1449" i="6" s="1"/>
  <c r="O1449" i="6" s="1"/>
  <c r="P1449" i="6" s="1"/>
  <c r="Q1449" i="6" s="1"/>
  <c r="S1449" i="6" s="1"/>
  <c r="H1450" i="6"/>
  <c r="I1444" i="3"/>
  <c r="N1444" i="3" s="1"/>
  <c r="H1445" i="3"/>
  <c r="I1449" i="8" l="1"/>
  <c r="N1449" i="8" s="1"/>
  <c r="H1450" i="8"/>
  <c r="O1444" i="3"/>
  <c r="V1443" i="3"/>
  <c r="W1442" i="3"/>
  <c r="X1442" i="3" s="1"/>
  <c r="I1450" i="6"/>
  <c r="N1450" i="6" s="1"/>
  <c r="O1450" i="6" s="1"/>
  <c r="P1450" i="6" s="1"/>
  <c r="Q1450" i="6" s="1"/>
  <c r="S1450" i="6" s="1"/>
  <c r="H1451" i="6"/>
  <c r="I1445" i="3"/>
  <c r="N1445" i="3" s="1"/>
  <c r="H1446" i="3"/>
  <c r="H1451" i="8" l="1"/>
  <c r="I1450" i="8"/>
  <c r="N1450" i="8" s="1"/>
  <c r="V1444" i="3"/>
  <c r="W1443" i="3"/>
  <c r="O1445" i="3"/>
  <c r="P1444" i="3"/>
  <c r="Q1444" i="3" s="1"/>
  <c r="S1444" i="3" s="1"/>
  <c r="I1451" i="6"/>
  <c r="N1451" i="6" s="1"/>
  <c r="O1451" i="6" s="1"/>
  <c r="P1451" i="6" s="1"/>
  <c r="Q1451" i="6" s="1"/>
  <c r="S1451" i="6" s="1"/>
  <c r="H1452" i="6"/>
  <c r="I1446" i="3"/>
  <c r="N1446" i="3" s="1"/>
  <c r="H1447" i="3"/>
  <c r="H1452" i="8" l="1"/>
  <c r="I1451" i="8"/>
  <c r="N1451" i="8" s="1"/>
  <c r="O1446" i="3"/>
  <c r="P1445" i="3"/>
  <c r="Q1445" i="3" s="1"/>
  <c r="S1445" i="3" s="1"/>
  <c r="X1443" i="3"/>
  <c r="V1445" i="3"/>
  <c r="W1444" i="3"/>
  <c r="X1444" i="3" s="1"/>
  <c r="I1452" i="6"/>
  <c r="N1452" i="6" s="1"/>
  <c r="O1452" i="6" s="1"/>
  <c r="P1452" i="6" s="1"/>
  <c r="Q1452" i="6" s="1"/>
  <c r="S1452" i="6" s="1"/>
  <c r="H1453" i="6"/>
  <c r="I1447" i="3"/>
  <c r="N1447" i="3" s="1"/>
  <c r="H1448" i="3"/>
  <c r="I1452" i="8" l="1"/>
  <c r="N1452" i="8" s="1"/>
  <c r="H1453" i="8"/>
  <c r="V1446" i="3"/>
  <c r="W1445" i="3"/>
  <c r="X1445" i="3" s="1"/>
  <c r="O1447" i="3"/>
  <c r="P1446" i="3"/>
  <c r="Q1446" i="3" s="1"/>
  <c r="S1446" i="3" s="1"/>
  <c r="I1453" i="6"/>
  <c r="N1453" i="6" s="1"/>
  <c r="O1453" i="6" s="1"/>
  <c r="P1453" i="6" s="1"/>
  <c r="Q1453" i="6" s="1"/>
  <c r="S1453" i="6" s="1"/>
  <c r="H1454" i="6"/>
  <c r="I1448" i="3"/>
  <c r="N1448" i="3" s="1"/>
  <c r="H1449" i="3"/>
  <c r="H1454" i="8" l="1"/>
  <c r="I1453" i="8"/>
  <c r="N1453" i="8" s="1"/>
  <c r="O1448" i="3"/>
  <c r="P1447" i="3"/>
  <c r="Q1447" i="3" s="1"/>
  <c r="S1447" i="3" s="1"/>
  <c r="V1447" i="3"/>
  <c r="W1446" i="3"/>
  <c r="X1446" i="3" s="1"/>
  <c r="I1454" i="6"/>
  <c r="N1454" i="6" s="1"/>
  <c r="O1454" i="6" s="1"/>
  <c r="P1454" i="6" s="1"/>
  <c r="Q1454" i="6" s="1"/>
  <c r="S1454" i="6" s="1"/>
  <c r="H1455" i="6"/>
  <c r="I1449" i="3"/>
  <c r="N1449" i="3" s="1"/>
  <c r="H1450" i="3"/>
  <c r="I1454" i="8" l="1"/>
  <c r="N1454" i="8" s="1"/>
  <c r="H1455" i="8"/>
  <c r="V1448" i="3"/>
  <c r="W1447" i="3"/>
  <c r="O1449" i="3"/>
  <c r="P1448" i="3"/>
  <c r="Q1448" i="3" s="1"/>
  <c r="S1448" i="3" s="1"/>
  <c r="I1455" i="6"/>
  <c r="N1455" i="6" s="1"/>
  <c r="O1455" i="6" s="1"/>
  <c r="P1455" i="6" s="1"/>
  <c r="Q1455" i="6" s="1"/>
  <c r="S1455" i="6" s="1"/>
  <c r="H1456" i="6"/>
  <c r="I1450" i="3"/>
  <c r="N1450" i="3" s="1"/>
  <c r="H1451" i="3"/>
  <c r="H1456" i="8" l="1"/>
  <c r="I1455" i="8"/>
  <c r="N1455" i="8" s="1"/>
  <c r="O1450" i="3"/>
  <c r="P1449" i="3"/>
  <c r="Q1449" i="3" s="1"/>
  <c r="S1449" i="3" s="1"/>
  <c r="X1447" i="3"/>
  <c r="V1449" i="3"/>
  <c r="W1448" i="3"/>
  <c r="X1448" i="3" s="1"/>
  <c r="I1456" i="6"/>
  <c r="N1456" i="6" s="1"/>
  <c r="H1457" i="6"/>
  <c r="I1451" i="3"/>
  <c r="N1451" i="3" s="1"/>
  <c r="H1452" i="3"/>
  <c r="I1456" i="8" l="1"/>
  <c r="N1456" i="8" s="1"/>
  <c r="H1457" i="8"/>
  <c r="V1450" i="3"/>
  <c r="W1449" i="3"/>
  <c r="X1449" i="3" s="1"/>
  <c r="O1451" i="3"/>
  <c r="P1450" i="3"/>
  <c r="Q1450" i="3" s="1"/>
  <c r="S1450" i="3" s="1"/>
  <c r="S1456" i="6"/>
  <c r="O1456" i="6"/>
  <c r="I1457" i="6"/>
  <c r="N1457" i="6" s="1"/>
  <c r="H1458" i="6"/>
  <c r="I1452" i="3"/>
  <c r="N1452" i="3" s="1"/>
  <c r="H1453" i="3"/>
  <c r="I1457" i="8" l="1"/>
  <c r="N1457" i="8" s="1"/>
  <c r="H1458" i="8"/>
  <c r="O1452" i="3"/>
  <c r="P1451" i="3"/>
  <c r="Q1451" i="3" s="1"/>
  <c r="S1451" i="3" s="1"/>
  <c r="V1451" i="3"/>
  <c r="W1450" i="3"/>
  <c r="X1450" i="3" s="1"/>
  <c r="O1457" i="6"/>
  <c r="P1457" i="6" s="1"/>
  <c r="Q1457" i="6" s="1"/>
  <c r="S1457" i="6" s="1"/>
  <c r="P1456" i="6"/>
  <c r="Q1456" i="6" s="1"/>
  <c r="I1458" i="6"/>
  <c r="N1458" i="6" s="1"/>
  <c r="H1459" i="6"/>
  <c r="I1453" i="3"/>
  <c r="N1453" i="3" s="1"/>
  <c r="H1454" i="3"/>
  <c r="I1458" i="8" l="1"/>
  <c r="N1458" i="8" s="1"/>
  <c r="H1459" i="8"/>
  <c r="O1458" i="6"/>
  <c r="P1458" i="6" s="1"/>
  <c r="Q1458" i="6" s="1"/>
  <c r="S1458" i="6" s="1"/>
  <c r="V1452" i="3"/>
  <c r="W1451" i="3"/>
  <c r="O1453" i="3"/>
  <c r="P1452" i="3"/>
  <c r="Q1452" i="3" s="1"/>
  <c r="S1452" i="3" s="1"/>
  <c r="I1459" i="6"/>
  <c r="N1459" i="6" s="1"/>
  <c r="H1460" i="6"/>
  <c r="I1454" i="3"/>
  <c r="N1454" i="3" s="1"/>
  <c r="H1455" i="3"/>
  <c r="H1460" i="8" l="1"/>
  <c r="I1459" i="8"/>
  <c r="N1459" i="8" s="1"/>
  <c r="O1454" i="3"/>
  <c r="P1453" i="3"/>
  <c r="Q1453" i="3" s="1"/>
  <c r="S1453" i="3" s="1"/>
  <c r="X1451" i="3"/>
  <c r="V1453" i="3"/>
  <c r="W1452" i="3"/>
  <c r="X1452" i="3" s="1"/>
  <c r="O1459" i="6"/>
  <c r="P1459" i="6" s="1"/>
  <c r="Q1459" i="6" s="1"/>
  <c r="S1459" i="6" s="1"/>
  <c r="I1460" i="6"/>
  <c r="N1460" i="6" s="1"/>
  <c r="H1461" i="6"/>
  <c r="I1455" i="3"/>
  <c r="N1455" i="3" s="1"/>
  <c r="H1456" i="3"/>
  <c r="I1460" i="8" l="1"/>
  <c r="N1460" i="8" s="1"/>
  <c r="H1461" i="8"/>
  <c r="V1454" i="3"/>
  <c r="W1453" i="3"/>
  <c r="O1455" i="3"/>
  <c r="P1455" i="3" s="1"/>
  <c r="Q1455" i="3" s="1"/>
  <c r="P1454" i="3"/>
  <c r="Q1454" i="3" s="1"/>
  <c r="S1454" i="3" s="1"/>
  <c r="S1460" i="6"/>
  <c r="O1460" i="6"/>
  <c r="I1461" i="6"/>
  <c r="N1461" i="6" s="1"/>
  <c r="H1462" i="6"/>
  <c r="I1456" i="3"/>
  <c r="N1456" i="3" s="1"/>
  <c r="H1457" i="3"/>
  <c r="I1461" i="8" l="1"/>
  <c r="N1461" i="8" s="1"/>
  <c r="H1462" i="8"/>
  <c r="S1455" i="3"/>
  <c r="O1456" i="3"/>
  <c r="S1456" i="3"/>
  <c r="X1453" i="3"/>
  <c r="V1455" i="3"/>
  <c r="W1454" i="3"/>
  <c r="X1454" i="3" s="1"/>
  <c r="O1461" i="6"/>
  <c r="P1461" i="6" s="1"/>
  <c r="Q1461" i="6" s="1"/>
  <c r="S1461" i="6" s="1"/>
  <c r="P1460" i="6"/>
  <c r="Q1460" i="6" s="1"/>
  <c r="I1462" i="6"/>
  <c r="N1462" i="6" s="1"/>
  <c r="H1463" i="6"/>
  <c r="I1457" i="3"/>
  <c r="N1457" i="3" s="1"/>
  <c r="H1458" i="3"/>
  <c r="I1462" i="8" l="1"/>
  <c r="N1462" i="8" s="1"/>
  <c r="H1463" i="8"/>
  <c r="O1462" i="6"/>
  <c r="P1462" i="6" s="1"/>
  <c r="Q1462" i="6" s="1"/>
  <c r="S1462" i="6" s="1"/>
  <c r="V1456" i="3"/>
  <c r="W1455" i="3"/>
  <c r="O1457" i="3"/>
  <c r="P1456" i="3"/>
  <c r="Q1456" i="3" s="1"/>
  <c r="I1463" i="6"/>
  <c r="N1463" i="6" s="1"/>
  <c r="H1464" i="6"/>
  <c r="I1458" i="3"/>
  <c r="N1458" i="3" s="1"/>
  <c r="H1459" i="3"/>
  <c r="I1463" i="8" l="1"/>
  <c r="N1463" i="8" s="1"/>
  <c r="H1464" i="8"/>
  <c r="O1463" i="6"/>
  <c r="P1463" i="6" s="1"/>
  <c r="Q1463" i="6" s="1"/>
  <c r="S1463" i="6" s="1"/>
  <c r="O1458" i="3"/>
  <c r="P1457" i="3"/>
  <c r="Q1457" i="3" s="1"/>
  <c r="S1457" i="3" s="1"/>
  <c r="X1455" i="3"/>
  <c r="V1457" i="3"/>
  <c r="W1456" i="3"/>
  <c r="X1456" i="3" s="1"/>
  <c r="I1464" i="6"/>
  <c r="N1464" i="6" s="1"/>
  <c r="H1465" i="6"/>
  <c r="I1459" i="3"/>
  <c r="N1459" i="3" s="1"/>
  <c r="H1460" i="3"/>
  <c r="O1464" i="6" l="1"/>
  <c r="P1464" i="6" s="1"/>
  <c r="Q1464" i="6" s="1"/>
  <c r="I1464" i="8"/>
  <c r="N1464" i="8" s="1"/>
  <c r="H1465" i="8"/>
  <c r="S1464" i="6"/>
  <c r="V1458" i="3"/>
  <c r="W1457" i="3"/>
  <c r="O1459" i="3"/>
  <c r="P1459" i="3" s="1"/>
  <c r="Q1459" i="3" s="1"/>
  <c r="P1458" i="3"/>
  <c r="Q1458" i="3" s="1"/>
  <c r="S1458" i="3" s="1"/>
  <c r="I1465" i="6"/>
  <c r="N1465" i="6" s="1"/>
  <c r="O1465" i="6" s="1"/>
  <c r="P1465" i="6" s="1"/>
  <c r="Q1465" i="6" s="1"/>
  <c r="H1466" i="6"/>
  <c r="I1460" i="3"/>
  <c r="N1460" i="3" s="1"/>
  <c r="H1461" i="3"/>
  <c r="I1465" i="8" l="1"/>
  <c r="N1465" i="8" s="1"/>
  <c r="H1466" i="8"/>
  <c r="S1465" i="6"/>
  <c r="S1459" i="3"/>
  <c r="S1460" i="3"/>
  <c r="O1460" i="3"/>
  <c r="X1457" i="3"/>
  <c r="V1459" i="3"/>
  <c r="W1458" i="3"/>
  <c r="X1458" i="3" s="1"/>
  <c r="I1466" i="6"/>
  <c r="N1466" i="6" s="1"/>
  <c r="O1466" i="6" s="1"/>
  <c r="P1466" i="6" s="1"/>
  <c r="Q1466" i="6" s="1"/>
  <c r="H1467" i="6"/>
  <c r="I1461" i="3"/>
  <c r="N1461" i="3" s="1"/>
  <c r="H1462" i="3"/>
  <c r="S1466" i="6" l="1"/>
  <c r="I1466" i="8"/>
  <c r="N1466" i="8" s="1"/>
  <c r="H1467" i="8"/>
  <c r="V1460" i="3"/>
  <c r="W1459" i="3"/>
  <c r="X1459" i="3" s="1"/>
  <c r="O1461" i="3"/>
  <c r="P1460" i="3"/>
  <c r="Q1460" i="3" s="1"/>
  <c r="I1467" i="6"/>
  <c r="N1467" i="6" s="1"/>
  <c r="O1467" i="6" s="1"/>
  <c r="P1467" i="6" s="1"/>
  <c r="Q1467" i="6" s="1"/>
  <c r="S1467" i="6" s="1"/>
  <c r="H1468" i="6"/>
  <c r="I1462" i="3"/>
  <c r="N1462" i="3" s="1"/>
  <c r="H1463" i="3"/>
  <c r="I1467" i="8" l="1"/>
  <c r="N1467" i="8" s="1"/>
  <c r="H1468" i="8"/>
  <c r="O1462" i="3"/>
  <c r="P1461" i="3"/>
  <c r="Q1461" i="3" s="1"/>
  <c r="S1461" i="3" s="1"/>
  <c r="V1461" i="3"/>
  <c r="W1460" i="3"/>
  <c r="X1460" i="3" s="1"/>
  <c r="I1468" i="6"/>
  <c r="N1468" i="6" s="1"/>
  <c r="O1468" i="6" s="1"/>
  <c r="P1468" i="6" s="1"/>
  <c r="Q1468" i="6" s="1"/>
  <c r="S1468" i="6" s="1"/>
  <c r="H1469" i="6"/>
  <c r="I1463" i="3"/>
  <c r="N1463" i="3" s="1"/>
  <c r="H1464" i="3"/>
  <c r="I1468" i="8" l="1"/>
  <c r="N1468" i="8" s="1"/>
  <c r="H1469" i="8"/>
  <c r="V1462" i="3"/>
  <c r="W1461" i="3"/>
  <c r="O1463" i="3"/>
  <c r="P1462" i="3"/>
  <c r="Q1462" i="3" s="1"/>
  <c r="S1462" i="3" s="1"/>
  <c r="I1469" i="6"/>
  <c r="N1469" i="6" s="1"/>
  <c r="O1469" i="6" s="1"/>
  <c r="P1469" i="6" s="1"/>
  <c r="Q1469" i="6" s="1"/>
  <c r="S1469" i="6" s="1"/>
  <c r="H1470" i="6"/>
  <c r="I1464" i="3"/>
  <c r="N1464" i="3" s="1"/>
  <c r="H1465" i="3"/>
  <c r="H1470" i="8" l="1"/>
  <c r="I1469" i="8"/>
  <c r="N1469" i="8" s="1"/>
  <c r="O1464" i="3"/>
  <c r="P1463" i="3"/>
  <c r="Q1463" i="3" s="1"/>
  <c r="S1463" i="3" s="1"/>
  <c r="X1461" i="3"/>
  <c r="V1463" i="3"/>
  <c r="W1462" i="3"/>
  <c r="X1462" i="3" s="1"/>
  <c r="I1470" i="6"/>
  <c r="N1470" i="6" s="1"/>
  <c r="O1470" i="6" s="1"/>
  <c r="P1470" i="6" s="1"/>
  <c r="Q1470" i="6" s="1"/>
  <c r="S1470" i="6" s="1"/>
  <c r="H1471" i="6"/>
  <c r="I1465" i="3"/>
  <c r="N1465" i="3" s="1"/>
  <c r="H1466" i="3"/>
  <c r="I1470" i="8" l="1"/>
  <c r="N1470" i="8" s="1"/>
  <c r="H1471" i="8"/>
  <c r="V1464" i="3"/>
  <c r="W1463" i="3"/>
  <c r="O1465" i="3"/>
  <c r="P1464" i="3"/>
  <c r="Q1464" i="3" s="1"/>
  <c r="S1464" i="3" s="1"/>
  <c r="I1471" i="6"/>
  <c r="N1471" i="6" s="1"/>
  <c r="O1471" i="6" s="1"/>
  <c r="P1471" i="6" s="1"/>
  <c r="Q1471" i="6" s="1"/>
  <c r="S1471" i="6" s="1"/>
  <c r="H1472" i="6"/>
  <c r="I1466" i="3"/>
  <c r="N1466" i="3" s="1"/>
  <c r="H1467" i="3"/>
  <c r="H1472" i="8" l="1"/>
  <c r="I1471" i="8"/>
  <c r="N1471" i="8" s="1"/>
  <c r="O1466" i="3"/>
  <c r="P1465" i="3"/>
  <c r="Q1465" i="3" s="1"/>
  <c r="S1465" i="3" s="1"/>
  <c r="X1463" i="3"/>
  <c r="V1465" i="3"/>
  <c r="W1464" i="3"/>
  <c r="X1464" i="3" s="1"/>
  <c r="I1472" i="6"/>
  <c r="N1472" i="6" s="1"/>
  <c r="O1472" i="6" s="1"/>
  <c r="P1472" i="6" s="1"/>
  <c r="Q1472" i="6" s="1"/>
  <c r="S1472" i="6" s="1"/>
  <c r="H1473" i="6"/>
  <c r="I1467" i="3"/>
  <c r="N1467" i="3" s="1"/>
  <c r="H1468" i="3"/>
  <c r="I1472" i="8" l="1"/>
  <c r="N1472" i="8" s="1"/>
  <c r="H1473" i="8"/>
  <c r="V1466" i="3"/>
  <c r="W1465" i="3"/>
  <c r="O1467" i="3"/>
  <c r="P1466" i="3"/>
  <c r="Q1466" i="3" s="1"/>
  <c r="S1466" i="3" s="1"/>
  <c r="I1473" i="6"/>
  <c r="N1473" i="6" s="1"/>
  <c r="O1473" i="6" s="1"/>
  <c r="P1473" i="6" s="1"/>
  <c r="Q1473" i="6" s="1"/>
  <c r="S1473" i="6" s="1"/>
  <c r="H1474" i="6"/>
  <c r="I1468" i="3"/>
  <c r="N1468" i="3" s="1"/>
  <c r="H1469" i="3"/>
  <c r="H1474" i="8" l="1"/>
  <c r="I1473" i="8"/>
  <c r="N1473" i="8" s="1"/>
  <c r="O1468" i="3"/>
  <c r="P1467" i="3"/>
  <c r="Q1467" i="3" s="1"/>
  <c r="S1467" i="3" s="1"/>
  <c r="X1465" i="3"/>
  <c r="V1467" i="3"/>
  <c r="W1466" i="3"/>
  <c r="X1466" i="3" s="1"/>
  <c r="I1474" i="6"/>
  <c r="N1474" i="6" s="1"/>
  <c r="O1474" i="6" s="1"/>
  <c r="P1474" i="6" s="1"/>
  <c r="Q1474" i="6" s="1"/>
  <c r="S1474" i="6" s="1"/>
  <c r="H1475" i="6"/>
  <c r="I1469" i="3"/>
  <c r="N1469" i="3" s="1"/>
  <c r="H1470" i="3"/>
  <c r="I1474" i="8" l="1"/>
  <c r="N1474" i="8" s="1"/>
  <c r="H1475" i="8"/>
  <c r="V1468" i="3"/>
  <c r="W1467" i="3"/>
  <c r="X1467" i="3" s="1"/>
  <c r="O1469" i="3"/>
  <c r="P1468" i="3"/>
  <c r="Q1468" i="3" s="1"/>
  <c r="S1468" i="3" s="1"/>
  <c r="I1475" i="6"/>
  <c r="N1475" i="6" s="1"/>
  <c r="O1475" i="6" s="1"/>
  <c r="P1475" i="6" s="1"/>
  <c r="Q1475" i="6" s="1"/>
  <c r="S1475" i="6" s="1"/>
  <c r="H1476" i="6"/>
  <c r="I1470" i="3"/>
  <c r="N1470" i="3" s="1"/>
  <c r="H1471" i="3"/>
  <c r="I1475" i="8" l="1"/>
  <c r="N1475" i="8" s="1"/>
  <c r="H1476" i="8"/>
  <c r="O1470" i="3"/>
  <c r="P1469" i="3"/>
  <c r="Q1469" i="3" s="1"/>
  <c r="S1469" i="3" s="1"/>
  <c r="V1469" i="3"/>
  <c r="W1468" i="3"/>
  <c r="X1468" i="3" s="1"/>
  <c r="I1476" i="6"/>
  <c r="N1476" i="6" s="1"/>
  <c r="O1476" i="6" s="1"/>
  <c r="P1476" i="6" s="1"/>
  <c r="Q1476" i="6" s="1"/>
  <c r="S1476" i="6" s="1"/>
  <c r="H1477" i="6"/>
  <c r="I1471" i="3"/>
  <c r="N1471" i="3" s="1"/>
  <c r="H1472" i="3"/>
  <c r="I1476" i="8" l="1"/>
  <c r="N1476" i="8" s="1"/>
  <c r="H1477" i="8"/>
  <c r="V1470" i="3"/>
  <c r="W1469" i="3"/>
  <c r="O1471" i="3"/>
  <c r="P1470" i="3"/>
  <c r="Q1470" i="3" s="1"/>
  <c r="S1470" i="3" s="1"/>
  <c r="I1477" i="6"/>
  <c r="N1477" i="6" s="1"/>
  <c r="O1477" i="6" s="1"/>
  <c r="P1477" i="6" s="1"/>
  <c r="Q1477" i="6" s="1"/>
  <c r="S1477" i="6" s="1"/>
  <c r="H1478" i="6"/>
  <c r="I1472" i="3"/>
  <c r="N1472" i="3" s="1"/>
  <c r="H1473" i="3"/>
  <c r="I1477" i="8" l="1"/>
  <c r="N1477" i="8" s="1"/>
  <c r="H1478" i="8"/>
  <c r="O1472" i="3"/>
  <c r="P1471" i="3"/>
  <c r="Q1471" i="3" s="1"/>
  <c r="S1471" i="3" s="1"/>
  <c r="X1469" i="3"/>
  <c r="V1471" i="3"/>
  <c r="W1470" i="3"/>
  <c r="X1470" i="3" s="1"/>
  <c r="I1478" i="6"/>
  <c r="N1478" i="6" s="1"/>
  <c r="O1478" i="6" s="1"/>
  <c r="P1478" i="6" s="1"/>
  <c r="Q1478" i="6" s="1"/>
  <c r="S1478" i="6" s="1"/>
  <c r="H1479" i="6"/>
  <c r="I1473" i="3"/>
  <c r="N1473" i="3" s="1"/>
  <c r="H1474" i="3"/>
  <c r="I1478" i="8" l="1"/>
  <c r="N1478" i="8" s="1"/>
  <c r="H1479" i="8"/>
  <c r="V1472" i="3"/>
  <c r="W1471" i="3"/>
  <c r="X1471" i="3" s="1"/>
  <c r="O1473" i="3"/>
  <c r="P1472" i="3"/>
  <c r="Q1472" i="3" s="1"/>
  <c r="S1472" i="3" s="1"/>
  <c r="I1479" i="6"/>
  <c r="N1479" i="6" s="1"/>
  <c r="H1480" i="6"/>
  <c r="I1474" i="3"/>
  <c r="N1474" i="3" s="1"/>
  <c r="H1475" i="3"/>
  <c r="I1479" i="8" l="1"/>
  <c r="N1479" i="8" s="1"/>
  <c r="H1480" i="8"/>
  <c r="O1474" i="3"/>
  <c r="P1473" i="3"/>
  <c r="Q1473" i="3" s="1"/>
  <c r="S1473" i="3" s="1"/>
  <c r="V1473" i="3"/>
  <c r="W1472" i="3"/>
  <c r="X1472" i="3" s="1"/>
  <c r="S1479" i="6"/>
  <c r="O1479" i="6"/>
  <c r="P1479" i="6" s="1"/>
  <c r="Q1479" i="6" s="1"/>
  <c r="I1480" i="6"/>
  <c r="N1480" i="6" s="1"/>
  <c r="H1481" i="6"/>
  <c r="I1475" i="3"/>
  <c r="N1475" i="3" s="1"/>
  <c r="H1476" i="3"/>
  <c r="I1480" i="8" l="1"/>
  <c r="N1480" i="8" s="1"/>
  <c r="H1481" i="8"/>
  <c r="V1474" i="3"/>
  <c r="W1473" i="3"/>
  <c r="O1475" i="3"/>
  <c r="P1474" i="3"/>
  <c r="Q1474" i="3" s="1"/>
  <c r="S1474" i="3" s="1"/>
  <c r="O1480" i="6"/>
  <c r="P1480" i="6" s="1"/>
  <c r="Q1480" i="6" s="1"/>
  <c r="S1480" i="6" s="1"/>
  <c r="I1481" i="6"/>
  <c r="N1481" i="6" s="1"/>
  <c r="H1482" i="6"/>
  <c r="I1476" i="3"/>
  <c r="N1476" i="3" s="1"/>
  <c r="H1477" i="3"/>
  <c r="I1481" i="8" l="1"/>
  <c r="N1481" i="8" s="1"/>
  <c r="H1482" i="8"/>
  <c r="O1481" i="6"/>
  <c r="P1481" i="6" s="1"/>
  <c r="Q1481" i="6" s="1"/>
  <c r="S1481" i="6" s="1"/>
  <c r="O1476" i="3"/>
  <c r="P1475" i="3"/>
  <c r="Q1475" i="3" s="1"/>
  <c r="S1475" i="3" s="1"/>
  <c r="X1473" i="3"/>
  <c r="V1475" i="3"/>
  <c r="W1474" i="3"/>
  <c r="I1482" i="6"/>
  <c r="N1482" i="6" s="1"/>
  <c r="H1483" i="6"/>
  <c r="I1477" i="3"/>
  <c r="N1477" i="3" s="1"/>
  <c r="H1478" i="3"/>
  <c r="I1482" i="8" l="1"/>
  <c r="N1482" i="8" s="1"/>
  <c r="H1483" i="8"/>
  <c r="O1482" i="6"/>
  <c r="P1482" i="6" s="1"/>
  <c r="Q1482" i="6" s="1"/>
  <c r="S1482" i="6" s="1"/>
  <c r="V1476" i="3"/>
  <c r="W1475" i="3"/>
  <c r="X1475" i="3" s="1"/>
  <c r="X1474" i="3"/>
  <c r="O1477" i="3"/>
  <c r="P1476" i="3"/>
  <c r="Q1476" i="3" s="1"/>
  <c r="S1476" i="3" s="1"/>
  <c r="I1483" i="6"/>
  <c r="N1483" i="6" s="1"/>
  <c r="H1484" i="6"/>
  <c r="I1478" i="3"/>
  <c r="N1478" i="3" s="1"/>
  <c r="H1479" i="3"/>
  <c r="I1483" i="8" l="1"/>
  <c r="N1483" i="8" s="1"/>
  <c r="H1484" i="8"/>
  <c r="O1483" i="6"/>
  <c r="P1483" i="6" s="1"/>
  <c r="Q1483" i="6" s="1"/>
  <c r="S1483" i="6" s="1"/>
  <c r="O1478" i="3"/>
  <c r="P1478" i="3" s="1"/>
  <c r="Q1478" i="3" s="1"/>
  <c r="P1477" i="3"/>
  <c r="Q1477" i="3" s="1"/>
  <c r="S1477" i="3" s="1"/>
  <c r="V1477" i="3"/>
  <c r="W1476" i="3"/>
  <c r="I1484" i="6"/>
  <c r="N1484" i="6" s="1"/>
  <c r="O1484" i="6" s="1"/>
  <c r="P1484" i="6" s="1"/>
  <c r="Q1484" i="6" s="1"/>
  <c r="H1485" i="6"/>
  <c r="I1479" i="3"/>
  <c r="N1479" i="3" s="1"/>
  <c r="H1480" i="3"/>
  <c r="S1484" i="6" l="1"/>
  <c r="H1485" i="8"/>
  <c r="I1484" i="8"/>
  <c r="N1484" i="8" s="1"/>
  <c r="S1478" i="3"/>
  <c r="X1476" i="3"/>
  <c r="V1478" i="3"/>
  <c r="W1477" i="3"/>
  <c r="X1477" i="3" s="1"/>
  <c r="S1479" i="3"/>
  <c r="O1479" i="3"/>
  <c r="P1479" i="3" s="1"/>
  <c r="Q1479" i="3" s="1"/>
  <c r="I1485" i="6"/>
  <c r="N1485" i="6" s="1"/>
  <c r="O1485" i="6" s="1"/>
  <c r="P1485" i="6" s="1"/>
  <c r="Q1485" i="6" s="1"/>
  <c r="S1485" i="6" s="1"/>
  <c r="H1486" i="6"/>
  <c r="I1480" i="3"/>
  <c r="N1480" i="3" s="1"/>
  <c r="H1481" i="3"/>
  <c r="I1485" i="8" l="1"/>
  <c r="N1485" i="8" s="1"/>
  <c r="H1486" i="8"/>
  <c r="O1480" i="3"/>
  <c r="V1479" i="3"/>
  <c r="W1478" i="3"/>
  <c r="X1478" i="3" s="1"/>
  <c r="I1486" i="6"/>
  <c r="N1486" i="6" s="1"/>
  <c r="O1486" i="6" s="1"/>
  <c r="P1486" i="6" s="1"/>
  <c r="Q1486" i="6" s="1"/>
  <c r="S1486" i="6" s="1"/>
  <c r="H1487" i="6"/>
  <c r="I1481" i="3"/>
  <c r="N1481" i="3" s="1"/>
  <c r="H1482" i="3"/>
  <c r="I1486" i="8" l="1"/>
  <c r="N1486" i="8" s="1"/>
  <c r="H1487" i="8"/>
  <c r="V1480" i="3"/>
  <c r="W1479" i="3"/>
  <c r="O1481" i="3"/>
  <c r="P1480" i="3"/>
  <c r="Q1480" i="3" s="1"/>
  <c r="S1480" i="3" s="1"/>
  <c r="I1487" i="6"/>
  <c r="N1487" i="6" s="1"/>
  <c r="O1487" i="6" s="1"/>
  <c r="P1487" i="6" s="1"/>
  <c r="Q1487" i="6" s="1"/>
  <c r="S1487" i="6" s="1"/>
  <c r="H1488" i="6"/>
  <c r="I1482" i="3"/>
  <c r="N1482" i="3" s="1"/>
  <c r="H1483" i="3"/>
  <c r="I1487" i="8" l="1"/>
  <c r="N1487" i="8" s="1"/>
  <c r="H1488" i="8"/>
  <c r="O1482" i="3"/>
  <c r="P1481" i="3"/>
  <c r="Q1481" i="3" s="1"/>
  <c r="S1481" i="3" s="1"/>
  <c r="X1479" i="3"/>
  <c r="V1481" i="3"/>
  <c r="W1480" i="3"/>
  <c r="X1480" i="3" s="1"/>
  <c r="I1488" i="6"/>
  <c r="N1488" i="6" s="1"/>
  <c r="O1488" i="6" s="1"/>
  <c r="P1488" i="6" s="1"/>
  <c r="Q1488" i="6" s="1"/>
  <c r="S1488" i="6" s="1"/>
  <c r="H1489" i="6"/>
  <c r="I1483" i="3"/>
  <c r="N1483" i="3" s="1"/>
  <c r="H1484" i="3"/>
  <c r="I1488" i="8" l="1"/>
  <c r="N1488" i="8" s="1"/>
  <c r="H1489" i="8"/>
  <c r="V1482" i="3"/>
  <c r="W1481" i="3"/>
  <c r="X1481" i="3" s="1"/>
  <c r="O1483" i="3"/>
  <c r="P1482" i="3"/>
  <c r="Q1482" i="3" s="1"/>
  <c r="S1482" i="3" s="1"/>
  <c r="I1489" i="6"/>
  <c r="N1489" i="6" s="1"/>
  <c r="O1489" i="6" s="1"/>
  <c r="P1489" i="6" s="1"/>
  <c r="Q1489" i="6" s="1"/>
  <c r="S1489" i="6" s="1"/>
  <c r="H1490" i="6"/>
  <c r="I1484" i="3"/>
  <c r="N1484" i="3" s="1"/>
  <c r="H1485" i="3"/>
  <c r="H1490" i="8" l="1"/>
  <c r="I1489" i="8"/>
  <c r="N1489" i="8" s="1"/>
  <c r="O1484" i="3"/>
  <c r="P1483" i="3"/>
  <c r="Q1483" i="3" s="1"/>
  <c r="S1483" i="3" s="1"/>
  <c r="V1483" i="3"/>
  <c r="W1482" i="3"/>
  <c r="I1490" i="6"/>
  <c r="N1490" i="6" s="1"/>
  <c r="O1490" i="6" s="1"/>
  <c r="P1490" i="6" s="1"/>
  <c r="Q1490" i="6" s="1"/>
  <c r="S1490" i="6" s="1"/>
  <c r="H1491" i="6"/>
  <c r="I1485" i="3"/>
  <c r="N1485" i="3" s="1"/>
  <c r="H1486" i="3"/>
  <c r="I1490" i="8" l="1"/>
  <c r="N1490" i="8" s="1"/>
  <c r="H1491" i="8"/>
  <c r="V1484" i="3"/>
  <c r="W1483" i="3"/>
  <c r="X1483" i="3" s="1"/>
  <c r="X1482" i="3"/>
  <c r="O1485" i="3"/>
  <c r="P1484" i="3"/>
  <c r="Q1484" i="3" s="1"/>
  <c r="S1484" i="3" s="1"/>
  <c r="I1491" i="6"/>
  <c r="N1491" i="6" s="1"/>
  <c r="H1492" i="6"/>
  <c r="I1486" i="3"/>
  <c r="N1486" i="3" s="1"/>
  <c r="H1487" i="3"/>
  <c r="I1491" i="8" l="1"/>
  <c r="N1491" i="8" s="1"/>
  <c r="H1492" i="8"/>
  <c r="O1486" i="3"/>
  <c r="P1485" i="3"/>
  <c r="Q1485" i="3" s="1"/>
  <c r="S1485" i="3" s="1"/>
  <c r="V1485" i="3"/>
  <c r="W1484" i="3"/>
  <c r="X1484" i="3" s="1"/>
  <c r="O1491" i="6"/>
  <c r="P1491" i="6" s="1"/>
  <c r="Q1491" i="6" s="1"/>
  <c r="S1491" i="6" s="1"/>
  <c r="I1492" i="6"/>
  <c r="N1492" i="6" s="1"/>
  <c r="H1493" i="6"/>
  <c r="I1487" i="3"/>
  <c r="N1487" i="3" s="1"/>
  <c r="H1488" i="3"/>
  <c r="I1492" i="8" l="1"/>
  <c r="N1492" i="8" s="1"/>
  <c r="H1493" i="8"/>
  <c r="V1486" i="3"/>
  <c r="W1485" i="3"/>
  <c r="O1487" i="3"/>
  <c r="P1486" i="3"/>
  <c r="Q1486" i="3" s="1"/>
  <c r="S1486" i="3" s="1"/>
  <c r="O1492" i="6"/>
  <c r="P1492" i="6" s="1"/>
  <c r="Q1492" i="6" s="1"/>
  <c r="S1492" i="6"/>
  <c r="I1493" i="6"/>
  <c r="N1493" i="6" s="1"/>
  <c r="H1494" i="6"/>
  <c r="I1488" i="3"/>
  <c r="N1488" i="3" s="1"/>
  <c r="H1489" i="3"/>
  <c r="I1493" i="8" l="1"/>
  <c r="N1493" i="8" s="1"/>
  <c r="H1494" i="8"/>
  <c r="O1493" i="6"/>
  <c r="P1493" i="6" s="1"/>
  <c r="Q1493" i="6" s="1"/>
  <c r="S1493" i="6" s="1"/>
  <c r="O1488" i="3"/>
  <c r="P1487" i="3"/>
  <c r="Q1487" i="3" s="1"/>
  <c r="S1487" i="3" s="1"/>
  <c r="X1485" i="3"/>
  <c r="V1487" i="3"/>
  <c r="W1486" i="3"/>
  <c r="I1494" i="6"/>
  <c r="N1494" i="6" s="1"/>
  <c r="O1494" i="6" s="1"/>
  <c r="P1494" i="6" s="1"/>
  <c r="Q1494" i="6" s="1"/>
  <c r="H1495" i="6"/>
  <c r="I1489" i="3"/>
  <c r="N1489" i="3" s="1"/>
  <c r="H1490" i="3"/>
  <c r="I1494" i="8" l="1"/>
  <c r="N1494" i="8" s="1"/>
  <c r="H1495" i="8"/>
  <c r="S1494" i="6"/>
  <c r="V1488" i="3"/>
  <c r="W1487" i="3"/>
  <c r="X1487" i="3" s="1"/>
  <c r="X1486" i="3"/>
  <c r="O1489" i="3"/>
  <c r="P1488" i="3"/>
  <c r="Q1488" i="3" s="1"/>
  <c r="S1488" i="3" s="1"/>
  <c r="I1495" i="6"/>
  <c r="N1495" i="6" s="1"/>
  <c r="O1495" i="6" s="1"/>
  <c r="P1495" i="6" s="1"/>
  <c r="Q1495" i="6" s="1"/>
  <c r="S1495" i="6" s="1"/>
  <c r="H1496" i="6"/>
  <c r="I1490" i="3"/>
  <c r="N1490" i="3" s="1"/>
  <c r="H1491" i="3"/>
  <c r="H1496" i="8" l="1"/>
  <c r="I1495" i="8"/>
  <c r="N1495" i="8" s="1"/>
  <c r="O1490" i="3"/>
  <c r="P1489" i="3"/>
  <c r="Q1489" i="3" s="1"/>
  <c r="S1489" i="3" s="1"/>
  <c r="V1489" i="3"/>
  <c r="W1488" i="3"/>
  <c r="I1496" i="6"/>
  <c r="N1496" i="6" s="1"/>
  <c r="O1496" i="6" s="1"/>
  <c r="P1496" i="6" s="1"/>
  <c r="Q1496" i="6" s="1"/>
  <c r="S1496" i="6" s="1"/>
  <c r="H1497" i="6"/>
  <c r="I1491" i="3"/>
  <c r="N1491" i="3" s="1"/>
  <c r="H1492" i="3"/>
  <c r="I1496" i="8" l="1"/>
  <c r="N1496" i="8" s="1"/>
  <c r="H1497" i="8"/>
  <c r="X1488" i="3"/>
  <c r="V1490" i="3"/>
  <c r="W1489" i="3"/>
  <c r="X1489" i="3" s="1"/>
  <c r="O1491" i="3"/>
  <c r="P1491" i="3" s="1"/>
  <c r="Q1491" i="3" s="1"/>
  <c r="P1490" i="3"/>
  <c r="Q1490" i="3" s="1"/>
  <c r="S1490" i="3" s="1"/>
  <c r="S1491" i="3" s="1"/>
  <c r="I1497" i="6"/>
  <c r="N1497" i="6" s="1"/>
  <c r="O1497" i="6" s="1"/>
  <c r="P1497" i="6" s="1"/>
  <c r="Q1497" i="6" s="1"/>
  <c r="S1497" i="6" s="1"/>
  <c r="H1498" i="6"/>
  <c r="I1492" i="3"/>
  <c r="N1492" i="3" s="1"/>
  <c r="H1493" i="3"/>
  <c r="I1497" i="8" l="1"/>
  <c r="N1497" i="8" s="1"/>
  <c r="H1498" i="8"/>
  <c r="S1492" i="3"/>
  <c r="O1492" i="3"/>
  <c r="P1492" i="3" s="1"/>
  <c r="Q1492" i="3" s="1"/>
  <c r="V1491" i="3"/>
  <c r="W1490" i="3"/>
  <c r="X1490" i="3" s="1"/>
  <c r="I1498" i="6"/>
  <c r="N1498" i="6" s="1"/>
  <c r="O1498" i="6" s="1"/>
  <c r="P1498" i="6" s="1"/>
  <c r="Q1498" i="6" s="1"/>
  <c r="S1498" i="6" s="1"/>
  <c r="H1499" i="6"/>
  <c r="I1493" i="3"/>
  <c r="N1493" i="3" s="1"/>
  <c r="H1494" i="3"/>
  <c r="I1498" i="8" l="1"/>
  <c r="N1498" i="8" s="1"/>
  <c r="H1499" i="8"/>
  <c r="O1493" i="3"/>
  <c r="V1492" i="3"/>
  <c r="W1491" i="3"/>
  <c r="X1491" i="3" s="1"/>
  <c r="I1499" i="6"/>
  <c r="N1499" i="6" s="1"/>
  <c r="O1499" i="6" s="1"/>
  <c r="P1499" i="6" s="1"/>
  <c r="Q1499" i="6" s="1"/>
  <c r="S1499" i="6" s="1"/>
  <c r="H1500" i="6"/>
  <c r="I1494" i="3"/>
  <c r="N1494" i="3" s="1"/>
  <c r="H1495" i="3"/>
  <c r="I1499" i="8" l="1"/>
  <c r="N1499" i="8" s="1"/>
  <c r="H1500" i="8"/>
  <c r="V1493" i="3"/>
  <c r="W1492" i="3"/>
  <c r="X1492" i="3" s="1"/>
  <c r="O1494" i="3"/>
  <c r="P1493" i="3"/>
  <c r="Q1493" i="3" s="1"/>
  <c r="S1493" i="3" s="1"/>
  <c r="I1500" i="6"/>
  <c r="N1500" i="6" s="1"/>
  <c r="O1500" i="6" s="1"/>
  <c r="P1500" i="6" s="1"/>
  <c r="Q1500" i="6" s="1"/>
  <c r="S1500" i="6" s="1"/>
  <c r="H1501" i="6"/>
  <c r="I1495" i="3"/>
  <c r="N1495" i="3" s="1"/>
  <c r="H1496" i="3"/>
  <c r="I1500" i="8" l="1"/>
  <c r="N1500" i="8" s="1"/>
  <c r="H1501" i="8"/>
  <c r="O1495" i="3"/>
  <c r="P1494" i="3"/>
  <c r="Q1494" i="3" s="1"/>
  <c r="S1494" i="3" s="1"/>
  <c r="V1494" i="3"/>
  <c r="W1493" i="3"/>
  <c r="I1501" i="6"/>
  <c r="N1501" i="6" s="1"/>
  <c r="H1502" i="6"/>
  <c r="I1496" i="3"/>
  <c r="N1496" i="3" s="1"/>
  <c r="H1497" i="3"/>
  <c r="I1501" i="8" l="1"/>
  <c r="N1501" i="8" s="1"/>
  <c r="H1502" i="8"/>
  <c r="X1493" i="3"/>
  <c r="V1495" i="3"/>
  <c r="W1494" i="3"/>
  <c r="X1494" i="3" s="1"/>
  <c r="O1496" i="3"/>
  <c r="P1495" i="3"/>
  <c r="Q1495" i="3" s="1"/>
  <c r="S1495" i="3" s="1"/>
  <c r="O1501" i="6"/>
  <c r="P1501" i="6" s="1"/>
  <c r="Q1501" i="6" s="1"/>
  <c r="S1501" i="6" s="1"/>
  <c r="I1502" i="6"/>
  <c r="N1502" i="6" s="1"/>
  <c r="H1503" i="6"/>
  <c r="I1497" i="3"/>
  <c r="N1497" i="3" s="1"/>
  <c r="H1498" i="3"/>
  <c r="H1503" i="8" l="1"/>
  <c r="I1502" i="8"/>
  <c r="N1502" i="8" s="1"/>
  <c r="O1497" i="3"/>
  <c r="P1496" i="3"/>
  <c r="Q1496" i="3" s="1"/>
  <c r="S1496" i="3" s="1"/>
  <c r="V1496" i="3"/>
  <c r="W1495" i="3"/>
  <c r="X1495" i="3" s="1"/>
  <c r="S1502" i="6"/>
  <c r="O1502" i="6"/>
  <c r="P1502" i="6" s="1"/>
  <c r="Q1502" i="6" s="1"/>
  <c r="I1503" i="6"/>
  <c r="N1503" i="6" s="1"/>
  <c r="H1504" i="6"/>
  <c r="I1498" i="3"/>
  <c r="N1498" i="3" s="1"/>
  <c r="H1499" i="3"/>
  <c r="I1503" i="8" l="1"/>
  <c r="N1503" i="8" s="1"/>
  <c r="H1504" i="8"/>
  <c r="O1503" i="6"/>
  <c r="P1503" i="6" s="1"/>
  <c r="Q1503" i="6" s="1"/>
  <c r="S1503" i="6" s="1"/>
  <c r="V1497" i="3"/>
  <c r="W1496" i="3"/>
  <c r="X1496" i="3" s="1"/>
  <c r="O1498" i="3"/>
  <c r="P1497" i="3"/>
  <c r="Q1497" i="3" s="1"/>
  <c r="S1497" i="3" s="1"/>
  <c r="I1504" i="6"/>
  <c r="N1504" i="6" s="1"/>
  <c r="O1504" i="6" s="1"/>
  <c r="P1504" i="6" s="1"/>
  <c r="Q1504" i="6" s="1"/>
  <c r="S1504" i="6" s="1"/>
  <c r="H1505" i="6"/>
  <c r="I1499" i="3"/>
  <c r="N1499" i="3" s="1"/>
  <c r="H1500" i="3"/>
  <c r="I1504" i="8" l="1"/>
  <c r="N1504" i="8" s="1"/>
  <c r="H1505" i="8"/>
  <c r="O1499" i="3"/>
  <c r="P1498" i="3"/>
  <c r="Q1498" i="3" s="1"/>
  <c r="S1498" i="3" s="1"/>
  <c r="V1498" i="3"/>
  <c r="W1497" i="3"/>
  <c r="I1505" i="6"/>
  <c r="N1505" i="6" s="1"/>
  <c r="O1505" i="6" s="1"/>
  <c r="P1505" i="6" s="1"/>
  <c r="Q1505" i="6" s="1"/>
  <c r="S1505" i="6" s="1"/>
  <c r="H1506" i="6"/>
  <c r="I1500" i="3"/>
  <c r="N1500" i="3" s="1"/>
  <c r="H1501" i="3"/>
  <c r="I1505" i="8" l="1"/>
  <c r="N1505" i="8" s="1"/>
  <c r="H1506" i="8"/>
  <c r="X1497" i="3"/>
  <c r="V1499" i="3"/>
  <c r="W1498" i="3"/>
  <c r="X1498" i="3" s="1"/>
  <c r="O1500" i="3"/>
  <c r="P1499" i="3"/>
  <c r="Q1499" i="3" s="1"/>
  <c r="S1499" i="3" s="1"/>
  <c r="I1506" i="6"/>
  <c r="N1506" i="6" s="1"/>
  <c r="H1507" i="6"/>
  <c r="I1501" i="3"/>
  <c r="N1501" i="3" s="1"/>
  <c r="H1502" i="3"/>
  <c r="I1506" i="8" l="1"/>
  <c r="N1506" i="8" s="1"/>
  <c r="H1507" i="8"/>
  <c r="O1501" i="3"/>
  <c r="P1501" i="3" s="1"/>
  <c r="Q1501" i="3" s="1"/>
  <c r="P1500" i="3"/>
  <c r="Q1500" i="3" s="1"/>
  <c r="S1500" i="3" s="1"/>
  <c r="V1500" i="3"/>
  <c r="W1499" i="3"/>
  <c r="X1499" i="3" s="1"/>
  <c r="O1506" i="6"/>
  <c r="P1506" i="6" s="1"/>
  <c r="Q1506" i="6" s="1"/>
  <c r="S1506" i="6" s="1"/>
  <c r="I1507" i="6"/>
  <c r="N1507" i="6" s="1"/>
  <c r="H1508" i="6"/>
  <c r="I1502" i="3"/>
  <c r="N1502" i="3" s="1"/>
  <c r="H1503" i="3"/>
  <c r="I1507" i="8" l="1"/>
  <c r="N1507" i="8" s="1"/>
  <c r="H1508" i="8"/>
  <c r="S1501" i="3"/>
  <c r="V1501" i="3"/>
  <c r="W1500" i="3"/>
  <c r="X1500" i="3" s="1"/>
  <c r="S1502" i="3"/>
  <c r="O1502" i="3"/>
  <c r="P1502" i="3" s="1"/>
  <c r="Q1502" i="3" s="1"/>
  <c r="S1507" i="6"/>
  <c r="O1507" i="6"/>
  <c r="P1507" i="6" s="1"/>
  <c r="Q1507" i="6" s="1"/>
  <c r="I1508" i="6"/>
  <c r="N1508" i="6" s="1"/>
  <c r="H1509" i="6"/>
  <c r="I1503" i="3"/>
  <c r="N1503" i="3" s="1"/>
  <c r="H1504" i="3"/>
  <c r="I1508" i="8" l="1"/>
  <c r="N1508" i="8" s="1"/>
  <c r="H1509" i="8"/>
  <c r="O1508" i="6"/>
  <c r="P1508" i="6" s="1"/>
  <c r="Q1508" i="6" s="1"/>
  <c r="S1508" i="6" s="1"/>
  <c r="O1503" i="3"/>
  <c r="P1503" i="3" s="1"/>
  <c r="Q1503" i="3" s="1"/>
  <c r="S1503" i="3" s="1"/>
  <c r="V1502" i="3"/>
  <c r="W1501" i="3"/>
  <c r="X1501" i="3" s="1"/>
  <c r="I1509" i="6"/>
  <c r="N1509" i="6" s="1"/>
  <c r="H1510" i="6"/>
  <c r="I1504" i="3"/>
  <c r="N1504" i="3" s="1"/>
  <c r="O1504" i="3" s="1"/>
  <c r="P1504" i="3" s="1"/>
  <c r="Q1504" i="3" s="1"/>
  <c r="H1505" i="3"/>
  <c r="I1509" i="8" l="1"/>
  <c r="N1509" i="8" s="1"/>
  <c r="H1510" i="8"/>
  <c r="O1509" i="6"/>
  <c r="P1509" i="6" s="1"/>
  <c r="Q1509" i="6" s="1"/>
  <c r="S1509" i="6" s="1"/>
  <c r="S1504" i="3"/>
  <c r="V1503" i="3"/>
  <c r="W1502" i="3"/>
  <c r="X1502" i="3" s="1"/>
  <c r="I1510" i="6"/>
  <c r="N1510" i="6" s="1"/>
  <c r="O1510" i="6" s="1"/>
  <c r="P1510" i="6" s="1"/>
  <c r="Q1510" i="6" s="1"/>
  <c r="S1510" i="6" s="1"/>
  <c r="H1511" i="6"/>
  <c r="I1505" i="3"/>
  <c r="N1505" i="3" s="1"/>
  <c r="O1505" i="3" s="1"/>
  <c r="H1506" i="3"/>
  <c r="H1511" i="8" l="1"/>
  <c r="I1510" i="8"/>
  <c r="N1510" i="8" s="1"/>
  <c r="P1505" i="3"/>
  <c r="Q1505" i="3" s="1"/>
  <c r="S1505" i="3" s="1"/>
  <c r="V1504" i="3"/>
  <c r="W1503" i="3"/>
  <c r="I1511" i="6"/>
  <c r="N1511" i="6" s="1"/>
  <c r="O1511" i="6" s="1"/>
  <c r="P1511" i="6" s="1"/>
  <c r="Q1511" i="6" s="1"/>
  <c r="S1511" i="6" s="1"/>
  <c r="H1512" i="6"/>
  <c r="I1506" i="3"/>
  <c r="N1506" i="3" s="1"/>
  <c r="O1506" i="3" s="1"/>
  <c r="P1506" i="3" s="1"/>
  <c r="Q1506" i="3" s="1"/>
  <c r="H1507" i="3"/>
  <c r="H1512" i="8" l="1"/>
  <c r="I1511" i="8"/>
  <c r="N1511" i="8" s="1"/>
  <c r="S1506" i="3"/>
  <c r="X1503" i="3"/>
  <c r="V1505" i="3"/>
  <c r="W1504" i="3"/>
  <c r="I1512" i="6"/>
  <c r="N1512" i="6" s="1"/>
  <c r="O1512" i="6" s="1"/>
  <c r="P1512" i="6" s="1"/>
  <c r="Q1512" i="6" s="1"/>
  <c r="S1512" i="6" s="1"/>
  <c r="H1513" i="6"/>
  <c r="I1507" i="3"/>
  <c r="N1507" i="3" s="1"/>
  <c r="H1508" i="3"/>
  <c r="I1512" i="8" l="1"/>
  <c r="N1512" i="8" s="1"/>
  <c r="H1513" i="8"/>
  <c r="S1507" i="3"/>
  <c r="O1507" i="3"/>
  <c r="P1507" i="3" s="1"/>
  <c r="Q1507" i="3" s="1"/>
  <c r="V1506" i="3"/>
  <c r="W1505" i="3"/>
  <c r="X1505" i="3" s="1"/>
  <c r="X1504" i="3"/>
  <c r="I1513" i="6"/>
  <c r="N1513" i="6" s="1"/>
  <c r="O1513" i="6" s="1"/>
  <c r="P1513" i="6" s="1"/>
  <c r="Q1513" i="6" s="1"/>
  <c r="S1513" i="6" s="1"/>
  <c r="H1514" i="6"/>
  <c r="I1508" i="3"/>
  <c r="N1508" i="3" s="1"/>
  <c r="O1508" i="3" s="1"/>
  <c r="P1508" i="3" s="1"/>
  <c r="Q1508" i="3" s="1"/>
  <c r="H1509" i="3"/>
  <c r="I1513" i="8" l="1"/>
  <c r="N1513" i="8" s="1"/>
  <c r="H1514" i="8"/>
  <c r="S1508" i="3"/>
  <c r="V1507" i="3"/>
  <c r="W1506" i="3"/>
  <c r="X1506" i="3" s="1"/>
  <c r="I1514" i="6"/>
  <c r="N1514" i="6" s="1"/>
  <c r="O1514" i="6" s="1"/>
  <c r="P1514" i="6" s="1"/>
  <c r="Q1514" i="6" s="1"/>
  <c r="S1514" i="6" s="1"/>
  <c r="H1515" i="6"/>
  <c r="I1509" i="3"/>
  <c r="N1509" i="3" s="1"/>
  <c r="H1510" i="3"/>
  <c r="I1514" i="8" l="1"/>
  <c r="N1514" i="8" s="1"/>
  <c r="H1515" i="8"/>
  <c r="O1509" i="3"/>
  <c r="V1508" i="3"/>
  <c r="W1507" i="3"/>
  <c r="I1515" i="6"/>
  <c r="N1515" i="6" s="1"/>
  <c r="O1515" i="6" s="1"/>
  <c r="P1515" i="6" s="1"/>
  <c r="Q1515" i="6" s="1"/>
  <c r="S1515" i="6" s="1"/>
  <c r="H1516" i="6"/>
  <c r="I1510" i="3"/>
  <c r="N1510" i="3" s="1"/>
  <c r="H1511" i="3"/>
  <c r="I1515" i="8" l="1"/>
  <c r="N1515" i="8" s="1"/>
  <c r="H1516" i="8"/>
  <c r="X1507" i="3"/>
  <c r="V1509" i="3"/>
  <c r="W1508" i="3"/>
  <c r="X1508" i="3" s="1"/>
  <c r="O1510" i="3"/>
  <c r="P1509" i="3"/>
  <c r="Q1509" i="3" s="1"/>
  <c r="S1509" i="3" s="1"/>
  <c r="I1516" i="6"/>
  <c r="N1516" i="6" s="1"/>
  <c r="O1516" i="6" s="1"/>
  <c r="P1516" i="6" s="1"/>
  <c r="Q1516" i="6" s="1"/>
  <c r="S1516" i="6" s="1"/>
  <c r="H1517" i="6"/>
  <c r="I1511" i="3"/>
  <c r="N1511" i="3" s="1"/>
  <c r="H1512" i="3"/>
  <c r="H1517" i="8" l="1"/>
  <c r="I1516" i="8"/>
  <c r="N1516" i="8" s="1"/>
  <c r="O1511" i="3"/>
  <c r="P1511" i="3" s="1"/>
  <c r="Q1511" i="3" s="1"/>
  <c r="P1510" i="3"/>
  <c r="Q1510" i="3" s="1"/>
  <c r="S1510" i="3" s="1"/>
  <c r="V1510" i="3"/>
  <c r="W1509" i="3"/>
  <c r="X1509" i="3" s="1"/>
  <c r="I1517" i="6"/>
  <c r="N1517" i="6" s="1"/>
  <c r="O1517" i="6" s="1"/>
  <c r="P1517" i="6" s="1"/>
  <c r="Q1517" i="6" s="1"/>
  <c r="S1517" i="6" s="1"/>
  <c r="H1518" i="6"/>
  <c r="I1512" i="3"/>
  <c r="N1512" i="3" s="1"/>
  <c r="H1513" i="3"/>
  <c r="H1518" i="8" l="1"/>
  <c r="I1517" i="8"/>
  <c r="N1517" i="8" s="1"/>
  <c r="O1512" i="3"/>
  <c r="P1512" i="3" s="1"/>
  <c r="Q1512" i="3" s="1"/>
  <c r="S1511" i="3"/>
  <c r="V1511" i="3"/>
  <c r="W1510" i="3"/>
  <c r="X1510" i="3" s="1"/>
  <c r="I1518" i="6"/>
  <c r="N1518" i="6" s="1"/>
  <c r="O1518" i="6" s="1"/>
  <c r="P1518" i="6" s="1"/>
  <c r="Q1518" i="6" s="1"/>
  <c r="S1518" i="6" s="1"/>
  <c r="H1519" i="6"/>
  <c r="I1513" i="3"/>
  <c r="N1513" i="3" s="1"/>
  <c r="O1513" i="3" s="1"/>
  <c r="H1514" i="3"/>
  <c r="H1519" i="8" l="1"/>
  <c r="I1518" i="8"/>
  <c r="N1518" i="8" s="1"/>
  <c r="S1512" i="3"/>
  <c r="P1513" i="3"/>
  <c r="Q1513" i="3" s="1"/>
  <c r="S1513" i="3" s="1"/>
  <c r="V1512" i="3"/>
  <c r="W1511" i="3"/>
  <c r="X1511" i="3" s="1"/>
  <c r="I1519" i="6"/>
  <c r="N1519" i="6" s="1"/>
  <c r="O1519" i="6" s="1"/>
  <c r="P1519" i="6" s="1"/>
  <c r="Q1519" i="6" s="1"/>
  <c r="S1519" i="6" s="1"/>
  <c r="H1520" i="6"/>
  <c r="I1514" i="3"/>
  <c r="N1514" i="3" s="1"/>
  <c r="O1514" i="3" s="1"/>
  <c r="H1515" i="3"/>
  <c r="I1519" i="8" l="1"/>
  <c r="N1519" i="8" s="1"/>
  <c r="H1520" i="8"/>
  <c r="P1514" i="3"/>
  <c r="Q1514" i="3" s="1"/>
  <c r="S1514" i="3" s="1"/>
  <c r="V1513" i="3"/>
  <c r="W1512" i="3"/>
  <c r="I1520" i="6"/>
  <c r="N1520" i="6" s="1"/>
  <c r="O1520" i="6" s="1"/>
  <c r="P1520" i="6" s="1"/>
  <c r="Q1520" i="6" s="1"/>
  <c r="S1520" i="6" s="1"/>
  <c r="H1521" i="6"/>
  <c r="I1515" i="3"/>
  <c r="N1515" i="3" s="1"/>
  <c r="O1515" i="3" s="1"/>
  <c r="H1516" i="3"/>
  <c r="I1520" i="8" l="1"/>
  <c r="N1520" i="8" s="1"/>
  <c r="H1521" i="8"/>
  <c r="P1515" i="3"/>
  <c r="Q1515" i="3" s="1"/>
  <c r="S1515" i="3" s="1"/>
  <c r="X1512" i="3"/>
  <c r="V1514" i="3"/>
  <c r="W1513" i="3"/>
  <c r="X1513" i="3" s="1"/>
  <c r="I1521" i="6"/>
  <c r="N1521" i="6" s="1"/>
  <c r="O1521" i="6" s="1"/>
  <c r="P1521" i="6" s="1"/>
  <c r="Q1521" i="6" s="1"/>
  <c r="S1521" i="6" s="1"/>
  <c r="H1522" i="6"/>
  <c r="I1516" i="3"/>
  <c r="N1516" i="3" s="1"/>
  <c r="O1516" i="3" s="1"/>
  <c r="H1517" i="3"/>
  <c r="I1521" i="8" l="1"/>
  <c r="N1521" i="8" s="1"/>
  <c r="H1522" i="8"/>
  <c r="O11" i="8"/>
  <c r="O12" i="8" s="1"/>
  <c r="O13" i="8" s="1"/>
  <c r="O14" i="8" s="1"/>
  <c r="O15" i="8" s="1"/>
  <c r="O16" i="8" s="1"/>
  <c r="O17" i="8" s="1"/>
  <c r="P1516" i="3"/>
  <c r="Q1516" i="3" s="1"/>
  <c r="S1516" i="3" s="1"/>
  <c r="V1515" i="3"/>
  <c r="W1514" i="3"/>
  <c r="X1514" i="3" s="1"/>
  <c r="I1522" i="6"/>
  <c r="N1522" i="6" s="1"/>
  <c r="O1522" i="6" s="1"/>
  <c r="P1522" i="6" s="1"/>
  <c r="Q1522" i="6" s="1"/>
  <c r="S1522" i="6" s="1"/>
  <c r="H1523" i="6"/>
  <c r="I1517" i="3"/>
  <c r="N1517" i="3" s="1"/>
  <c r="O1517" i="3" s="1"/>
  <c r="H1518" i="3"/>
  <c r="I1522" i="8" l="1"/>
  <c r="N1522" i="8" s="1"/>
  <c r="H1523" i="8"/>
  <c r="O18" i="8"/>
  <c r="P17" i="8"/>
  <c r="Q17" i="8" s="1"/>
  <c r="S17" i="8" s="1"/>
  <c r="V18" i="8" s="1"/>
  <c r="P1517" i="3"/>
  <c r="Q1517" i="3" s="1"/>
  <c r="S1517" i="3" s="1"/>
  <c r="V1516" i="3"/>
  <c r="W1515" i="3"/>
  <c r="I1523" i="6"/>
  <c r="N1523" i="6" s="1"/>
  <c r="O1523" i="6" s="1"/>
  <c r="P1523" i="6" s="1"/>
  <c r="Q1523" i="6" s="1"/>
  <c r="S1523" i="6" s="1"/>
  <c r="H1524" i="6"/>
  <c r="I1518" i="3"/>
  <c r="N1518" i="3" s="1"/>
  <c r="O1518" i="3" s="1"/>
  <c r="H1519" i="3"/>
  <c r="H1524" i="8" l="1"/>
  <c r="I1523" i="8"/>
  <c r="N1523" i="8" s="1"/>
  <c r="W18" i="8"/>
  <c r="X18" i="8" s="1"/>
  <c r="P18" i="8"/>
  <c r="Q18" i="8" s="1"/>
  <c r="S18" i="8" s="1"/>
  <c r="O19" i="8"/>
  <c r="P1518" i="3"/>
  <c r="Q1518" i="3" s="1"/>
  <c r="S1518" i="3" s="1"/>
  <c r="V1517" i="3"/>
  <c r="W1516" i="3"/>
  <c r="X1516" i="3" s="1"/>
  <c r="X1515" i="3"/>
  <c r="I1524" i="6"/>
  <c r="N1524" i="6" s="1"/>
  <c r="O1524" i="6" s="1"/>
  <c r="P1524" i="6" s="1"/>
  <c r="Q1524" i="6" s="1"/>
  <c r="S1524" i="6" s="1"/>
  <c r="H1525" i="6"/>
  <c r="I1519" i="3"/>
  <c r="N1519" i="3" s="1"/>
  <c r="O1519" i="3" s="1"/>
  <c r="H1520" i="3"/>
  <c r="I1524" i="8" l="1"/>
  <c r="N1524" i="8" s="1"/>
  <c r="H1525" i="8"/>
  <c r="V19" i="8"/>
  <c r="W19" i="8" s="1"/>
  <c r="X19" i="8" s="1"/>
  <c r="P19" i="8"/>
  <c r="Q19" i="8" s="1"/>
  <c r="S19" i="8" s="1"/>
  <c r="O20" i="8"/>
  <c r="P1519" i="3"/>
  <c r="Q1519" i="3" s="1"/>
  <c r="S1519" i="3" s="1"/>
  <c r="V1518" i="3"/>
  <c r="W1517" i="3"/>
  <c r="X1517" i="3" s="1"/>
  <c r="I1525" i="6"/>
  <c r="N1525" i="6" s="1"/>
  <c r="O1525" i="6" s="1"/>
  <c r="P1525" i="6" s="1"/>
  <c r="Q1525" i="6" s="1"/>
  <c r="S1525" i="6" s="1"/>
  <c r="H1526" i="6"/>
  <c r="I1520" i="3"/>
  <c r="N1520" i="3" s="1"/>
  <c r="O1520" i="3" s="1"/>
  <c r="H1521" i="3"/>
  <c r="I1525" i="8" l="1"/>
  <c r="N1525" i="8" s="1"/>
  <c r="H1526" i="8"/>
  <c r="V20" i="8"/>
  <c r="P20" i="8"/>
  <c r="Q20" i="8" s="1"/>
  <c r="S20" i="8" s="1"/>
  <c r="O21" i="8"/>
  <c r="P1520" i="3"/>
  <c r="Q1520" i="3" s="1"/>
  <c r="S1520" i="3" s="1"/>
  <c r="V1519" i="3"/>
  <c r="W1518" i="3"/>
  <c r="X1518" i="3" s="1"/>
  <c r="I1526" i="6"/>
  <c r="N1526" i="6" s="1"/>
  <c r="O1526" i="6" s="1"/>
  <c r="P1526" i="6" s="1"/>
  <c r="Q1526" i="6" s="1"/>
  <c r="S1526" i="6" s="1"/>
  <c r="H1527" i="6"/>
  <c r="I1521" i="3"/>
  <c r="N1521" i="3" s="1"/>
  <c r="O1521" i="3" s="1"/>
  <c r="H1522" i="3"/>
  <c r="H1527" i="8" l="1"/>
  <c r="I1526" i="8"/>
  <c r="N1526" i="8" s="1"/>
  <c r="V21" i="8"/>
  <c r="W20" i="8"/>
  <c r="X20" i="8" s="1"/>
  <c r="P21" i="8"/>
  <c r="Q21" i="8" s="1"/>
  <c r="S21" i="8" s="1"/>
  <c r="O22" i="8"/>
  <c r="P1521" i="3"/>
  <c r="Q1521" i="3" s="1"/>
  <c r="S1521" i="3" s="1"/>
  <c r="V1520" i="3"/>
  <c r="W1519" i="3"/>
  <c r="X1519" i="3" s="1"/>
  <c r="I1527" i="6"/>
  <c r="N1527" i="6" s="1"/>
  <c r="O1527" i="6" s="1"/>
  <c r="P1527" i="6" s="1"/>
  <c r="Q1527" i="6" s="1"/>
  <c r="S1527" i="6" s="1"/>
  <c r="H1528" i="6"/>
  <c r="I1522" i="3"/>
  <c r="N1522" i="3" s="1"/>
  <c r="O1522" i="3" s="1"/>
  <c r="H1523" i="3"/>
  <c r="I1527" i="8" l="1"/>
  <c r="N1527" i="8" s="1"/>
  <c r="H1528" i="8"/>
  <c r="V22" i="8"/>
  <c r="W21" i="8"/>
  <c r="X21" i="8" s="1"/>
  <c r="P22" i="8"/>
  <c r="Q22" i="8" s="1"/>
  <c r="S22" i="8" s="1"/>
  <c r="O23" i="8"/>
  <c r="P1522" i="3"/>
  <c r="Q1522" i="3" s="1"/>
  <c r="S1522" i="3" s="1"/>
  <c r="V1521" i="3"/>
  <c r="W1520" i="3"/>
  <c r="I1528" i="6"/>
  <c r="N1528" i="6" s="1"/>
  <c r="O1528" i="6" s="1"/>
  <c r="P1528" i="6" s="1"/>
  <c r="Q1528" i="6" s="1"/>
  <c r="S1528" i="6" s="1"/>
  <c r="H1529" i="6"/>
  <c r="I1523" i="3"/>
  <c r="N1523" i="3" s="1"/>
  <c r="O1523" i="3" s="1"/>
  <c r="H1524" i="3"/>
  <c r="I1528" i="8" l="1"/>
  <c r="N1528" i="8" s="1"/>
  <c r="H1529" i="8"/>
  <c r="V23" i="8"/>
  <c r="W23" i="8" s="1"/>
  <c r="W22" i="8"/>
  <c r="X22" i="8" s="1"/>
  <c r="P23" i="8"/>
  <c r="Q23" i="8" s="1"/>
  <c r="S23" i="8" s="1"/>
  <c r="O24" i="8"/>
  <c r="P1523" i="3"/>
  <c r="Q1523" i="3" s="1"/>
  <c r="X1520" i="3"/>
  <c r="V1522" i="3"/>
  <c r="W1521" i="3"/>
  <c r="X1521" i="3" s="1"/>
  <c r="S1523" i="3"/>
  <c r="I1529" i="6"/>
  <c r="N1529" i="6" s="1"/>
  <c r="O1529" i="6" s="1"/>
  <c r="P1529" i="6" s="1"/>
  <c r="Q1529" i="6" s="1"/>
  <c r="S1529" i="6" s="1"/>
  <c r="H1530" i="6"/>
  <c r="I1524" i="3"/>
  <c r="N1524" i="3" s="1"/>
  <c r="O1524" i="3" s="1"/>
  <c r="H1525" i="3"/>
  <c r="I1529" i="8" l="1"/>
  <c r="N1529" i="8" s="1"/>
  <c r="H1530" i="8"/>
  <c r="X23" i="8"/>
  <c r="V24" i="8"/>
  <c r="P24" i="8"/>
  <c r="Q24" i="8" s="1"/>
  <c r="S24" i="8" s="1"/>
  <c r="O25" i="8"/>
  <c r="P1524" i="3"/>
  <c r="Q1524" i="3" s="1"/>
  <c r="S1524" i="3" s="1"/>
  <c r="V1523" i="3"/>
  <c r="W1522" i="3"/>
  <c r="I1530" i="6"/>
  <c r="N1530" i="6" s="1"/>
  <c r="O1530" i="6" s="1"/>
  <c r="P1530" i="6" s="1"/>
  <c r="Q1530" i="6" s="1"/>
  <c r="S1530" i="6" s="1"/>
  <c r="H1531" i="6"/>
  <c r="I1525" i="3"/>
  <c r="N1525" i="3" s="1"/>
  <c r="O1525" i="3" s="1"/>
  <c r="H1526" i="3"/>
  <c r="I1530" i="8" l="1"/>
  <c r="N1530" i="8" s="1"/>
  <c r="H1531" i="8"/>
  <c r="V25" i="8"/>
  <c r="W24" i="8"/>
  <c r="X24" i="8" s="1"/>
  <c r="P25" i="8"/>
  <c r="Q25" i="8" s="1"/>
  <c r="S25" i="8" s="1"/>
  <c r="O26" i="8"/>
  <c r="P1525" i="3"/>
  <c r="Q1525" i="3" s="1"/>
  <c r="S1525" i="3" s="1"/>
  <c r="V1524" i="3"/>
  <c r="W1523" i="3"/>
  <c r="X1523" i="3" s="1"/>
  <c r="X1522" i="3"/>
  <c r="I1531" i="6"/>
  <c r="N1531" i="6" s="1"/>
  <c r="O1531" i="6" s="1"/>
  <c r="P1531" i="6" s="1"/>
  <c r="Q1531" i="6" s="1"/>
  <c r="S1531" i="6" s="1"/>
  <c r="H1532" i="6"/>
  <c r="I1526" i="3"/>
  <c r="N1526" i="3" s="1"/>
  <c r="O1526" i="3" s="1"/>
  <c r="H1527" i="3"/>
  <c r="I1531" i="8" l="1"/>
  <c r="N1531" i="8" s="1"/>
  <c r="H1532" i="8"/>
  <c r="V26" i="8"/>
  <c r="W25" i="8"/>
  <c r="X25" i="8" s="1"/>
  <c r="P26" i="8"/>
  <c r="Q26" i="8" s="1"/>
  <c r="S26" i="8" s="1"/>
  <c r="O27" i="8"/>
  <c r="P1526" i="3"/>
  <c r="Q1526" i="3" s="1"/>
  <c r="S1526" i="3" s="1"/>
  <c r="V1525" i="3"/>
  <c r="W1524" i="3"/>
  <c r="I1532" i="6"/>
  <c r="N1532" i="6" s="1"/>
  <c r="O1532" i="6" s="1"/>
  <c r="P1532" i="6" s="1"/>
  <c r="Q1532" i="6" s="1"/>
  <c r="S1532" i="6" s="1"/>
  <c r="H1533" i="6"/>
  <c r="I1527" i="3"/>
  <c r="N1527" i="3" s="1"/>
  <c r="O1527" i="3" s="1"/>
  <c r="H1528" i="3"/>
  <c r="H1533" i="8" l="1"/>
  <c r="I1532" i="8"/>
  <c r="N1532" i="8" s="1"/>
  <c r="V27" i="8"/>
  <c r="W27" i="8" s="1"/>
  <c r="W26" i="8"/>
  <c r="X26" i="8" s="1"/>
  <c r="P27" i="8"/>
  <c r="Q27" i="8" s="1"/>
  <c r="S27" i="8" s="1"/>
  <c r="O28" i="8"/>
  <c r="P1527" i="3"/>
  <c r="Q1527" i="3" s="1"/>
  <c r="X1524" i="3"/>
  <c r="V1526" i="3"/>
  <c r="W1525" i="3"/>
  <c r="S1527" i="3"/>
  <c r="I1533" i="6"/>
  <c r="N1533" i="6" s="1"/>
  <c r="O1533" i="6" s="1"/>
  <c r="P1533" i="6" s="1"/>
  <c r="Q1533" i="6" s="1"/>
  <c r="S1533" i="6" s="1"/>
  <c r="H1534" i="6"/>
  <c r="I1528" i="3"/>
  <c r="N1528" i="3" s="1"/>
  <c r="O1528" i="3" s="1"/>
  <c r="H1529" i="3"/>
  <c r="H1534" i="8" l="1"/>
  <c r="I1533" i="8"/>
  <c r="N1533" i="8" s="1"/>
  <c r="X27" i="8"/>
  <c r="V28" i="8"/>
  <c r="P28" i="8"/>
  <c r="Q28" i="8" s="1"/>
  <c r="S28" i="8" s="1"/>
  <c r="O29" i="8"/>
  <c r="P1528" i="3"/>
  <c r="Q1528" i="3" s="1"/>
  <c r="S1528" i="3" s="1"/>
  <c r="V1527" i="3"/>
  <c r="W1526" i="3"/>
  <c r="X1526" i="3" s="1"/>
  <c r="X1525" i="3"/>
  <c r="I1534" i="6"/>
  <c r="N1534" i="6" s="1"/>
  <c r="O1534" i="6" s="1"/>
  <c r="P1534" i="6" s="1"/>
  <c r="Q1534" i="6" s="1"/>
  <c r="S1534" i="6" s="1"/>
  <c r="H1535" i="6"/>
  <c r="I1529" i="3"/>
  <c r="N1529" i="3" s="1"/>
  <c r="O1529" i="3" s="1"/>
  <c r="H1530" i="3"/>
  <c r="I1534" i="8" l="1"/>
  <c r="N1534" i="8" s="1"/>
  <c r="H1535" i="8"/>
  <c r="V29" i="8"/>
  <c r="W29" i="8" s="1"/>
  <c r="W28" i="8"/>
  <c r="X28" i="8" s="1"/>
  <c r="P29" i="8"/>
  <c r="Q29" i="8" s="1"/>
  <c r="S29" i="8" s="1"/>
  <c r="O30" i="8"/>
  <c r="P1529" i="3"/>
  <c r="Q1529" i="3" s="1"/>
  <c r="S1529" i="3" s="1"/>
  <c r="V1528" i="3"/>
  <c r="W1527" i="3"/>
  <c r="X1527" i="3" s="1"/>
  <c r="I1535" i="6"/>
  <c r="N1535" i="6" s="1"/>
  <c r="O1535" i="6" s="1"/>
  <c r="P1535" i="6" s="1"/>
  <c r="Q1535" i="6" s="1"/>
  <c r="S1535" i="6" s="1"/>
  <c r="H1536" i="6"/>
  <c r="I1530" i="3"/>
  <c r="N1530" i="3" s="1"/>
  <c r="O1530" i="3" s="1"/>
  <c r="H1531" i="3"/>
  <c r="I1535" i="8" l="1"/>
  <c r="N1535" i="8" s="1"/>
  <c r="H1536" i="8"/>
  <c r="X29" i="8"/>
  <c r="V30" i="8"/>
  <c r="P30" i="8"/>
  <c r="Q30" i="8" s="1"/>
  <c r="S30" i="8" s="1"/>
  <c r="O31" i="8"/>
  <c r="P1530" i="3"/>
  <c r="Q1530" i="3" s="1"/>
  <c r="S1530" i="3" s="1"/>
  <c r="V1529" i="3"/>
  <c r="W1528" i="3"/>
  <c r="I1536" i="6"/>
  <c r="N1536" i="6" s="1"/>
  <c r="O1536" i="6" s="1"/>
  <c r="P1536" i="6" s="1"/>
  <c r="Q1536" i="6" s="1"/>
  <c r="S1536" i="6" s="1"/>
  <c r="H1537" i="6"/>
  <c r="I1531" i="3"/>
  <c r="N1531" i="3" s="1"/>
  <c r="O1531" i="3" s="1"/>
  <c r="H1532" i="3"/>
  <c r="I1536" i="8" l="1"/>
  <c r="N1536" i="8" s="1"/>
  <c r="H1537" i="8"/>
  <c r="V31" i="8"/>
  <c r="W30" i="8"/>
  <c r="X30" i="8" s="1"/>
  <c r="P31" i="8"/>
  <c r="Q31" i="8" s="1"/>
  <c r="S31" i="8" s="1"/>
  <c r="O32" i="8"/>
  <c r="P1531" i="3"/>
  <c r="Q1531" i="3" s="1"/>
  <c r="S1531" i="3" s="1"/>
  <c r="X1528" i="3"/>
  <c r="V1530" i="3"/>
  <c r="W1529" i="3"/>
  <c r="I1537" i="6"/>
  <c r="N1537" i="6" s="1"/>
  <c r="O1537" i="6" s="1"/>
  <c r="P1537" i="6" s="1"/>
  <c r="Q1537" i="6" s="1"/>
  <c r="S1537" i="6" s="1"/>
  <c r="H1538" i="6"/>
  <c r="I1532" i="3"/>
  <c r="N1532" i="3" s="1"/>
  <c r="O1532" i="3" s="1"/>
  <c r="H1533" i="3"/>
  <c r="I1537" i="8" l="1"/>
  <c r="N1537" i="8" s="1"/>
  <c r="H1538" i="8"/>
  <c r="V32" i="8"/>
  <c r="W31" i="8"/>
  <c r="X31" i="8" s="1"/>
  <c r="P32" i="8"/>
  <c r="Q32" i="8" s="1"/>
  <c r="S32" i="8" s="1"/>
  <c r="O33" i="8"/>
  <c r="P1532" i="3"/>
  <c r="Q1532" i="3" s="1"/>
  <c r="V1531" i="3"/>
  <c r="W1530" i="3"/>
  <c r="X1530" i="3" s="1"/>
  <c r="X1529" i="3"/>
  <c r="S1532" i="3"/>
  <c r="I1538" i="6"/>
  <c r="N1538" i="6" s="1"/>
  <c r="O1538" i="6" s="1"/>
  <c r="P1538" i="6" s="1"/>
  <c r="Q1538" i="6" s="1"/>
  <c r="S1538" i="6" s="1"/>
  <c r="H1539" i="6"/>
  <c r="I1533" i="3"/>
  <c r="N1533" i="3" s="1"/>
  <c r="O1533" i="3" s="1"/>
  <c r="H1534" i="3"/>
  <c r="I1538" i="8" l="1"/>
  <c r="N1538" i="8" s="1"/>
  <c r="H1539" i="8"/>
  <c r="V33" i="8"/>
  <c r="W32" i="8"/>
  <c r="P33" i="8"/>
  <c r="Q33" i="8" s="1"/>
  <c r="S33" i="8" s="1"/>
  <c r="O34" i="8"/>
  <c r="P1533" i="3"/>
  <c r="Q1533" i="3" s="1"/>
  <c r="S1533" i="3" s="1"/>
  <c r="V1532" i="3"/>
  <c r="W1531" i="3"/>
  <c r="I1539" i="6"/>
  <c r="N1539" i="6" s="1"/>
  <c r="O1539" i="6" s="1"/>
  <c r="P1539" i="6" s="1"/>
  <c r="Q1539" i="6" s="1"/>
  <c r="S1539" i="6" s="1"/>
  <c r="H1540" i="6"/>
  <c r="I1534" i="3"/>
  <c r="N1534" i="3" s="1"/>
  <c r="O1534" i="3" s="1"/>
  <c r="H1535" i="3"/>
  <c r="I1539" i="8" l="1"/>
  <c r="N1539" i="8" s="1"/>
  <c r="H1540" i="8"/>
  <c r="V34" i="8"/>
  <c r="W34" i="8" s="1"/>
  <c r="X32" i="8"/>
  <c r="W33" i="8"/>
  <c r="X33" i="8" s="1"/>
  <c r="P34" i="8"/>
  <c r="Q34" i="8" s="1"/>
  <c r="S34" i="8" s="1"/>
  <c r="O35" i="8"/>
  <c r="P1534" i="3"/>
  <c r="Q1534" i="3" s="1"/>
  <c r="X1531" i="3"/>
  <c r="V1533" i="3"/>
  <c r="W1532" i="3"/>
  <c r="X1532" i="3" s="1"/>
  <c r="S1534" i="3"/>
  <c r="I1540" i="6"/>
  <c r="N1540" i="6" s="1"/>
  <c r="O1540" i="6" s="1"/>
  <c r="P1540" i="6" s="1"/>
  <c r="Q1540" i="6" s="1"/>
  <c r="S1540" i="6" s="1"/>
  <c r="H1541" i="6"/>
  <c r="I1535" i="3"/>
  <c r="N1535" i="3" s="1"/>
  <c r="O1535" i="3" s="1"/>
  <c r="H1536" i="3"/>
  <c r="I1540" i="8" l="1"/>
  <c r="N1540" i="8" s="1"/>
  <c r="H1541" i="8"/>
  <c r="X34" i="8"/>
  <c r="V35" i="8"/>
  <c r="P35" i="8"/>
  <c r="Q35" i="8" s="1"/>
  <c r="S35" i="8" s="1"/>
  <c r="O36" i="8"/>
  <c r="P1535" i="3"/>
  <c r="Q1535" i="3" s="1"/>
  <c r="S1535" i="3" s="1"/>
  <c r="V1534" i="3"/>
  <c r="W1533" i="3"/>
  <c r="I1541" i="6"/>
  <c r="N1541" i="6" s="1"/>
  <c r="O1541" i="6" s="1"/>
  <c r="P1541" i="6" s="1"/>
  <c r="Q1541" i="6" s="1"/>
  <c r="S1541" i="6" s="1"/>
  <c r="H1542" i="6"/>
  <c r="I1536" i="3"/>
  <c r="N1536" i="3" s="1"/>
  <c r="O1536" i="3" s="1"/>
  <c r="H1537" i="3"/>
  <c r="H1542" i="8" l="1"/>
  <c r="I1541" i="8"/>
  <c r="N1541" i="8" s="1"/>
  <c r="V36" i="8"/>
  <c r="W35" i="8"/>
  <c r="X35" i="8" s="1"/>
  <c r="P36" i="8"/>
  <c r="Q36" i="8" s="1"/>
  <c r="S36" i="8" s="1"/>
  <c r="O37" i="8"/>
  <c r="P1536" i="3"/>
  <c r="Q1536" i="3" s="1"/>
  <c r="X1533" i="3"/>
  <c r="V1535" i="3"/>
  <c r="W1534" i="3"/>
  <c r="X1534" i="3" s="1"/>
  <c r="S1536" i="3"/>
  <c r="I1542" i="6"/>
  <c r="N1542" i="6" s="1"/>
  <c r="O1542" i="6" s="1"/>
  <c r="P1542" i="6" s="1"/>
  <c r="Q1542" i="6" s="1"/>
  <c r="S1542" i="6" s="1"/>
  <c r="H1543" i="6"/>
  <c r="I1537" i="3"/>
  <c r="N1537" i="3" s="1"/>
  <c r="O1537" i="3" s="1"/>
  <c r="H1538" i="3"/>
  <c r="I1542" i="8" l="1"/>
  <c r="N1542" i="8" s="1"/>
  <c r="H1543" i="8"/>
  <c r="V37" i="8"/>
  <c r="W36" i="8"/>
  <c r="X36" i="8" s="1"/>
  <c r="P37" i="8"/>
  <c r="Q37" i="8" s="1"/>
  <c r="S37" i="8" s="1"/>
  <c r="O38" i="8"/>
  <c r="P1537" i="3"/>
  <c r="Q1537" i="3" s="1"/>
  <c r="S1537" i="3" s="1"/>
  <c r="V1536" i="3"/>
  <c r="W1535" i="3"/>
  <c r="I1543" i="6"/>
  <c r="N1543" i="6" s="1"/>
  <c r="O1543" i="6" s="1"/>
  <c r="P1543" i="6" s="1"/>
  <c r="Q1543" i="6" s="1"/>
  <c r="S1543" i="6" s="1"/>
  <c r="H1544" i="6"/>
  <c r="I1538" i="3"/>
  <c r="N1538" i="3" s="1"/>
  <c r="O1538" i="3" s="1"/>
  <c r="H1539" i="3"/>
  <c r="I1543" i="8" l="1"/>
  <c r="N1543" i="8" s="1"/>
  <c r="H1544" i="8"/>
  <c r="V38" i="8"/>
  <c r="W38" i="8" s="1"/>
  <c r="W37" i="8"/>
  <c r="X37" i="8" s="1"/>
  <c r="P38" i="8"/>
  <c r="Q38" i="8" s="1"/>
  <c r="S38" i="8" s="1"/>
  <c r="O39" i="8"/>
  <c r="P1538" i="3"/>
  <c r="Q1538" i="3" s="1"/>
  <c r="X1535" i="3"/>
  <c r="V1537" i="3"/>
  <c r="W1536" i="3"/>
  <c r="X1536" i="3" s="1"/>
  <c r="S1538" i="3"/>
  <c r="I1544" i="6"/>
  <c r="N1544" i="6" s="1"/>
  <c r="H1545" i="6"/>
  <c r="I1539" i="3"/>
  <c r="N1539" i="3" s="1"/>
  <c r="O1539" i="3" s="1"/>
  <c r="H1540" i="3"/>
  <c r="H1545" i="8" l="1"/>
  <c r="I1544" i="8"/>
  <c r="N1544" i="8" s="1"/>
  <c r="X38" i="8"/>
  <c r="V39" i="8"/>
  <c r="O40" i="8"/>
  <c r="P39" i="8"/>
  <c r="Q39" i="8" s="1"/>
  <c r="S39" i="8" s="1"/>
  <c r="P1539" i="3"/>
  <c r="Q1539" i="3" s="1"/>
  <c r="S1539" i="3" s="1"/>
  <c r="V1538" i="3"/>
  <c r="W1537" i="3"/>
  <c r="X1537" i="3" s="1"/>
  <c r="O1544" i="6"/>
  <c r="P1544" i="6" s="1"/>
  <c r="Q1544" i="6" s="1"/>
  <c r="S1544" i="6" s="1"/>
  <c r="I1545" i="6"/>
  <c r="N1545" i="6" s="1"/>
  <c r="O1545" i="6" s="1"/>
  <c r="P1545" i="6" s="1"/>
  <c r="Q1545" i="6" s="1"/>
  <c r="H1546" i="6"/>
  <c r="I1540" i="3"/>
  <c r="N1540" i="3" s="1"/>
  <c r="O1540" i="3" s="1"/>
  <c r="H1541" i="3"/>
  <c r="I1545" i="8" l="1"/>
  <c r="N1545" i="8" s="1"/>
  <c r="H1546" i="8"/>
  <c r="V40" i="8"/>
  <c r="W40" i="8" s="1"/>
  <c r="W39" i="8"/>
  <c r="X39" i="8" s="1"/>
  <c r="P40" i="8"/>
  <c r="Q40" i="8" s="1"/>
  <c r="S40" i="8" s="1"/>
  <c r="O41" i="8"/>
  <c r="P1540" i="3"/>
  <c r="Q1540" i="3" s="1"/>
  <c r="S1540" i="3" s="1"/>
  <c r="V1539" i="3"/>
  <c r="W1538" i="3"/>
  <c r="S1545" i="6"/>
  <c r="I1546" i="6"/>
  <c r="N1546" i="6" s="1"/>
  <c r="O1546" i="6" s="1"/>
  <c r="P1546" i="6" s="1"/>
  <c r="Q1546" i="6" s="1"/>
  <c r="H1547" i="6"/>
  <c r="I1541" i="3"/>
  <c r="N1541" i="3" s="1"/>
  <c r="O1541" i="3" s="1"/>
  <c r="H1542" i="3"/>
  <c r="H1547" i="8" l="1"/>
  <c r="I1546" i="8"/>
  <c r="N1546" i="8" s="1"/>
  <c r="X40" i="8"/>
  <c r="V41" i="8"/>
  <c r="P41" i="8"/>
  <c r="Q41" i="8" s="1"/>
  <c r="S41" i="8" s="1"/>
  <c r="O42" i="8"/>
  <c r="S1546" i="6"/>
  <c r="P1541" i="3"/>
  <c r="Q1541" i="3" s="1"/>
  <c r="S1541" i="3" s="1"/>
  <c r="X1538" i="3"/>
  <c r="V1540" i="3"/>
  <c r="W1539" i="3"/>
  <c r="X1539" i="3" s="1"/>
  <c r="I1547" i="6"/>
  <c r="N1547" i="6" s="1"/>
  <c r="O1547" i="6" s="1"/>
  <c r="P1547" i="6" s="1"/>
  <c r="Q1547" i="6" s="1"/>
  <c r="H1548" i="6"/>
  <c r="I1542" i="3"/>
  <c r="N1542" i="3" s="1"/>
  <c r="O1542" i="3" s="1"/>
  <c r="H1543" i="3"/>
  <c r="S1547" i="6" l="1"/>
  <c r="H1548" i="8"/>
  <c r="I1547" i="8"/>
  <c r="N1547" i="8" s="1"/>
  <c r="V42" i="8"/>
  <c r="W41" i="8"/>
  <c r="X41" i="8" s="1"/>
  <c r="P42" i="8"/>
  <c r="Q42" i="8" s="1"/>
  <c r="S42" i="8" s="1"/>
  <c r="O43" i="8"/>
  <c r="P1542" i="3"/>
  <c r="Q1542" i="3" s="1"/>
  <c r="S1542" i="3" s="1"/>
  <c r="V1541" i="3"/>
  <c r="W1540" i="3"/>
  <c r="I1548" i="6"/>
  <c r="N1548" i="6" s="1"/>
  <c r="O1548" i="6" s="1"/>
  <c r="P1548" i="6" s="1"/>
  <c r="Q1548" i="6" s="1"/>
  <c r="S1548" i="6" s="1"/>
  <c r="H1549" i="6"/>
  <c r="I1543" i="3"/>
  <c r="N1543" i="3" s="1"/>
  <c r="O1543" i="3" s="1"/>
  <c r="H1544" i="3"/>
  <c r="I1548" i="8" l="1"/>
  <c r="N1548" i="8" s="1"/>
  <c r="H1549" i="8"/>
  <c r="V43" i="8"/>
  <c r="W42" i="8"/>
  <c r="X42" i="8" s="1"/>
  <c r="P43" i="8"/>
  <c r="Q43" i="8" s="1"/>
  <c r="S43" i="8" s="1"/>
  <c r="O44" i="8"/>
  <c r="P1543" i="3"/>
  <c r="Q1543" i="3" s="1"/>
  <c r="S1543" i="3" s="1"/>
  <c r="X1540" i="3"/>
  <c r="V1542" i="3"/>
  <c r="W1541" i="3"/>
  <c r="X1541" i="3" s="1"/>
  <c r="I1549" i="6"/>
  <c r="N1549" i="6" s="1"/>
  <c r="O1549" i="6" s="1"/>
  <c r="P1549" i="6" s="1"/>
  <c r="Q1549" i="6" s="1"/>
  <c r="S1549" i="6" s="1"/>
  <c r="H1550" i="6"/>
  <c r="I1544" i="3"/>
  <c r="N1544" i="3" s="1"/>
  <c r="O1544" i="3" s="1"/>
  <c r="P1544" i="3" s="1"/>
  <c r="Q1544" i="3" s="1"/>
  <c r="H1545" i="3"/>
  <c r="I1549" i="8" l="1"/>
  <c r="N1549" i="8" s="1"/>
  <c r="H1550" i="8"/>
  <c r="V44" i="8"/>
  <c r="W44" i="8" s="1"/>
  <c r="W43" i="8"/>
  <c r="X43" i="8" s="1"/>
  <c r="P44" i="8"/>
  <c r="Q44" i="8" s="1"/>
  <c r="S44" i="8" s="1"/>
  <c r="O45" i="8"/>
  <c r="V1543" i="3"/>
  <c r="W1542" i="3"/>
  <c r="X1542" i="3" s="1"/>
  <c r="S1544" i="3"/>
  <c r="I1550" i="6"/>
  <c r="N1550" i="6" s="1"/>
  <c r="O1550" i="6" s="1"/>
  <c r="P1550" i="6" s="1"/>
  <c r="Q1550" i="6" s="1"/>
  <c r="S1550" i="6" s="1"/>
  <c r="H1551" i="6"/>
  <c r="I1545" i="3"/>
  <c r="N1545" i="3" s="1"/>
  <c r="H1546" i="3"/>
  <c r="I1550" i="8" l="1"/>
  <c r="N1550" i="8" s="1"/>
  <c r="H1551" i="8"/>
  <c r="X44" i="8"/>
  <c r="V45" i="8"/>
  <c r="P45" i="8"/>
  <c r="Q45" i="8" s="1"/>
  <c r="S45" i="8" s="1"/>
  <c r="O46" i="8"/>
  <c r="S1545" i="3"/>
  <c r="O1545" i="3"/>
  <c r="V1544" i="3"/>
  <c r="W1543" i="3"/>
  <c r="X1543" i="3" s="1"/>
  <c r="I1551" i="6"/>
  <c r="N1551" i="6" s="1"/>
  <c r="O1551" i="6" s="1"/>
  <c r="P1551" i="6" s="1"/>
  <c r="Q1551" i="6" s="1"/>
  <c r="S1551" i="6" s="1"/>
  <c r="H1552" i="6"/>
  <c r="I1546" i="3"/>
  <c r="N1546" i="3" s="1"/>
  <c r="H1547" i="3"/>
  <c r="I1551" i="8" l="1"/>
  <c r="N1551" i="8" s="1"/>
  <c r="H1552" i="8"/>
  <c r="V46" i="8"/>
  <c r="W45" i="8"/>
  <c r="X45" i="8" s="1"/>
  <c r="P46" i="8"/>
  <c r="Q46" i="8" s="1"/>
  <c r="S46" i="8" s="1"/>
  <c r="O47" i="8"/>
  <c r="V1545" i="3"/>
  <c r="W1544" i="3"/>
  <c r="O1546" i="3"/>
  <c r="P1545" i="3"/>
  <c r="Q1545" i="3" s="1"/>
  <c r="I1552" i="6"/>
  <c r="N1552" i="6" s="1"/>
  <c r="H1553" i="6"/>
  <c r="I1547" i="3"/>
  <c r="N1547" i="3" s="1"/>
  <c r="H1548" i="3"/>
  <c r="I1552" i="8" l="1"/>
  <c r="N1552" i="8" s="1"/>
  <c r="H1553" i="8"/>
  <c r="V47" i="8"/>
  <c r="W46" i="8"/>
  <c r="X46" i="8" s="1"/>
  <c r="P47" i="8"/>
  <c r="Q47" i="8" s="1"/>
  <c r="S47" i="8" s="1"/>
  <c r="O48" i="8"/>
  <c r="O1547" i="3"/>
  <c r="P1546" i="3"/>
  <c r="Q1546" i="3" s="1"/>
  <c r="S1546" i="3" s="1"/>
  <c r="X1544" i="3"/>
  <c r="V1546" i="3"/>
  <c r="W1545" i="3"/>
  <c r="O1552" i="6"/>
  <c r="P1552" i="6" s="1"/>
  <c r="Q1552" i="6" s="1"/>
  <c r="S1552" i="6" s="1"/>
  <c r="I1553" i="6"/>
  <c r="N1553" i="6" s="1"/>
  <c r="H1554" i="6"/>
  <c r="I1548" i="3"/>
  <c r="N1548" i="3" s="1"/>
  <c r="H1549" i="3"/>
  <c r="I1553" i="8" l="1"/>
  <c r="N1553" i="8" s="1"/>
  <c r="H1554" i="8"/>
  <c r="V48" i="8"/>
  <c r="W47" i="8"/>
  <c r="X47" i="8" s="1"/>
  <c r="P48" i="8"/>
  <c r="Q48" i="8" s="1"/>
  <c r="S48" i="8" s="1"/>
  <c r="O49" i="8"/>
  <c r="V1547" i="3"/>
  <c r="W1546" i="3"/>
  <c r="X1546" i="3" s="1"/>
  <c r="X1545" i="3"/>
  <c r="O1548" i="3"/>
  <c r="P1547" i="3"/>
  <c r="Q1547" i="3" s="1"/>
  <c r="S1547" i="3" s="1"/>
  <c r="S1553" i="6"/>
  <c r="O1553" i="6"/>
  <c r="P1553" i="6" s="1"/>
  <c r="Q1553" i="6" s="1"/>
  <c r="I1554" i="6"/>
  <c r="N1554" i="6" s="1"/>
  <c r="H1555" i="6"/>
  <c r="I1549" i="3"/>
  <c r="N1549" i="3" s="1"/>
  <c r="H1550" i="3"/>
  <c r="I1554" i="8" l="1"/>
  <c r="N1554" i="8" s="1"/>
  <c r="H1555" i="8"/>
  <c r="V49" i="8"/>
  <c r="W49" i="8" s="1"/>
  <c r="W48" i="8"/>
  <c r="X48" i="8" s="1"/>
  <c r="P49" i="8"/>
  <c r="Q49" i="8" s="1"/>
  <c r="S49" i="8" s="1"/>
  <c r="O50" i="8"/>
  <c r="O1554" i="6"/>
  <c r="P1554" i="6" s="1"/>
  <c r="Q1554" i="6" s="1"/>
  <c r="S1554" i="6" s="1"/>
  <c r="O1549" i="3"/>
  <c r="P1548" i="3"/>
  <c r="Q1548" i="3" s="1"/>
  <c r="S1548" i="3" s="1"/>
  <c r="V1548" i="3"/>
  <c r="W1547" i="3"/>
  <c r="X1547" i="3" s="1"/>
  <c r="I1555" i="6"/>
  <c r="N1555" i="6" s="1"/>
  <c r="H1556" i="6"/>
  <c r="I1550" i="3"/>
  <c r="N1550" i="3" s="1"/>
  <c r="H1551" i="3"/>
  <c r="I1555" i="8" l="1"/>
  <c r="N1555" i="8" s="1"/>
  <c r="H1556" i="8"/>
  <c r="X49" i="8"/>
  <c r="V50" i="8"/>
  <c r="P50" i="8"/>
  <c r="Q50" i="8" s="1"/>
  <c r="S50" i="8" s="1"/>
  <c r="O51" i="8"/>
  <c r="V1549" i="3"/>
  <c r="W1548" i="3"/>
  <c r="X1548" i="3" s="1"/>
  <c r="O1550" i="3"/>
  <c r="P1549" i="3"/>
  <c r="Q1549" i="3" s="1"/>
  <c r="S1549" i="3" s="1"/>
  <c r="O1555" i="6"/>
  <c r="P1555" i="6" s="1"/>
  <c r="Q1555" i="6" s="1"/>
  <c r="S1555" i="6" s="1"/>
  <c r="I1556" i="6"/>
  <c r="N1556" i="6" s="1"/>
  <c r="H1557" i="6"/>
  <c r="I1551" i="3"/>
  <c r="N1551" i="3" s="1"/>
  <c r="H1552" i="3"/>
  <c r="I1556" i="8" l="1"/>
  <c r="N1556" i="8" s="1"/>
  <c r="H1557" i="8"/>
  <c r="V51" i="8"/>
  <c r="W50" i="8"/>
  <c r="X50" i="8" s="1"/>
  <c r="O52" i="8"/>
  <c r="P51" i="8"/>
  <c r="Q51" i="8" s="1"/>
  <c r="S51" i="8" s="1"/>
  <c r="O1551" i="3"/>
  <c r="P1550" i="3"/>
  <c r="Q1550" i="3" s="1"/>
  <c r="S1550" i="3" s="1"/>
  <c r="V1550" i="3"/>
  <c r="W1549" i="3"/>
  <c r="X1549" i="3" s="1"/>
  <c r="S1556" i="6"/>
  <c r="O1556" i="6"/>
  <c r="P1556" i="6" s="1"/>
  <c r="Q1556" i="6" s="1"/>
  <c r="I1557" i="6"/>
  <c r="N1557" i="6" s="1"/>
  <c r="H1558" i="6"/>
  <c r="I1552" i="3"/>
  <c r="N1552" i="3" s="1"/>
  <c r="H1553" i="3"/>
  <c r="I1557" i="8" l="1"/>
  <c r="N1557" i="8" s="1"/>
  <c r="H1558" i="8"/>
  <c r="V52" i="8"/>
  <c r="W52" i="8" s="1"/>
  <c r="W51" i="8"/>
  <c r="X51" i="8" s="1"/>
  <c r="P52" i="8"/>
  <c r="Q52" i="8" s="1"/>
  <c r="S52" i="8" s="1"/>
  <c r="O53" i="8"/>
  <c r="O1557" i="6"/>
  <c r="P1557" i="6" s="1"/>
  <c r="Q1557" i="6" s="1"/>
  <c r="S1557" i="6" s="1"/>
  <c r="V1551" i="3"/>
  <c r="W1550" i="3"/>
  <c r="O1552" i="3"/>
  <c r="P1552" i="3" s="1"/>
  <c r="Q1552" i="3" s="1"/>
  <c r="P1551" i="3"/>
  <c r="Q1551" i="3" s="1"/>
  <c r="S1551" i="3" s="1"/>
  <c r="I1558" i="6"/>
  <c r="N1558" i="6" s="1"/>
  <c r="H1559" i="6"/>
  <c r="I1553" i="3"/>
  <c r="N1553" i="3" s="1"/>
  <c r="H1554" i="3"/>
  <c r="I1558" i="8" l="1"/>
  <c r="N1558" i="8" s="1"/>
  <c r="H1559" i="8"/>
  <c r="X52" i="8"/>
  <c r="V53" i="8"/>
  <c r="W53" i="8" s="1"/>
  <c r="X53" i="8" s="1"/>
  <c r="P53" i="8"/>
  <c r="Q53" i="8" s="1"/>
  <c r="S53" i="8" s="1"/>
  <c r="O54" i="8"/>
  <c r="S1552" i="3"/>
  <c r="S1553" i="3"/>
  <c r="O1553" i="3"/>
  <c r="X1550" i="3"/>
  <c r="V1552" i="3"/>
  <c r="W1551" i="3"/>
  <c r="X1551" i="3" s="1"/>
  <c r="O1558" i="6"/>
  <c r="P1558" i="6" s="1"/>
  <c r="Q1558" i="6" s="1"/>
  <c r="S1558" i="6" s="1"/>
  <c r="I1559" i="6"/>
  <c r="N1559" i="6" s="1"/>
  <c r="H1560" i="6"/>
  <c r="I1554" i="3"/>
  <c r="N1554" i="3" s="1"/>
  <c r="H1555" i="3"/>
  <c r="I1559" i="8" l="1"/>
  <c r="N1559" i="8" s="1"/>
  <c r="H1560" i="8"/>
  <c r="V54" i="8"/>
  <c r="P54" i="8"/>
  <c r="Q54" i="8" s="1"/>
  <c r="S54" i="8" s="1"/>
  <c r="O55" i="8"/>
  <c r="V1553" i="3"/>
  <c r="W1552" i="3"/>
  <c r="O1554" i="3"/>
  <c r="P1553" i="3"/>
  <c r="Q1553" i="3" s="1"/>
  <c r="S1559" i="6"/>
  <c r="O1559" i="6"/>
  <c r="P1559" i="6" s="1"/>
  <c r="Q1559" i="6" s="1"/>
  <c r="I1560" i="6"/>
  <c r="N1560" i="6" s="1"/>
  <c r="H1561" i="6"/>
  <c r="I1555" i="3"/>
  <c r="N1555" i="3" s="1"/>
  <c r="H1556" i="3"/>
  <c r="I1560" i="8" l="1"/>
  <c r="N1560" i="8" s="1"/>
  <c r="H1561" i="8"/>
  <c r="V55" i="8"/>
  <c r="W54" i="8"/>
  <c r="X54" i="8" s="1"/>
  <c r="P55" i="8"/>
  <c r="Q55" i="8" s="1"/>
  <c r="S55" i="8" s="1"/>
  <c r="O56" i="8"/>
  <c r="O1555" i="3"/>
  <c r="P1555" i="3" s="1"/>
  <c r="Q1555" i="3" s="1"/>
  <c r="P1554" i="3"/>
  <c r="Q1554" i="3" s="1"/>
  <c r="S1554" i="3" s="1"/>
  <c r="X1552" i="3"/>
  <c r="V1554" i="3"/>
  <c r="W1553" i="3"/>
  <c r="X1553" i="3" s="1"/>
  <c r="O1560" i="6"/>
  <c r="P1560" i="6" s="1"/>
  <c r="Q1560" i="6" s="1"/>
  <c r="S1560" i="6" s="1"/>
  <c r="I1561" i="6"/>
  <c r="N1561" i="6" s="1"/>
  <c r="H1562" i="6"/>
  <c r="I1556" i="3"/>
  <c r="N1556" i="3" s="1"/>
  <c r="H1557" i="3"/>
  <c r="H1562" i="8" l="1"/>
  <c r="I1561" i="8"/>
  <c r="N1561" i="8" s="1"/>
  <c r="V56" i="8"/>
  <c r="W55" i="8"/>
  <c r="X55" i="8" s="1"/>
  <c r="P56" i="8"/>
  <c r="Q56" i="8" s="1"/>
  <c r="S56" i="8" s="1"/>
  <c r="O57" i="8"/>
  <c r="S1555" i="3"/>
  <c r="V1555" i="3"/>
  <c r="W1554" i="3"/>
  <c r="S1556" i="3"/>
  <c r="O1556" i="3"/>
  <c r="P1556" i="3" s="1"/>
  <c r="Q1556" i="3" s="1"/>
  <c r="O1561" i="6"/>
  <c r="P1561" i="6" s="1"/>
  <c r="Q1561" i="6" s="1"/>
  <c r="S1561" i="6" s="1"/>
  <c r="I1562" i="6"/>
  <c r="N1562" i="6" s="1"/>
  <c r="H1563" i="6"/>
  <c r="I1557" i="3"/>
  <c r="N1557" i="3" s="1"/>
  <c r="H1558" i="3"/>
  <c r="I1562" i="8" l="1"/>
  <c r="N1562" i="8" s="1"/>
  <c r="H1563" i="8"/>
  <c r="V57" i="8"/>
  <c r="W57" i="8" s="1"/>
  <c r="W56" i="8"/>
  <c r="X56" i="8" s="1"/>
  <c r="P57" i="8"/>
  <c r="Q57" i="8" s="1"/>
  <c r="S57" i="8" s="1"/>
  <c r="O58" i="8"/>
  <c r="O1557" i="3"/>
  <c r="O1562" i="6"/>
  <c r="P1562" i="6" s="1"/>
  <c r="Q1562" i="6" s="1"/>
  <c r="S1562" i="6" s="1"/>
  <c r="X1554" i="3"/>
  <c r="V1556" i="3"/>
  <c r="W1555" i="3"/>
  <c r="X1555" i="3" s="1"/>
  <c r="I1563" i="6"/>
  <c r="N1563" i="6" s="1"/>
  <c r="H1564" i="6"/>
  <c r="I1558" i="3"/>
  <c r="N1558" i="3" s="1"/>
  <c r="H1559" i="3"/>
  <c r="H1564" i="8" l="1"/>
  <c r="I1563" i="8"/>
  <c r="N1563" i="8" s="1"/>
  <c r="X57" i="8"/>
  <c r="V58" i="8"/>
  <c r="O59" i="8"/>
  <c r="P58" i="8"/>
  <c r="Q58" i="8" s="1"/>
  <c r="S58" i="8" s="1"/>
  <c r="O1563" i="6"/>
  <c r="P1563" i="6" s="1"/>
  <c r="Q1563" i="6" s="1"/>
  <c r="S1563" i="6" s="1"/>
  <c r="V1557" i="3"/>
  <c r="W1556" i="3"/>
  <c r="O1558" i="3"/>
  <c r="P1558" i="3" s="1"/>
  <c r="Q1558" i="3" s="1"/>
  <c r="P1557" i="3"/>
  <c r="Q1557" i="3" s="1"/>
  <c r="S1557" i="3" s="1"/>
  <c r="I1564" i="6"/>
  <c r="N1564" i="6" s="1"/>
  <c r="H1565" i="6"/>
  <c r="I1559" i="3"/>
  <c r="N1559" i="3" s="1"/>
  <c r="H1560" i="3"/>
  <c r="O1564" i="6" l="1"/>
  <c r="P1564" i="6" s="1"/>
  <c r="Q1564" i="6" s="1"/>
  <c r="S1564" i="6" s="1"/>
  <c r="I1564" i="8"/>
  <c r="N1564" i="8" s="1"/>
  <c r="H1565" i="8"/>
  <c r="V59" i="8"/>
  <c r="W59" i="8" s="1"/>
  <c r="W58" i="8"/>
  <c r="X58" i="8" s="1"/>
  <c r="P59" i="8"/>
  <c r="Q59" i="8" s="1"/>
  <c r="S59" i="8" s="1"/>
  <c r="O60" i="8"/>
  <c r="S1558" i="3"/>
  <c r="S1559" i="3"/>
  <c r="O1559" i="3"/>
  <c r="P1559" i="3" s="1"/>
  <c r="Q1559" i="3" s="1"/>
  <c r="X1556" i="3"/>
  <c r="V1558" i="3"/>
  <c r="W1557" i="3"/>
  <c r="X1557" i="3" s="1"/>
  <c r="I1565" i="6"/>
  <c r="N1565" i="6" s="1"/>
  <c r="O1565" i="6" s="1"/>
  <c r="P1565" i="6" s="1"/>
  <c r="Q1565" i="6" s="1"/>
  <c r="S1565" i="6" s="1"/>
  <c r="H1566" i="6"/>
  <c r="I1560" i="3"/>
  <c r="N1560" i="3" s="1"/>
  <c r="H1561" i="3"/>
  <c r="H1566" i="8" l="1"/>
  <c r="I1565" i="8"/>
  <c r="N1565" i="8" s="1"/>
  <c r="X59" i="8"/>
  <c r="V60" i="8"/>
  <c r="P60" i="8"/>
  <c r="Q60" i="8" s="1"/>
  <c r="S60" i="8" s="1"/>
  <c r="O61" i="8"/>
  <c r="O1560" i="3"/>
  <c r="V1559" i="3"/>
  <c r="W1558" i="3"/>
  <c r="X1558" i="3" s="1"/>
  <c r="I1566" i="6"/>
  <c r="N1566" i="6" s="1"/>
  <c r="O1566" i="6" s="1"/>
  <c r="P1566" i="6" s="1"/>
  <c r="Q1566" i="6" s="1"/>
  <c r="S1566" i="6" s="1"/>
  <c r="H1567" i="6"/>
  <c r="I1561" i="3"/>
  <c r="N1561" i="3" s="1"/>
  <c r="H1562" i="3"/>
  <c r="H1567" i="8" l="1"/>
  <c r="I1566" i="8"/>
  <c r="N1566" i="8" s="1"/>
  <c r="V61" i="8"/>
  <c r="W60" i="8"/>
  <c r="X60" i="8" s="1"/>
  <c r="O62" i="8"/>
  <c r="P61" i="8"/>
  <c r="Q61" i="8" s="1"/>
  <c r="S61" i="8" s="1"/>
  <c r="V1560" i="3"/>
  <c r="W1559" i="3"/>
  <c r="X1559" i="3" s="1"/>
  <c r="O1561" i="3"/>
  <c r="P1560" i="3"/>
  <c r="Q1560" i="3" s="1"/>
  <c r="S1560" i="3" s="1"/>
  <c r="I1567" i="6"/>
  <c r="N1567" i="6" s="1"/>
  <c r="O1567" i="6" s="1"/>
  <c r="P1567" i="6" s="1"/>
  <c r="Q1567" i="6" s="1"/>
  <c r="S1567" i="6" s="1"/>
  <c r="H1568" i="6"/>
  <c r="I1562" i="3"/>
  <c r="N1562" i="3" s="1"/>
  <c r="H1563" i="3"/>
  <c r="H1568" i="8" l="1"/>
  <c r="I1567" i="8"/>
  <c r="N1567" i="8" s="1"/>
  <c r="V62" i="8"/>
  <c r="W62" i="8" s="1"/>
  <c r="W61" i="8"/>
  <c r="X61" i="8" s="1"/>
  <c r="P62" i="8"/>
  <c r="Q62" i="8" s="1"/>
  <c r="S62" i="8" s="1"/>
  <c r="O63" i="8"/>
  <c r="O1562" i="3"/>
  <c r="P1561" i="3"/>
  <c r="Q1561" i="3" s="1"/>
  <c r="S1561" i="3" s="1"/>
  <c r="V1561" i="3"/>
  <c r="W1560" i="3"/>
  <c r="I1568" i="6"/>
  <c r="N1568" i="6" s="1"/>
  <c r="O1568" i="6" s="1"/>
  <c r="P1568" i="6" s="1"/>
  <c r="Q1568" i="6" s="1"/>
  <c r="S1568" i="6" s="1"/>
  <c r="H1569" i="6"/>
  <c r="I1563" i="3"/>
  <c r="N1563" i="3" s="1"/>
  <c r="H1564" i="3"/>
  <c r="I1568" i="8" l="1"/>
  <c r="N1568" i="8" s="1"/>
  <c r="H1569" i="8"/>
  <c r="V63" i="8"/>
  <c r="W63" i="8" s="1"/>
  <c r="X63" i="8" s="1"/>
  <c r="X62" i="8"/>
  <c r="P63" i="8"/>
  <c r="Q63" i="8" s="1"/>
  <c r="S63" i="8" s="1"/>
  <c r="O64" i="8"/>
  <c r="X1560" i="3"/>
  <c r="V1562" i="3"/>
  <c r="W1561" i="3"/>
  <c r="X1561" i="3" s="1"/>
  <c r="O1563" i="3"/>
  <c r="P1562" i="3"/>
  <c r="Q1562" i="3" s="1"/>
  <c r="S1562" i="3" s="1"/>
  <c r="I1569" i="6"/>
  <c r="N1569" i="6" s="1"/>
  <c r="O1569" i="6" s="1"/>
  <c r="P1569" i="6" s="1"/>
  <c r="Q1569" i="6" s="1"/>
  <c r="S1569" i="6" s="1"/>
  <c r="H1570" i="6"/>
  <c r="I1564" i="3"/>
  <c r="N1564" i="3" s="1"/>
  <c r="H1565" i="3"/>
  <c r="I1569" i="8" l="1"/>
  <c r="N1569" i="8" s="1"/>
  <c r="H1570" i="8"/>
  <c r="V64" i="8"/>
  <c r="P64" i="8"/>
  <c r="Q64" i="8" s="1"/>
  <c r="S64" i="8" s="1"/>
  <c r="O65" i="8"/>
  <c r="O1564" i="3"/>
  <c r="P1563" i="3"/>
  <c r="Q1563" i="3" s="1"/>
  <c r="S1563" i="3" s="1"/>
  <c r="V1563" i="3"/>
  <c r="W1562" i="3"/>
  <c r="X1562" i="3" s="1"/>
  <c r="I1570" i="6"/>
  <c r="N1570" i="6" s="1"/>
  <c r="O1570" i="6" s="1"/>
  <c r="P1570" i="6" s="1"/>
  <c r="Q1570" i="6" s="1"/>
  <c r="S1570" i="6" s="1"/>
  <c r="H1571" i="6"/>
  <c r="I1565" i="3"/>
  <c r="N1565" i="3" s="1"/>
  <c r="H1566" i="3"/>
  <c r="I1570" i="8" l="1"/>
  <c r="N1570" i="8" s="1"/>
  <c r="H1571" i="8"/>
  <c r="V65" i="8"/>
  <c r="W64" i="8"/>
  <c r="X64" i="8" s="1"/>
  <c r="P65" i="8"/>
  <c r="Q65" i="8" s="1"/>
  <c r="S65" i="8" s="1"/>
  <c r="O66" i="8"/>
  <c r="V1564" i="3"/>
  <c r="W1563" i="3"/>
  <c r="X1563" i="3" s="1"/>
  <c r="O1565" i="3"/>
  <c r="P1564" i="3"/>
  <c r="Q1564" i="3" s="1"/>
  <c r="S1564" i="3" s="1"/>
  <c r="I1571" i="6"/>
  <c r="N1571" i="6" s="1"/>
  <c r="O1571" i="6" s="1"/>
  <c r="P1571" i="6" s="1"/>
  <c r="Q1571" i="6" s="1"/>
  <c r="S1571" i="6" s="1"/>
  <c r="H1572" i="6"/>
  <c r="I1566" i="3"/>
  <c r="N1566" i="3" s="1"/>
  <c r="H1567" i="3"/>
  <c r="I1571" i="8" l="1"/>
  <c r="N1571" i="8" s="1"/>
  <c r="H1572" i="8"/>
  <c r="V66" i="8"/>
  <c r="W65" i="8"/>
  <c r="X65" i="8" s="1"/>
  <c r="P66" i="8"/>
  <c r="Q66" i="8" s="1"/>
  <c r="S66" i="8" s="1"/>
  <c r="O67" i="8"/>
  <c r="O1566" i="3"/>
  <c r="P1565" i="3"/>
  <c r="Q1565" i="3" s="1"/>
  <c r="S1565" i="3" s="1"/>
  <c r="V1565" i="3"/>
  <c r="W1564" i="3"/>
  <c r="I1572" i="6"/>
  <c r="N1572" i="6" s="1"/>
  <c r="O1572" i="6" s="1"/>
  <c r="P1572" i="6" s="1"/>
  <c r="Q1572" i="6" s="1"/>
  <c r="S1572" i="6" s="1"/>
  <c r="H1573" i="6"/>
  <c r="I1567" i="3"/>
  <c r="N1567" i="3" s="1"/>
  <c r="H1568" i="3"/>
  <c r="H1573" i="8" l="1"/>
  <c r="I1572" i="8"/>
  <c r="N1572" i="8" s="1"/>
  <c r="V67" i="8"/>
  <c r="W67" i="8" s="1"/>
  <c r="W66" i="8"/>
  <c r="X66" i="8" s="1"/>
  <c r="P67" i="8"/>
  <c r="Q67" i="8" s="1"/>
  <c r="S67" i="8" s="1"/>
  <c r="O68" i="8"/>
  <c r="V1566" i="3"/>
  <c r="W1565" i="3"/>
  <c r="O1567" i="3"/>
  <c r="P1566" i="3"/>
  <c r="Q1566" i="3" s="1"/>
  <c r="S1566" i="3" s="1"/>
  <c r="X1564" i="3"/>
  <c r="I1573" i="6"/>
  <c r="N1573" i="6" s="1"/>
  <c r="O1573" i="6" s="1"/>
  <c r="P1573" i="6" s="1"/>
  <c r="Q1573" i="6" s="1"/>
  <c r="S1573" i="6" s="1"/>
  <c r="H1574" i="6"/>
  <c r="I1568" i="3"/>
  <c r="N1568" i="3" s="1"/>
  <c r="H1569" i="3"/>
  <c r="I1573" i="8" l="1"/>
  <c r="N1573" i="8" s="1"/>
  <c r="H1574" i="8"/>
  <c r="X67" i="8"/>
  <c r="V68" i="8"/>
  <c r="O69" i="8"/>
  <c r="P68" i="8"/>
  <c r="Q68" i="8" s="1"/>
  <c r="S68" i="8" s="1"/>
  <c r="X1565" i="3"/>
  <c r="O1568" i="3"/>
  <c r="P1567" i="3"/>
  <c r="Q1567" i="3" s="1"/>
  <c r="S1567" i="3" s="1"/>
  <c r="V1567" i="3"/>
  <c r="W1566" i="3"/>
  <c r="X1566" i="3" s="1"/>
  <c r="I1574" i="6"/>
  <c r="N1574" i="6" s="1"/>
  <c r="O1574" i="6" s="1"/>
  <c r="P1574" i="6" s="1"/>
  <c r="Q1574" i="6" s="1"/>
  <c r="S1574" i="6" s="1"/>
  <c r="H1575" i="6"/>
  <c r="I1569" i="3"/>
  <c r="N1569" i="3" s="1"/>
  <c r="H1570" i="3"/>
  <c r="I1574" i="8" l="1"/>
  <c r="N1574" i="8" s="1"/>
  <c r="H1575" i="8"/>
  <c r="V69" i="8"/>
  <c r="W69" i="8" s="1"/>
  <c r="W68" i="8"/>
  <c r="X68" i="8" s="1"/>
  <c r="O70" i="8"/>
  <c r="P69" i="8"/>
  <c r="Q69" i="8" s="1"/>
  <c r="S69" i="8" s="1"/>
  <c r="V1568" i="3"/>
  <c r="W1567" i="3"/>
  <c r="X1567" i="3" s="1"/>
  <c r="O1569" i="3"/>
  <c r="P1568" i="3"/>
  <c r="Q1568" i="3" s="1"/>
  <c r="S1568" i="3" s="1"/>
  <c r="I1575" i="6"/>
  <c r="N1575" i="6" s="1"/>
  <c r="O1575" i="6" s="1"/>
  <c r="P1575" i="6" s="1"/>
  <c r="Q1575" i="6" s="1"/>
  <c r="S1575" i="6" s="1"/>
  <c r="H1576" i="6"/>
  <c r="I1570" i="3"/>
  <c r="N1570" i="3" s="1"/>
  <c r="H1571" i="3"/>
  <c r="I1575" i="8" l="1"/>
  <c r="N1575" i="8" s="1"/>
  <c r="H1576" i="8"/>
  <c r="X69" i="8"/>
  <c r="V70" i="8"/>
  <c r="O71" i="8"/>
  <c r="P70" i="8"/>
  <c r="Q70" i="8" s="1"/>
  <c r="S70" i="8" s="1"/>
  <c r="O1570" i="3"/>
  <c r="P1569" i="3"/>
  <c r="Q1569" i="3" s="1"/>
  <c r="S1569" i="3" s="1"/>
  <c r="V1569" i="3"/>
  <c r="W1568" i="3"/>
  <c r="I1576" i="6"/>
  <c r="N1576" i="6" s="1"/>
  <c r="O1576" i="6" s="1"/>
  <c r="P1576" i="6" s="1"/>
  <c r="Q1576" i="6" s="1"/>
  <c r="S1576" i="6" s="1"/>
  <c r="H1577" i="6"/>
  <c r="I1571" i="3"/>
  <c r="N1571" i="3" s="1"/>
  <c r="H1572" i="3"/>
  <c r="I1576" i="8" l="1"/>
  <c r="N1576" i="8" s="1"/>
  <c r="H1577" i="8"/>
  <c r="V71" i="8"/>
  <c r="W71" i="8" s="1"/>
  <c r="W70" i="8"/>
  <c r="X70" i="8" s="1"/>
  <c r="O72" i="8"/>
  <c r="P71" i="8"/>
  <c r="Q71" i="8" s="1"/>
  <c r="S71" i="8" s="1"/>
  <c r="X1568" i="3"/>
  <c r="V1570" i="3"/>
  <c r="W1569" i="3"/>
  <c r="X1569" i="3" s="1"/>
  <c r="O1571" i="3"/>
  <c r="P1570" i="3"/>
  <c r="Q1570" i="3" s="1"/>
  <c r="S1570" i="3" s="1"/>
  <c r="I1577" i="6"/>
  <c r="N1577" i="6" s="1"/>
  <c r="O1577" i="6" s="1"/>
  <c r="P1577" i="6" s="1"/>
  <c r="Q1577" i="6" s="1"/>
  <c r="S1577" i="6" s="1"/>
  <c r="H1578" i="6"/>
  <c r="I1572" i="3"/>
  <c r="N1572" i="3" s="1"/>
  <c r="H1573" i="3"/>
  <c r="H1578" i="8" l="1"/>
  <c r="I1577" i="8"/>
  <c r="N1577" i="8" s="1"/>
  <c r="X71" i="8"/>
  <c r="V72" i="8"/>
  <c r="O73" i="8"/>
  <c r="P72" i="8"/>
  <c r="Q72" i="8" s="1"/>
  <c r="S72" i="8" s="1"/>
  <c r="O1572" i="3"/>
  <c r="P1571" i="3"/>
  <c r="Q1571" i="3" s="1"/>
  <c r="S1571" i="3" s="1"/>
  <c r="V1571" i="3"/>
  <c r="W1570" i="3"/>
  <c r="X1570" i="3" s="1"/>
  <c r="I1578" i="6"/>
  <c r="N1578" i="6" s="1"/>
  <c r="O1578" i="6" s="1"/>
  <c r="P1578" i="6" s="1"/>
  <c r="Q1578" i="6" s="1"/>
  <c r="S1578" i="6" s="1"/>
  <c r="H1579" i="6"/>
  <c r="I1573" i="3"/>
  <c r="N1573" i="3" s="1"/>
  <c r="H1574" i="3"/>
  <c r="I1578" i="8" l="1"/>
  <c r="N1578" i="8" s="1"/>
  <c r="H1579" i="8"/>
  <c r="V73" i="8"/>
  <c r="W72" i="8"/>
  <c r="X72" i="8" s="1"/>
  <c r="P73" i="8"/>
  <c r="Q73" i="8" s="1"/>
  <c r="S73" i="8" s="1"/>
  <c r="O74" i="8"/>
  <c r="V1572" i="3"/>
  <c r="W1571" i="3"/>
  <c r="X1571" i="3" s="1"/>
  <c r="O1573" i="3"/>
  <c r="P1572" i="3"/>
  <c r="Q1572" i="3" s="1"/>
  <c r="S1572" i="3" s="1"/>
  <c r="I1579" i="6"/>
  <c r="N1579" i="6" s="1"/>
  <c r="O1579" i="6" s="1"/>
  <c r="P1579" i="6" s="1"/>
  <c r="Q1579" i="6" s="1"/>
  <c r="S1579" i="6" s="1"/>
  <c r="H1580" i="6"/>
  <c r="I1574" i="3"/>
  <c r="N1574" i="3" s="1"/>
  <c r="H1575" i="3"/>
  <c r="I1579" i="8" l="1"/>
  <c r="N1579" i="8" s="1"/>
  <c r="H1580" i="8"/>
  <c r="V74" i="8"/>
  <c r="W73" i="8"/>
  <c r="X73" i="8" s="1"/>
  <c r="P74" i="8"/>
  <c r="Q74" i="8" s="1"/>
  <c r="S74" i="8" s="1"/>
  <c r="O75" i="8"/>
  <c r="O1574" i="3"/>
  <c r="P1573" i="3"/>
  <c r="Q1573" i="3" s="1"/>
  <c r="S1573" i="3" s="1"/>
  <c r="V1573" i="3"/>
  <c r="W1572" i="3"/>
  <c r="I1580" i="6"/>
  <c r="N1580" i="6" s="1"/>
  <c r="O1580" i="6" s="1"/>
  <c r="P1580" i="6" s="1"/>
  <c r="Q1580" i="6" s="1"/>
  <c r="S1580" i="6" s="1"/>
  <c r="H1581" i="6"/>
  <c r="I1575" i="3"/>
  <c r="N1575" i="3" s="1"/>
  <c r="H1576" i="3"/>
  <c r="I1580" i="8" l="1"/>
  <c r="N1580" i="8" s="1"/>
  <c r="H1581" i="8"/>
  <c r="V75" i="8"/>
  <c r="W75" i="8" s="1"/>
  <c r="W74" i="8"/>
  <c r="X74" i="8" s="1"/>
  <c r="O76" i="8"/>
  <c r="P75" i="8"/>
  <c r="Q75" i="8" s="1"/>
  <c r="S75" i="8" s="1"/>
  <c r="X1572" i="3"/>
  <c r="O1575" i="3"/>
  <c r="P1574" i="3"/>
  <c r="Q1574" i="3" s="1"/>
  <c r="S1574" i="3" s="1"/>
  <c r="V1574" i="3"/>
  <c r="W1573" i="3"/>
  <c r="X1573" i="3" s="1"/>
  <c r="I1581" i="6"/>
  <c r="N1581" i="6" s="1"/>
  <c r="O1581" i="6" s="1"/>
  <c r="P1581" i="6" s="1"/>
  <c r="Q1581" i="6" s="1"/>
  <c r="S1581" i="6" s="1"/>
  <c r="H1582" i="6"/>
  <c r="I1576" i="3"/>
  <c r="N1576" i="3" s="1"/>
  <c r="H1577" i="3"/>
  <c r="I1581" i="8" l="1"/>
  <c r="N1581" i="8" s="1"/>
  <c r="H1582" i="8"/>
  <c r="X75" i="8"/>
  <c r="V76" i="8"/>
  <c r="P76" i="8"/>
  <c r="Q76" i="8" s="1"/>
  <c r="S76" i="8" s="1"/>
  <c r="O77" i="8"/>
  <c r="V1575" i="3"/>
  <c r="W1574" i="3"/>
  <c r="O1576" i="3"/>
  <c r="P1575" i="3"/>
  <c r="Q1575" i="3" s="1"/>
  <c r="S1575" i="3" s="1"/>
  <c r="I1582" i="6"/>
  <c r="N1582" i="6" s="1"/>
  <c r="O1582" i="6" s="1"/>
  <c r="P1582" i="6" s="1"/>
  <c r="Q1582" i="6" s="1"/>
  <c r="S1582" i="6" s="1"/>
  <c r="H1583" i="6"/>
  <c r="I1577" i="3"/>
  <c r="N1577" i="3" s="1"/>
  <c r="H1578" i="3"/>
  <c r="H1583" i="8" l="1"/>
  <c r="I1582" i="8"/>
  <c r="N1582" i="8" s="1"/>
  <c r="V77" i="8"/>
  <c r="W76" i="8"/>
  <c r="X76" i="8" s="1"/>
  <c r="P77" i="8"/>
  <c r="Q77" i="8" s="1"/>
  <c r="S77" i="8" s="1"/>
  <c r="O78" i="8"/>
  <c r="O1577" i="3"/>
  <c r="P1576" i="3"/>
  <c r="Q1576" i="3" s="1"/>
  <c r="S1576" i="3" s="1"/>
  <c r="X1574" i="3"/>
  <c r="V1576" i="3"/>
  <c r="W1575" i="3"/>
  <c r="X1575" i="3" s="1"/>
  <c r="I1583" i="6"/>
  <c r="N1583" i="6" s="1"/>
  <c r="O1583" i="6" s="1"/>
  <c r="P1583" i="6" s="1"/>
  <c r="Q1583" i="6" s="1"/>
  <c r="S1583" i="6" s="1"/>
  <c r="H1584" i="6"/>
  <c r="I1578" i="3"/>
  <c r="N1578" i="3" s="1"/>
  <c r="H1579" i="3"/>
  <c r="I1583" i="8" l="1"/>
  <c r="N1583" i="8" s="1"/>
  <c r="H1584" i="8"/>
  <c r="V78" i="8"/>
  <c r="W78" i="8" s="1"/>
  <c r="W77" i="8"/>
  <c r="X77" i="8" s="1"/>
  <c r="P78" i="8"/>
  <c r="Q78" i="8" s="1"/>
  <c r="S78" i="8" s="1"/>
  <c r="O79" i="8"/>
  <c r="V1577" i="3"/>
  <c r="W1576" i="3"/>
  <c r="X1576" i="3" s="1"/>
  <c r="O1578" i="3"/>
  <c r="P1577" i="3"/>
  <c r="Q1577" i="3" s="1"/>
  <c r="S1577" i="3" s="1"/>
  <c r="I1584" i="6"/>
  <c r="N1584" i="6" s="1"/>
  <c r="O1584" i="6" s="1"/>
  <c r="P1584" i="6" s="1"/>
  <c r="Q1584" i="6" s="1"/>
  <c r="S1584" i="6" s="1"/>
  <c r="H1585" i="6"/>
  <c r="I1579" i="3"/>
  <c r="N1579" i="3" s="1"/>
  <c r="H1580" i="3"/>
  <c r="H1585" i="8" l="1"/>
  <c r="I1584" i="8"/>
  <c r="N1584" i="8" s="1"/>
  <c r="X78" i="8"/>
  <c r="V79" i="8"/>
  <c r="W79" i="8" s="1"/>
  <c r="X79" i="8" s="1"/>
  <c r="P79" i="8"/>
  <c r="Q79" i="8" s="1"/>
  <c r="S79" i="8" s="1"/>
  <c r="O80" i="8"/>
  <c r="O1579" i="3"/>
  <c r="P1578" i="3"/>
  <c r="Q1578" i="3" s="1"/>
  <c r="S1578" i="3" s="1"/>
  <c r="V1578" i="3"/>
  <c r="W1577" i="3"/>
  <c r="X1577" i="3" s="1"/>
  <c r="I1585" i="6"/>
  <c r="N1585" i="6" s="1"/>
  <c r="O1585" i="6" s="1"/>
  <c r="P1585" i="6" s="1"/>
  <c r="Q1585" i="6" s="1"/>
  <c r="S1585" i="6" s="1"/>
  <c r="H1586" i="6"/>
  <c r="I1580" i="3"/>
  <c r="N1580" i="3" s="1"/>
  <c r="H1581" i="3"/>
  <c r="H1586" i="8" l="1"/>
  <c r="I1585" i="8"/>
  <c r="N1585" i="8" s="1"/>
  <c r="V80" i="8"/>
  <c r="P80" i="8"/>
  <c r="Q80" i="8" s="1"/>
  <c r="S80" i="8" s="1"/>
  <c r="O81" i="8"/>
  <c r="V1579" i="3"/>
  <c r="W1578" i="3"/>
  <c r="O1580" i="3"/>
  <c r="P1579" i="3"/>
  <c r="Q1579" i="3" s="1"/>
  <c r="S1579" i="3" s="1"/>
  <c r="I1586" i="6"/>
  <c r="N1586" i="6" s="1"/>
  <c r="O1586" i="6" s="1"/>
  <c r="P1586" i="6" s="1"/>
  <c r="Q1586" i="6" s="1"/>
  <c r="S1586" i="6" s="1"/>
  <c r="H1587" i="6"/>
  <c r="I1581" i="3"/>
  <c r="N1581" i="3" s="1"/>
  <c r="H1582" i="3"/>
  <c r="H1587" i="8" l="1"/>
  <c r="I1586" i="8"/>
  <c r="N1586" i="8" s="1"/>
  <c r="V81" i="8"/>
  <c r="W80" i="8"/>
  <c r="X80" i="8" s="1"/>
  <c r="O82" i="8"/>
  <c r="P81" i="8"/>
  <c r="Q81" i="8" s="1"/>
  <c r="S81" i="8" s="1"/>
  <c r="O1581" i="3"/>
  <c r="P1580" i="3"/>
  <c r="Q1580" i="3" s="1"/>
  <c r="S1580" i="3" s="1"/>
  <c r="X1578" i="3"/>
  <c r="V1580" i="3"/>
  <c r="W1579" i="3"/>
  <c r="X1579" i="3" s="1"/>
  <c r="I1587" i="6"/>
  <c r="N1587" i="6" s="1"/>
  <c r="O1587" i="6" s="1"/>
  <c r="P1587" i="6" s="1"/>
  <c r="Q1587" i="6" s="1"/>
  <c r="S1587" i="6" s="1"/>
  <c r="H1588" i="6"/>
  <c r="I1582" i="3"/>
  <c r="N1582" i="3" s="1"/>
  <c r="H1583" i="3"/>
  <c r="I1587" i="8" l="1"/>
  <c r="N1587" i="8" s="1"/>
  <c r="H1588" i="8"/>
  <c r="V82" i="8"/>
  <c r="W82" i="8" s="1"/>
  <c r="W81" i="8"/>
  <c r="X81" i="8" s="1"/>
  <c r="O83" i="8"/>
  <c r="P82" i="8"/>
  <c r="Q82" i="8" s="1"/>
  <c r="S82" i="8" s="1"/>
  <c r="V1581" i="3"/>
  <c r="W1580" i="3"/>
  <c r="X1580" i="3" s="1"/>
  <c r="O1582" i="3"/>
  <c r="P1581" i="3"/>
  <c r="Q1581" i="3" s="1"/>
  <c r="S1581" i="3" s="1"/>
  <c r="I1588" i="6"/>
  <c r="N1588" i="6" s="1"/>
  <c r="O1588" i="6" s="1"/>
  <c r="P1588" i="6" s="1"/>
  <c r="Q1588" i="6" s="1"/>
  <c r="S1588" i="6" s="1"/>
  <c r="H1589" i="6"/>
  <c r="I1583" i="3"/>
  <c r="N1583" i="3" s="1"/>
  <c r="H1584" i="3"/>
  <c r="I1588" i="8" l="1"/>
  <c r="N1588" i="8" s="1"/>
  <c r="H1589" i="8"/>
  <c r="X82" i="8"/>
  <c r="V83" i="8"/>
  <c r="O84" i="8"/>
  <c r="P83" i="8"/>
  <c r="Q83" i="8" s="1"/>
  <c r="S83" i="8" s="1"/>
  <c r="O1583" i="3"/>
  <c r="P1582" i="3"/>
  <c r="Q1582" i="3" s="1"/>
  <c r="S1582" i="3" s="1"/>
  <c r="V1582" i="3"/>
  <c r="W1581" i="3"/>
  <c r="X1581" i="3" s="1"/>
  <c r="I1589" i="6"/>
  <c r="N1589" i="6" s="1"/>
  <c r="O1589" i="6" s="1"/>
  <c r="P1589" i="6" s="1"/>
  <c r="Q1589" i="6" s="1"/>
  <c r="S1589" i="6" s="1"/>
  <c r="H1590" i="6"/>
  <c r="I1584" i="3"/>
  <c r="N1584" i="3" s="1"/>
  <c r="H1585" i="3"/>
  <c r="I1589" i="8" l="1"/>
  <c r="N1589" i="8" s="1"/>
  <c r="H1590" i="8"/>
  <c r="V84" i="8"/>
  <c r="W84" i="8" s="1"/>
  <c r="W83" i="8"/>
  <c r="X83" i="8" s="1"/>
  <c r="P84" i="8"/>
  <c r="Q84" i="8" s="1"/>
  <c r="S84" i="8" s="1"/>
  <c r="O85" i="8"/>
  <c r="V1583" i="3"/>
  <c r="W1582" i="3"/>
  <c r="X1582" i="3" s="1"/>
  <c r="O1584" i="3"/>
  <c r="P1583" i="3"/>
  <c r="Q1583" i="3" s="1"/>
  <c r="S1583" i="3" s="1"/>
  <c r="I1590" i="6"/>
  <c r="N1590" i="6" s="1"/>
  <c r="O1590" i="6" s="1"/>
  <c r="P1590" i="6" s="1"/>
  <c r="Q1590" i="6" s="1"/>
  <c r="S1590" i="6" s="1"/>
  <c r="H1591" i="6"/>
  <c r="I1585" i="3"/>
  <c r="N1585" i="3" s="1"/>
  <c r="H1586" i="3"/>
  <c r="H1591" i="8" l="1"/>
  <c r="I1590" i="8"/>
  <c r="N1590" i="8" s="1"/>
  <c r="X84" i="8"/>
  <c r="V85" i="8"/>
  <c r="P85" i="8"/>
  <c r="Q85" i="8" s="1"/>
  <c r="S85" i="8" s="1"/>
  <c r="O86" i="8"/>
  <c r="O1585" i="3"/>
  <c r="P1584" i="3"/>
  <c r="Q1584" i="3" s="1"/>
  <c r="S1584" i="3" s="1"/>
  <c r="V1584" i="3"/>
  <c r="W1583" i="3"/>
  <c r="X1583" i="3" s="1"/>
  <c r="I1591" i="6"/>
  <c r="N1591" i="6" s="1"/>
  <c r="O1591" i="6" s="1"/>
  <c r="P1591" i="6" s="1"/>
  <c r="Q1591" i="6" s="1"/>
  <c r="S1591" i="6" s="1"/>
  <c r="H1592" i="6"/>
  <c r="I1586" i="3"/>
  <c r="N1586" i="3" s="1"/>
  <c r="H1587" i="3"/>
  <c r="I1591" i="8" l="1"/>
  <c r="N1591" i="8" s="1"/>
  <c r="H1592" i="8"/>
  <c r="V86" i="8"/>
  <c r="W85" i="8"/>
  <c r="X85" i="8" s="1"/>
  <c r="O87" i="8"/>
  <c r="P86" i="8"/>
  <c r="Q86" i="8" s="1"/>
  <c r="S86" i="8" s="1"/>
  <c r="O1586" i="3"/>
  <c r="P1585" i="3"/>
  <c r="Q1585" i="3" s="1"/>
  <c r="S1585" i="3" s="1"/>
  <c r="V1585" i="3"/>
  <c r="W1584" i="3"/>
  <c r="X1584" i="3" s="1"/>
  <c r="I1592" i="6"/>
  <c r="N1592" i="6" s="1"/>
  <c r="O1592" i="6" s="1"/>
  <c r="P1592" i="6" s="1"/>
  <c r="Q1592" i="6" s="1"/>
  <c r="S1592" i="6" s="1"/>
  <c r="H1593" i="6"/>
  <c r="I1587" i="3"/>
  <c r="N1587" i="3" s="1"/>
  <c r="H1588" i="3"/>
  <c r="I1592" i="8" l="1"/>
  <c r="N1592" i="8" s="1"/>
  <c r="H1593" i="8"/>
  <c r="V87" i="8"/>
  <c r="W87" i="8" s="1"/>
  <c r="W86" i="8"/>
  <c r="X86" i="8" s="1"/>
  <c r="P87" i="8"/>
  <c r="Q87" i="8" s="1"/>
  <c r="S87" i="8" s="1"/>
  <c r="O88" i="8"/>
  <c r="V1586" i="3"/>
  <c r="W1585" i="3"/>
  <c r="O1587" i="3"/>
  <c r="P1586" i="3"/>
  <c r="Q1586" i="3" s="1"/>
  <c r="S1586" i="3" s="1"/>
  <c r="I1593" i="6"/>
  <c r="N1593" i="6" s="1"/>
  <c r="O1593" i="6" s="1"/>
  <c r="P1593" i="6" s="1"/>
  <c r="Q1593" i="6" s="1"/>
  <c r="S1593" i="6" s="1"/>
  <c r="H1594" i="6"/>
  <c r="I1588" i="3"/>
  <c r="N1588" i="3" s="1"/>
  <c r="H1589" i="3"/>
  <c r="I1593" i="8" l="1"/>
  <c r="N1593" i="8" s="1"/>
  <c r="H1594" i="8"/>
  <c r="X87" i="8"/>
  <c r="V88" i="8"/>
  <c r="P88" i="8"/>
  <c r="Q88" i="8" s="1"/>
  <c r="S88" i="8" s="1"/>
  <c r="O89" i="8"/>
  <c r="O1588" i="3"/>
  <c r="P1587" i="3"/>
  <c r="Q1587" i="3" s="1"/>
  <c r="S1587" i="3" s="1"/>
  <c r="X1585" i="3"/>
  <c r="V1587" i="3"/>
  <c r="W1586" i="3"/>
  <c r="X1586" i="3" s="1"/>
  <c r="I1594" i="6"/>
  <c r="N1594" i="6" s="1"/>
  <c r="O1594" i="6" s="1"/>
  <c r="P1594" i="6" s="1"/>
  <c r="Q1594" i="6" s="1"/>
  <c r="S1594" i="6" s="1"/>
  <c r="H1595" i="6"/>
  <c r="I1589" i="3"/>
  <c r="N1589" i="3" s="1"/>
  <c r="H1590" i="3"/>
  <c r="I1594" i="8" l="1"/>
  <c r="N1594" i="8" s="1"/>
  <c r="H1595" i="8"/>
  <c r="V89" i="8"/>
  <c r="W88" i="8"/>
  <c r="X88" i="8" s="1"/>
  <c r="P89" i="8"/>
  <c r="Q89" i="8" s="1"/>
  <c r="S89" i="8" s="1"/>
  <c r="O90" i="8"/>
  <c r="V1588" i="3"/>
  <c r="W1587" i="3"/>
  <c r="X1587" i="3" s="1"/>
  <c r="O1589" i="3"/>
  <c r="P1588" i="3"/>
  <c r="Q1588" i="3" s="1"/>
  <c r="S1588" i="3" s="1"/>
  <c r="I1595" i="6"/>
  <c r="N1595" i="6" s="1"/>
  <c r="O1595" i="6" s="1"/>
  <c r="P1595" i="6" s="1"/>
  <c r="Q1595" i="6" s="1"/>
  <c r="S1595" i="6" s="1"/>
  <c r="H1596" i="6"/>
  <c r="I1590" i="3"/>
  <c r="N1590" i="3" s="1"/>
  <c r="H1591" i="3"/>
  <c r="I1595" i="8" l="1"/>
  <c r="N1595" i="8" s="1"/>
  <c r="H1596" i="8"/>
  <c r="V90" i="8"/>
  <c r="W89" i="8"/>
  <c r="X89" i="8" s="1"/>
  <c r="P90" i="8"/>
  <c r="Q90" i="8" s="1"/>
  <c r="S90" i="8" s="1"/>
  <c r="O91" i="8"/>
  <c r="O1590" i="3"/>
  <c r="P1589" i="3"/>
  <c r="Q1589" i="3" s="1"/>
  <c r="S1589" i="3" s="1"/>
  <c r="V1589" i="3"/>
  <c r="W1588" i="3"/>
  <c r="X1588" i="3" s="1"/>
  <c r="I1596" i="6"/>
  <c r="N1596" i="6" s="1"/>
  <c r="O1596" i="6" s="1"/>
  <c r="P1596" i="6" s="1"/>
  <c r="Q1596" i="6" s="1"/>
  <c r="S1596" i="6" s="1"/>
  <c r="H1597" i="6"/>
  <c r="I1591" i="3"/>
  <c r="N1591" i="3" s="1"/>
  <c r="H1592" i="3"/>
  <c r="I1596" i="8" l="1"/>
  <c r="N1596" i="8" s="1"/>
  <c r="H1597" i="8"/>
  <c r="V91" i="8"/>
  <c r="W91" i="8" s="1"/>
  <c r="W90" i="8"/>
  <c r="X90" i="8" s="1"/>
  <c r="P91" i="8"/>
  <c r="Q91" i="8" s="1"/>
  <c r="S91" i="8" s="1"/>
  <c r="O92" i="8"/>
  <c r="V1590" i="3"/>
  <c r="W1589" i="3"/>
  <c r="O1591" i="3"/>
  <c r="P1590" i="3"/>
  <c r="Q1590" i="3" s="1"/>
  <c r="S1590" i="3" s="1"/>
  <c r="I1597" i="6"/>
  <c r="N1597" i="6" s="1"/>
  <c r="O1597" i="6" s="1"/>
  <c r="P1597" i="6" s="1"/>
  <c r="Q1597" i="6" s="1"/>
  <c r="S1597" i="6" s="1"/>
  <c r="H1598" i="6"/>
  <c r="I1592" i="3"/>
  <c r="N1592" i="3" s="1"/>
  <c r="H1593" i="3"/>
  <c r="I1597" i="8" l="1"/>
  <c r="N1597" i="8" s="1"/>
  <c r="H1598" i="8"/>
  <c r="X91" i="8"/>
  <c r="V92" i="8"/>
  <c r="P92" i="8"/>
  <c r="Q92" i="8" s="1"/>
  <c r="S92" i="8" s="1"/>
  <c r="O93" i="8"/>
  <c r="O1592" i="3"/>
  <c r="P1591" i="3"/>
  <c r="Q1591" i="3" s="1"/>
  <c r="S1591" i="3" s="1"/>
  <c r="X1589" i="3"/>
  <c r="V1591" i="3"/>
  <c r="W1590" i="3"/>
  <c r="X1590" i="3" s="1"/>
  <c r="I1598" i="6"/>
  <c r="N1598" i="6" s="1"/>
  <c r="O1598" i="6" s="1"/>
  <c r="P1598" i="6" s="1"/>
  <c r="Q1598" i="6" s="1"/>
  <c r="S1598" i="6" s="1"/>
  <c r="H1599" i="6"/>
  <c r="I1593" i="3"/>
  <c r="N1593" i="3" s="1"/>
  <c r="H1594" i="3"/>
  <c r="I1598" i="8" l="1"/>
  <c r="N1598" i="8" s="1"/>
  <c r="H1599" i="8"/>
  <c r="V93" i="8"/>
  <c r="W92" i="8"/>
  <c r="X92" i="8" s="1"/>
  <c r="P93" i="8"/>
  <c r="Q93" i="8" s="1"/>
  <c r="S93" i="8" s="1"/>
  <c r="O94" i="8"/>
  <c r="V1592" i="3"/>
  <c r="W1591" i="3"/>
  <c r="X1591" i="3" s="1"/>
  <c r="O1593" i="3"/>
  <c r="P1592" i="3"/>
  <c r="Q1592" i="3" s="1"/>
  <c r="S1592" i="3" s="1"/>
  <c r="I1599" i="6"/>
  <c r="N1599" i="6" s="1"/>
  <c r="O1599" i="6" s="1"/>
  <c r="P1599" i="6" s="1"/>
  <c r="Q1599" i="6" s="1"/>
  <c r="S1599" i="6" s="1"/>
  <c r="H1600" i="6"/>
  <c r="I1594" i="3"/>
  <c r="N1594" i="3" s="1"/>
  <c r="H1595" i="3"/>
  <c r="I1599" i="8" l="1"/>
  <c r="N1599" i="8" s="1"/>
  <c r="H1600" i="8"/>
  <c r="V94" i="8"/>
  <c r="W93" i="8"/>
  <c r="X93" i="8" s="1"/>
  <c r="P94" i="8"/>
  <c r="Q94" i="8" s="1"/>
  <c r="S94" i="8" s="1"/>
  <c r="O95" i="8"/>
  <c r="O1594" i="3"/>
  <c r="P1593" i="3"/>
  <c r="Q1593" i="3" s="1"/>
  <c r="S1593" i="3" s="1"/>
  <c r="V1593" i="3"/>
  <c r="W1592" i="3"/>
  <c r="X1592" i="3" s="1"/>
  <c r="I1600" i="6"/>
  <c r="N1600" i="6" s="1"/>
  <c r="O1600" i="6" s="1"/>
  <c r="P1600" i="6" s="1"/>
  <c r="Q1600" i="6" s="1"/>
  <c r="S1600" i="6" s="1"/>
  <c r="H1601" i="6"/>
  <c r="I1595" i="3"/>
  <c r="N1595" i="3" s="1"/>
  <c r="H1596" i="3"/>
  <c r="I1600" i="8" l="1"/>
  <c r="N1600" i="8" s="1"/>
  <c r="H1601" i="8"/>
  <c r="V95" i="8"/>
  <c r="W95" i="8" s="1"/>
  <c r="W94" i="8"/>
  <c r="X94" i="8" s="1"/>
  <c r="O96" i="8"/>
  <c r="P95" i="8"/>
  <c r="Q95" i="8" s="1"/>
  <c r="S95" i="8" s="1"/>
  <c r="V1594" i="3"/>
  <c r="W1593" i="3"/>
  <c r="O1595" i="3"/>
  <c r="P1594" i="3"/>
  <c r="Q1594" i="3" s="1"/>
  <c r="S1594" i="3" s="1"/>
  <c r="I1601" i="6"/>
  <c r="N1601" i="6" s="1"/>
  <c r="O1601" i="6" s="1"/>
  <c r="P1601" i="6" s="1"/>
  <c r="Q1601" i="6" s="1"/>
  <c r="S1601" i="6" s="1"/>
  <c r="H1602" i="6"/>
  <c r="I1596" i="3"/>
  <c r="N1596" i="3" s="1"/>
  <c r="H1597" i="3"/>
  <c r="I1601" i="8" l="1"/>
  <c r="N1601" i="8" s="1"/>
  <c r="H1602" i="8"/>
  <c r="X95" i="8"/>
  <c r="V96" i="8"/>
  <c r="P96" i="8"/>
  <c r="Q96" i="8" s="1"/>
  <c r="S96" i="8" s="1"/>
  <c r="O97" i="8"/>
  <c r="O1596" i="3"/>
  <c r="P1595" i="3"/>
  <c r="Q1595" i="3" s="1"/>
  <c r="S1595" i="3" s="1"/>
  <c r="X1593" i="3"/>
  <c r="V1595" i="3"/>
  <c r="W1594" i="3"/>
  <c r="X1594" i="3" s="1"/>
  <c r="I1602" i="6"/>
  <c r="N1602" i="6" s="1"/>
  <c r="O1602" i="6" s="1"/>
  <c r="P1602" i="6" s="1"/>
  <c r="Q1602" i="6" s="1"/>
  <c r="S1602" i="6" s="1"/>
  <c r="H1603" i="6"/>
  <c r="I1597" i="3"/>
  <c r="N1597" i="3" s="1"/>
  <c r="H1598" i="3"/>
  <c r="I1602" i="8" l="1"/>
  <c r="N1602" i="8" s="1"/>
  <c r="H1603" i="8"/>
  <c r="V97" i="8"/>
  <c r="W96" i="8"/>
  <c r="X96" i="8" s="1"/>
  <c r="P97" i="8"/>
  <c r="Q97" i="8" s="1"/>
  <c r="S97" i="8" s="1"/>
  <c r="O98" i="8"/>
  <c r="V1596" i="3"/>
  <c r="W1595" i="3"/>
  <c r="X1595" i="3" s="1"/>
  <c r="O1597" i="3"/>
  <c r="P1596" i="3"/>
  <c r="Q1596" i="3" s="1"/>
  <c r="S1596" i="3" s="1"/>
  <c r="I1603" i="6"/>
  <c r="N1603" i="6" s="1"/>
  <c r="O1603" i="6" s="1"/>
  <c r="P1603" i="6" s="1"/>
  <c r="Q1603" i="6" s="1"/>
  <c r="S1603" i="6" s="1"/>
  <c r="H1604" i="6"/>
  <c r="I1598" i="3"/>
  <c r="N1598" i="3" s="1"/>
  <c r="H1599" i="3"/>
  <c r="I1603" i="8" l="1"/>
  <c r="N1603" i="8" s="1"/>
  <c r="H1604" i="8"/>
  <c r="V98" i="8"/>
  <c r="W97" i="8"/>
  <c r="X97" i="8" s="1"/>
  <c r="P98" i="8"/>
  <c r="Q98" i="8" s="1"/>
  <c r="S98" i="8" s="1"/>
  <c r="O99" i="8"/>
  <c r="O1598" i="3"/>
  <c r="P1597" i="3"/>
  <c r="Q1597" i="3" s="1"/>
  <c r="S1597" i="3" s="1"/>
  <c r="V1597" i="3"/>
  <c r="W1596" i="3"/>
  <c r="X1596" i="3" s="1"/>
  <c r="I1604" i="6"/>
  <c r="N1604" i="6" s="1"/>
  <c r="O1604" i="6" s="1"/>
  <c r="P1604" i="6" s="1"/>
  <c r="Q1604" i="6" s="1"/>
  <c r="S1604" i="6" s="1"/>
  <c r="H1605" i="6"/>
  <c r="I1599" i="3"/>
  <c r="N1599" i="3" s="1"/>
  <c r="H1600" i="3"/>
  <c r="I1604" i="8" l="1"/>
  <c r="N1604" i="8" s="1"/>
  <c r="H1605" i="8"/>
  <c r="V99" i="8"/>
  <c r="W99" i="8" s="1"/>
  <c r="W98" i="8"/>
  <c r="X98" i="8" s="1"/>
  <c r="P99" i="8"/>
  <c r="Q99" i="8" s="1"/>
  <c r="S99" i="8" s="1"/>
  <c r="O100" i="8"/>
  <c r="V1598" i="3"/>
  <c r="W1597" i="3"/>
  <c r="O1599" i="3"/>
  <c r="P1598" i="3"/>
  <c r="Q1598" i="3" s="1"/>
  <c r="S1598" i="3" s="1"/>
  <c r="I1605" i="6"/>
  <c r="N1605" i="6" s="1"/>
  <c r="O1605" i="6" s="1"/>
  <c r="P1605" i="6" s="1"/>
  <c r="Q1605" i="6" s="1"/>
  <c r="S1605" i="6" s="1"/>
  <c r="H1606" i="6"/>
  <c r="I1600" i="3"/>
  <c r="N1600" i="3" s="1"/>
  <c r="H1601" i="3"/>
  <c r="I1605" i="8" l="1"/>
  <c r="N1605" i="8" s="1"/>
  <c r="H1606" i="8"/>
  <c r="X99" i="8"/>
  <c r="V100" i="8"/>
  <c r="O101" i="8"/>
  <c r="P100" i="8"/>
  <c r="Q100" i="8" s="1"/>
  <c r="S100" i="8" s="1"/>
  <c r="O1600" i="3"/>
  <c r="P1599" i="3"/>
  <c r="Q1599" i="3" s="1"/>
  <c r="S1599" i="3" s="1"/>
  <c r="X1597" i="3"/>
  <c r="V1599" i="3"/>
  <c r="W1598" i="3"/>
  <c r="X1598" i="3" s="1"/>
  <c r="I1606" i="6"/>
  <c r="N1606" i="6" s="1"/>
  <c r="O1606" i="6" s="1"/>
  <c r="P1606" i="6" s="1"/>
  <c r="Q1606" i="6" s="1"/>
  <c r="S1606" i="6" s="1"/>
  <c r="H1607" i="6"/>
  <c r="I1601" i="3"/>
  <c r="N1601" i="3" s="1"/>
  <c r="H1602" i="3"/>
  <c r="I1606" i="8" l="1"/>
  <c r="N1606" i="8" s="1"/>
  <c r="H1607" i="8"/>
  <c r="V101" i="8"/>
  <c r="W101" i="8" s="1"/>
  <c r="W100" i="8"/>
  <c r="X100" i="8" s="1"/>
  <c r="P101" i="8"/>
  <c r="Q101" i="8" s="1"/>
  <c r="S101" i="8" s="1"/>
  <c r="O102" i="8"/>
  <c r="V1600" i="3"/>
  <c r="W1599" i="3"/>
  <c r="X1599" i="3" s="1"/>
  <c r="O1601" i="3"/>
  <c r="P1600" i="3"/>
  <c r="Q1600" i="3" s="1"/>
  <c r="S1600" i="3" s="1"/>
  <c r="I1607" i="6"/>
  <c r="N1607" i="6" s="1"/>
  <c r="O1607" i="6" s="1"/>
  <c r="P1607" i="6" s="1"/>
  <c r="Q1607" i="6" s="1"/>
  <c r="S1607" i="6" s="1"/>
  <c r="H1608" i="6"/>
  <c r="I1602" i="3"/>
  <c r="N1602" i="3" s="1"/>
  <c r="H1603" i="3"/>
  <c r="I1607" i="8" l="1"/>
  <c r="N1607" i="8" s="1"/>
  <c r="H1608" i="8"/>
  <c r="X101" i="8"/>
  <c r="V102" i="8"/>
  <c r="P102" i="8"/>
  <c r="Q102" i="8" s="1"/>
  <c r="S102" i="8" s="1"/>
  <c r="O103" i="8"/>
  <c r="O1602" i="3"/>
  <c r="P1601" i="3"/>
  <c r="Q1601" i="3" s="1"/>
  <c r="S1601" i="3" s="1"/>
  <c r="V1601" i="3"/>
  <c r="W1600" i="3"/>
  <c r="X1600" i="3" s="1"/>
  <c r="I1608" i="6"/>
  <c r="N1608" i="6" s="1"/>
  <c r="O1608" i="6" s="1"/>
  <c r="P1608" i="6" s="1"/>
  <c r="Q1608" i="6" s="1"/>
  <c r="S1608" i="6" s="1"/>
  <c r="H1609" i="6"/>
  <c r="I1603" i="3"/>
  <c r="N1603" i="3" s="1"/>
  <c r="H1604" i="3"/>
  <c r="I1608" i="8" l="1"/>
  <c r="N1608" i="8" s="1"/>
  <c r="H1609" i="8"/>
  <c r="V103" i="8"/>
  <c r="W102" i="8"/>
  <c r="X102" i="8" s="1"/>
  <c r="O104" i="8"/>
  <c r="P103" i="8"/>
  <c r="Q103" i="8" s="1"/>
  <c r="S103" i="8" s="1"/>
  <c r="V1602" i="3"/>
  <c r="W1601" i="3"/>
  <c r="O1603" i="3"/>
  <c r="P1602" i="3"/>
  <c r="Q1602" i="3" s="1"/>
  <c r="S1602" i="3" s="1"/>
  <c r="I1609" i="6"/>
  <c r="N1609" i="6" s="1"/>
  <c r="O1609" i="6" s="1"/>
  <c r="P1609" i="6" s="1"/>
  <c r="Q1609" i="6" s="1"/>
  <c r="S1609" i="6" s="1"/>
  <c r="H1610" i="6"/>
  <c r="I1604" i="3"/>
  <c r="N1604" i="3" s="1"/>
  <c r="H1605" i="3"/>
  <c r="I1609" i="8" l="1"/>
  <c r="N1609" i="8" s="1"/>
  <c r="H1610" i="8"/>
  <c r="V104" i="8"/>
  <c r="W104" i="8" s="1"/>
  <c r="W103" i="8"/>
  <c r="X103" i="8" s="1"/>
  <c r="P104" i="8"/>
  <c r="Q104" i="8" s="1"/>
  <c r="S104" i="8" s="1"/>
  <c r="O105" i="8"/>
  <c r="O1604" i="3"/>
  <c r="P1603" i="3"/>
  <c r="Q1603" i="3" s="1"/>
  <c r="S1603" i="3" s="1"/>
  <c r="X1601" i="3"/>
  <c r="V1603" i="3"/>
  <c r="W1602" i="3"/>
  <c r="X1602" i="3" s="1"/>
  <c r="I1610" i="6"/>
  <c r="N1610" i="6" s="1"/>
  <c r="O1610" i="6" s="1"/>
  <c r="P1610" i="6" s="1"/>
  <c r="Q1610" i="6" s="1"/>
  <c r="S1610" i="6" s="1"/>
  <c r="H1611" i="6"/>
  <c r="I1605" i="3"/>
  <c r="N1605" i="3" s="1"/>
  <c r="H1606" i="3"/>
  <c r="I1610" i="8" l="1"/>
  <c r="N1610" i="8" s="1"/>
  <c r="H1611" i="8"/>
  <c r="X104" i="8"/>
  <c r="V105" i="8"/>
  <c r="W105" i="8" s="1"/>
  <c r="X105" i="8" s="1"/>
  <c r="P105" i="8"/>
  <c r="Q105" i="8" s="1"/>
  <c r="S105" i="8" s="1"/>
  <c r="O106" i="8"/>
  <c r="V1604" i="3"/>
  <c r="W1603" i="3"/>
  <c r="X1603" i="3" s="1"/>
  <c r="O1605" i="3"/>
  <c r="P1604" i="3"/>
  <c r="Q1604" i="3" s="1"/>
  <c r="S1604" i="3" s="1"/>
  <c r="I1611" i="6"/>
  <c r="N1611" i="6" s="1"/>
  <c r="O1611" i="6" s="1"/>
  <c r="P1611" i="6" s="1"/>
  <c r="Q1611" i="6" s="1"/>
  <c r="S1611" i="6" s="1"/>
  <c r="H1612" i="6"/>
  <c r="I1606" i="3"/>
  <c r="N1606" i="3" s="1"/>
  <c r="H1607" i="3"/>
  <c r="I1611" i="8" l="1"/>
  <c r="N1611" i="8" s="1"/>
  <c r="H1612" i="8"/>
  <c r="V106" i="8"/>
  <c r="P106" i="8"/>
  <c r="Q106" i="8" s="1"/>
  <c r="S106" i="8" s="1"/>
  <c r="O107" i="8"/>
  <c r="O1606" i="3"/>
  <c r="P1605" i="3"/>
  <c r="Q1605" i="3" s="1"/>
  <c r="S1605" i="3" s="1"/>
  <c r="V1605" i="3"/>
  <c r="W1604" i="3"/>
  <c r="X1604" i="3" s="1"/>
  <c r="I1612" i="6"/>
  <c r="N1612" i="6" s="1"/>
  <c r="O1612" i="6" s="1"/>
  <c r="P1612" i="6" s="1"/>
  <c r="Q1612" i="6" s="1"/>
  <c r="S1612" i="6" s="1"/>
  <c r="H1613" i="6"/>
  <c r="I1607" i="3"/>
  <c r="N1607" i="3" s="1"/>
  <c r="H1608" i="3"/>
  <c r="I1612" i="8" l="1"/>
  <c r="N1612" i="8" s="1"/>
  <c r="H1613" i="8"/>
  <c r="V107" i="8"/>
  <c r="W106" i="8"/>
  <c r="X106" i="8" s="1"/>
  <c r="P107" i="8"/>
  <c r="Q107" i="8" s="1"/>
  <c r="S107" i="8" s="1"/>
  <c r="O108" i="8"/>
  <c r="V1606" i="3"/>
  <c r="W1605" i="3"/>
  <c r="X1605" i="3" s="1"/>
  <c r="O1607" i="3"/>
  <c r="P1606" i="3"/>
  <c r="Q1606" i="3" s="1"/>
  <c r="S1606" i="3" s="1"/>
  <c r="I1613" i="6"/>
  <c r="N1613" i="6" s="1"/>
  <c r="O1613" i="6" s="1"/>
  <c r="P1613" i="6" s="1"/>
  <c r="Q1613" i="6" s="1"/>
  <c r="S1613" i="6" s="1"/>
  <c r="H1614" i="6"/>
  <c r="I1608" i="3"/>
  <c r="N1608" i="3" s="1"/>
  <c r="H1609" i="3"/>
  <c r="H1614" i="8" l="1"/>
  <c r="I1613" i="8"/>
  <c r="N1613" i="8" s="1"/>
  <c r="V108" i="8"/>
  <c r="W107" i="8"/>
  <c r="X107" i="8" s="1"/>
  <c r="O109" i="8"/>
  <c r="P108" i="8"/>
  <c r="Q108" i="8" s="1"/>
  <c r="S108" i="8" s="1"/>
  <c r="O1608" i="3"/>
  <c r="P1607" i="3"/>
  <c r="Q1607" i="3" s="1"/>
  <c r="S1607" i="3" s="1"/>
  <c r="V1607" i="3"/>
  <c r="W1606" i="3"/>
  <c r="X1606" i="3" s="1"/>
  <c r="I1614" i="6"/>
  <c r="N1614" i="6" s="1"/>
  <c r="O1614" i="6" s="1"/>
  <c r="P1614" i="6" s="1"/>
  <c r="Q1614" i="6" s="1"/>
  <c r="S1614" i="6" s="1"/>
  <c r="H1615" i="6"/>
  <c r="I1609" i="3"/>
  <c r="N1609" i="3" s="1"/>
  <c r="H1610" i="3"/>
  <c r="I1614" i="8" l="1"/>
  <c r="N1614" i="8" s="1"/>
  <c r="H1615" i="8"/>
  <c r="V109" i="8"/>
  <c r="W108" i="8"/>
  <c r="X108" i="8" s="1"/>
  <c r="O110" i="8"/>
  <c r="P109" i="8"/>
  <c r="Q109" i="8" s="1"/>
  <c r="S109" i="8" s="1"/>
  <c r="V1608" i="3"/>
  <c r="W1607" i="3"/>
  <c r="X1607" i="3" s="1"/>
  <c r="O1609" i="3"/>
  <c r="P1608" i="3"/>
  <c r="Q1608" i="3" s="1"/>
  <c r="S1608" i="3" s="1"/>
  <c r="I1615" i="6"/>
  <c r="N1615" i="6" s="1"/>
  <c r="O1615" i="6" s="1"/>
  <c r="P1615" i="6" s="1"/>
  <c r="Q1615" i="6" s="1"/>
  <c r="S1615" i="6" s="1"/>
  <c r="H1616" i="6"/>
  <c r="I1610" i="3"/>
  <c r="N1610" i="3" s="1"/>
  <c r="H1611" i="3"/>
  <c r="H1616" i="8" l="1"/>
  <c r="I1615" i="8"/>
  <c r="N1615" i="8" s="1"/>
  <c r="V110" i="8"/>
  <c r="W110" i="8" s="1"/>
  <c r="W109" i="8"/>
  <c r="X109" i="8" s="1"/>
  <c r="P110" i="8"/>
  <c r="Q110" i="8" s="1"/>
  <c r="S110" i="8" s="1"/>
  <c r="O111" i="8"/>
  <c r="O1610" i="3"/>
  <c r="P1609" i="3"/>
  <c r="Q1609" i="3" s="1"/>
  <c r="S1609" i="3" s="1"/>
  <c r="V1609" i="3"/>
  <c r="W1608" i="3"/>
  <c r="X1608" i="3" s="1"/>
  <c r="I1616" i="6"/>
  <c r="N1616" i="6" s="1"/>
  <c r="O1616" i="6" s="1"/>
  <c r="P1616" i="6" s="1"/>
  <c r="Q1616" i="6" s="1"/>
  <c r="S1616" i="6" s="1"/>
  <c r="H1617" i="6"/>
  <c r="I1611" i="3"/>
  <c r="N1611" i="3" s="1"/>
  <c r="H1612" i="3"/>
  <c r="H1617" i="8" l="1"/>
  <c r="I1616" i="8"/>
  <c r="N1616" i="8" s="1"/>
  <c r="X110" i="8"/>
  <c r="V111" i="8"/>
  <c r="P111" i="8"/>
  <c r="Q111" i="8" s="1"/>
  <c r="S111" i="8" s="1"/>
  <c r="O112" i="8"/>
  <c r="V1610" i="3"/>
  <c r="W1609" i="3"/>
  <c r="X1609" i="3" s="1"/>
  <c r="O1611" i="3"/>
  <c r="P1610" i="3"/>
  <c r="Q1610" i="3" s="1"/>
  <c r="S1610" i="3" s="1"/>
  <c r="I1617" i="6"/>
  <c r="N1617" i="6" s="1"/>
  <c r="O1617" i="6" s="1"/>
  <c r="P1617" i="6" s="1"/>
  <c r="Q1617" i="6" s="1"/>
  <c r="S1617" i="6" s="1"/>
  <c r="H1618" i="6"/>
  <c r="I1612" i="3"/>
  <c r="N1612" i="3" s="1"/>
  <c r="H1613" i="3"/>
  <c r="I1617" i="8" l="1"/>
  <c r="N1617" i="8" s="1"/>
  <c r="H1618" i="8"/>
  <c r="V112" i="8"/>
  <c r="W111" i="8"/>
  <c r="X111" i="8" s="1"/>
  <c r="P112" i="8"/>
  <c r="Q112" i="8" s="1"/>
  <c r="S112" i="8" s="1"/>
  <c r="O113" i="8"/>
  <c r="O1612" i="3"/>
  <c r="P1611" i="3"/>
  <c r="Q1611" i="3" s="1"/>
  <c r="S1611" i="3" s="1"/>
  <c r="V1611" i="3"/>
  <c r="W1610" i="3"/>
  <c r="X1610" i="3" s="1"/>
  <c r="I1618" i="6"/>
  <c r="N1618" i="6" s="1"/>
  <c r="O1618" i="6" s="1"/>
  <c r="P1618" i="6" s="1"/>
  <c r="Q1618" i="6" s="1"/>
  <c r="S1618" i="6" s="1"/>
  <c r="H1619" i="6"/>
  <c r="I1613" i="3"/>
  <c r="N1613" i="3" s="1"/>
  <c r="H1614" i="3"/>
  <c r="I1618" i="8" l="1"/>
  <c r="N1618" i="8" s="1"/>
  <c r="H1619" i="8"/>
  <c r="V113" i="8"/>
  <c r="W112" i="8"/>
  <c r="X112" i="8" s="1"/>
  <c r="P113" i="8"/>
  <c r="Q113" i="8" s="1"/>
  <c r="S113" i="8" s="1"/>
  <c r="O114" i="8"/>
  <c r="O1613" i="3"/>
  <c r="P1612" i="3"/>
  <c r="Q1612" i="3" s="1"/>
  <c r="S1612" i="3" s="1"/>
  <c r="V1612" i="3"/>
  <c r="W1611" i="3"/>
  <c r="I1619" i="6"/>
  <c r="N1619" i="6" s="1"/>
  <c r="O1619" i="6" s="1"/>
  <c r="P1619" i="6" s="1"/>
  <c r="Q1619" i="6" s="1"/>
  <c r="S1619" i="6" s="1"/>
  <c r="H1620" i="6"/>
  <c r="I1614" i="3"/>
  <c r="N1614" i="3" s="1"/>
  <c r="H1615" i="3"/>
  <c r="I1619" i="8" l="1"/>
  <c r="N1619" i="8" s="1"/>
  <c r="H1620" i="8"/>
  <c r="V114" i="8"/>
  <c r="W114" i="8" s="1"/>
  <c r="W113" i="8"/>
  <c r="X113" i="8" s="1"/>
  <c r="P114" i="8"/>
  <c r="Q114" i="8" s="1"/>
  <c r="S114" i="8" s="1"/>
  <c r="O115" i="8"/>
  <c r="X1611" i="3"/>
  <c r="V1613" i="3"/>
  <c r="W1612" i="3"/>
  <c r="X1612" i="3" s="1"/>
  <c r="O1614" i="3"/>
  <c r="P1613" i="3"/>
  <c r="Q1613" i="3" s="1"/>
  <c r="S1613" i="3" s="1"/>
  <c r="I1620" i="6"/>
  <c r="N1620" i="6" s="1"/>
  <c r="O1620" i="6" s="1"/>
  <c r="P1620" i="6" s="1"/>
  <c r="Q1620" i="6" s="1"/>
  <c r="S1620" i="6" s="1"/>
  <c r="H1621" i="6"/>
  <c r="I1615" i="3"/>
  <c r="N1615" i="3" s="1"/>
  <c r="H1616" i="3"/>
  <c r="H1621" i="8" l="1"/>
  <c r="I1620" i="8"/>
  <c r="N1620" i="8" s="1"/>
  <c r="X114" i="8"/>
  <c r="V115" i="8"/>
  <c r="P115" i="8"/>
  <c r="Q115" i="8" s="1"/>
  <c r="S115" i="8" s="1"/>
  <c r="O116" i="8"/>
  <c r="O1615" i="3"/>
  <c r="P1614" i="3"/>
  <c r="Q1614" i="3" s="1"/>
  <c r="S1614" i="3" s="1"/>
  <c r="V1614" i="3"/>
  <c r="W1613" i="3"/>
  <c r="X1613" i="3" s="1"/>
  <c r="I1621" i="6"/>
  <c r="N1621" i="6" s="1"/>
  <c r="O1621" i="6" s="1"/>
  <c r="P1621" i="6" s="1"/>
  <c r="Q1621" i="6" s="1"/>
  <c r="S1621" i="6" s="1"/>
  <c r="H1622" i="6"/>
  <c r="I1616" i="3"/>
  <c r="N1616" i="3" s="1"/>
  <c r="H1617" i="3"/>
  <c r="I1621" i="8" l="1"/>
  <c r="N1621" i="8" s="1"/>
  <c r="H1622" i="8"/>
  <c r="V116" i="8"/>
  <c r="W115" i="8"/>
  <c r="X115" i="8" s="1"/>
  <c r="P116" i="8"/>
  <c r="Q116" i="8" s="1"/>
  <c r="S116" i="8" s="1"/>
  <c r="O117" i="8"/>
  <c r="V1615" i="3"/>
  <c r="W1614" i="3"/>
  <c r="X1614" i="3" s="1"/>
  <c r="O1616" i="3"/>
  <c r="P1615" i="3"/>
  <c r="Q1615" i="3" s="1"/>
  <c r="S1615" i="3" s="1"/>
  <c r="I1622" i="6"/>
  <c r="N1622" i="6" s="1"/>
  <c r="O1622" i="6" s="1"/>
  <c r="P1622" i="6" s="1"/>
  <c r="Q1622" i="6" s="1"/>
  <c r="S1622" i="6" s="1"/>
  <c r="H1623" i="6"/>
  <c r="I1617" i="3"/>
  <c r="N1617" i="3" s="1"/>
  <c r="H1618" i="3"/>
  <c r="I1622" i="8" l="1"/>
  <c r="N1622" i="8" s="1"/>
  <c r="H1623" i="8"/>
  <c r="V117" i="8"/>
  <c r="W116" i="8"/>
  <c r="X116" i="8" s="1"/>
  <c r="O118" i="8"/>
  <c r="P117" i="8"/>
  <c r="Q117" i="8" s="1"/>
  <c r="S117" i="8" s="1"/>
  <c r="O1617" i="3"/>
  <c r="P1616" i="3"/>
  <c r="Q1616" i="3" s="1"/>
  <c r="S1616" i="3" s="1"/>
  <c r="V1616" i="3"/>
  <c r="W1615" i="3"/>
  <c r="X1615" i="3" s="1"/>
  <c r="I1623" i="6"/>
  <c r="N1623" i="6" s="1"/>
  <c r="O1623" i="6" s="1"/>
  <c r="P1623" i="6" s="1"/>
  <c r="Q1623" i="6" s="1"/>
  <c r="S1623" i="6" s="1"/>
  <c r="H1624" i="6"/>
  <c r="I1618" i="3"/>
  <c r="N1618" i="3" s="1"/>
  <c r="H1619" i="3"/>
  <c r="H1624" i="8" l="1"/>
  <c r="I1623" i="8"/>
  <c r="N1623" i="8" s="1"/>
  <c r="V118" i="8"/>
  <c r="W118" i="8" s="1"/>
  <c r="W117" i="8"/>
  <c r="X117" i="8" s="1"/>
  <c r="O119" i="8"/>
  <c r="P118" i="8"/>
  <c r="Q118" i="8" s="1"/>
  <c r="S118" i="8" s="1"/>
  <c r="V1617" i="3"/>
  <c r="W1616" i="3"/>
  <c r="X1616" i="3" s="1"/>
  <c r="O1618" i="3"/>
  <c r="P1617" i="3"/>
  <c r="Q1617" i="3" s="1"/>
  <c r="S1617" i="3" s="1"/>
  <c r="I1624" i="6"/>
  <c r="N1624" i="6" s="1"/>
  <c r="O1624" i="6" s="1"/>
  <c r="P1624" i="6" s="1"/>
  <c r="Q1624" i="6" s="1"/>
  <c r="S1624" i="6" s="1"/>
  <c r="H1625" i="6"/>
  <c r="I1619" i="3"/>
  <c r="N1619" i="3" s="1"/>
  <c r="H1620" i="3"/>
  <c r="I1624" i="8" l="1"/>
  <c r="N1624" i="8" s="1"/>
  <c r="H1625" i="8"/>
  <c r="X118" i="8"/>
  <c r="V119" i="8"/>
  <c r="P119" i="8"/>
  <c r="Q119" i="8" s="1"/>
  <c r="S119" i="8" s="1"/>
  <c r="O120" i="8"/>
  <c r="O1619" i="3"/>
  <c r="P1618" i="3"/>
  <c r="Q1618" i="3" s="1"/>
  <c r="S1618" i="3" s="1"/>
  <c r="V1618" i="3"/>
  <c r="W1617" i="3"/>
  <c r="I1625" i="6"/>
  <c r="N1625" i="6" s="1"/>
  <c r="O1625" i="6" s="1"/>
  <c r="P1625" i="6" s="1"/>
  <c r="Q1625" i="6" s="1"/>
  <c r="S1625" i="6" s="1"/>
  <c r="H1626" i="6"/>
  <c r="I1620" i="3"/>
  <c r="N1620" i="3" s="1"/>
  <c r="H1621" i="3"/>
  <c r="I1625" i="8" l="1"/>
  <c r="N1625" i="8" s="1"/>
  <c r="H1626" i="8"/>
  <c r="V120" i="8"/>
  <c r="W119" i="8"/>
  <c r="X119" i="8" s="1"/>
  <c r="P120" i="8"/>
  <c r="Q120" i="8" s="1"/>
  <c r="S120" i="8" s="1"/>
  <c r="O121" i="8"/>
  <c r="V1619" i="3"/>
  <c r="W1618" i="3"/>
  <c r="X1618" i="3" s="1"/>
  <c r="X1617" i="3"/>
  <c r="O1620" i="3"/>
  <c r="P1619" i="3"/>
  <c r="Q1619" i="3" s="1"/>
  <c r="S1619" i="3" s="1"/>
  <c r="I1626" i="6"/>
  <c r="N1626" i="6" s="1"/>
  <c r="O1626" i="6" s="1"/>
  <c r="P1626" i="6" s="1"/>
  <c r="Q1626" i="6" s="1"/>
  <c r="S1626" i="6" s="1"/>
  <c r="H1627" i="6"/>
  <c r="I1621" i="3"/>
  <c r="N1621" i="3" s="1"/>
  <c r="H1622" i="3"/>
  <c r="I1626" i="8" l="1"/>
  <c r="N1626" i="8" s="1"/>
  <c r="H1627" i="8"/>
  <c r="V121" i="8"/>
  <c r="W120" i="8"/>
  <c r="X120" i="8" s="1"/>
  <c r="P121" i="8"/>
  <c r="Q121" i="8" s="1"/>
  <c r="S121" i="8" s="1"/>
  <c r="O122" i="8"/>
  <c r="O1621" i="3"/>
  <c r="P1620" i="3"/>
  <c r="Q1620" i="3" s="1"/>
  <c r="S1620" i="3" s="1"/>
  <c r="V1620" i="3"/>
  <c r="W1619" i="3"/>
  <c r="I1627" i="6"/>
  <c r="N1627" i="6" s="1"/>
  <c r="O1627" i="6" s="1"/>
  <c r="P1627" i="6" s="1"/>
  <c r="Q1627" i="6" s="1"/>
  <c r="S1627" i="6" s="1"/>
  <c r="H1628" i="6"/>
  <c r="I1622" i="3"/>
  <c r="N1622" i="3" s="1"/>
  <c r="H1623" i="3"/>
  <c r="I1627" i="8" l="1"/>
  <c r="N1627" i="8" s="1"/>
  <c r="H1628" i="8"/>
  <c r="V122" i="8"/>
  <c r="W122" i="8" s="1"/>
  <c r="W121" i="8"/>
  <c r="X121" i="8" s="1"/>
  <c r="P122" i="8"/>
  <c r="Q122" i="8" s="1"/>
  <c r="S122" i="8" s="1"/>
  <c r="O123" i="8"/>
  <c r="V1621" i="3"/>
  <c r="W1620" i="3"/>
  <c r="X1620" i="3" s="1"/>
  <c r="X1619" i="3"/>
  <c r="O1622" i="3"/>
  <c r="P1621" i="3"/>
  <c r="Q1621" i="3" s="1"/>
  <c r="S1621" i="3" s="1"/>
  <c r="I1628" i="6"/>
  <c r="N1628" i="6" s="1"/>
  <c r="O1628" i="6" s="1"/>
  <c r="P1628" i="6" s="1"/>
  <c r="Q1628" i="6" s="1"/>
  <c r="S1628" i="6" s="1"/>
  <c r="H1629" i="6"/>
  <c r="I1623" i="3"/>
  <c r="N1623" i="3" s="1"/>
  <c r="H1624" i="3"/>
  <c r="I1628" i="8" l="1"/>
  <c r="N1628" i="8" s="1"/>
  <c r="H1629" i="8"/>
  <c r="X122" i="8"/>
  <c r="V123" i="8"/>
  <c r="P123" i="8"/>
  <c r="Q123" i="8" s="1"/>
  <c r="S123" i="8" s="1"/>
  <c r="O1623" i="3"/>
  <c r="P1622" i="3"/>
  <c r="Q1622" i="3" s="1"/>
  <c r="S1622" i="3" s="1"/>
  <c r="V1622" i="3"/>
  <c r="W1621" i="3"/>
  <c r="I1629" i="6"/>
  <c r="N1629" i="6" s="1"/>
  <c r="O1629" i="6" s="1"/>
  <c r="P1629" i="6" s="1"/>
  <c r="Q1629" i="6" s="1"/>
  <c r="S1629" i="6" s="1"/>
  <c r="H1630" i="6"/>
  <c r="I1624" i="3"/>
  <c r="N1624" i="3" s="1"/>
  <c r="H1625" i="3"/>
  <c r="I1629" i="8" l="1"/>
  <c r="N1629" i="8" s="1"/>
  <c r="H1630" i="8"/>
  <c r="V124" i="8"/>
  <c r="W123" i="8"/>
  <c r="X123" i="8" s="1"/>
  <c r="V1623" i="3"/>
  <c r="W1622" i="3"/>
  <c r="X1622" i="3" s="1"/>
  <c r="X1621" i="3"/>
  <c r="O1624" i="3"/>
  <c r="P1623" i="3"/>
  <c r="Q1623" i="3" s="1"/>
  <c r="S1623" i="3" s="1"/>
  <c r="I1630" i="6"/>
  <c r="N1630" i="6" s="1"/>
  <c r="O1630" i="6" s="1"/>
  <c r="P1630" i="6" s="1"/>
  <c r="Q1630" i="6" s="1"/>
  <c r="S1630" i="6" s="1"/>
  <c r="H1631" i="6"/>
  <c r="I1625" i="3"/>
  <c r="N1625" i="3" s="1"/>
  <c r="H1626" i="3"/>
  <c r="I1630" i="8" l="1"/>
  <c r="N1630" i="8" s="1"/>
  <c r="H1631" i="8"/>
  <c r="W124" i="8"/>
  <c r="X124" i="8" s="1"/>
  <c r="O1625" i="3"/>
  <c r="P1624" i="3"/>
  <c r="Q1624" i="3" s="1"/>
  <c r="S1624" i="3" s="1"/>
  <c r="V1624" i="3"/>
  <c r="W1623" i="3"/>
  <c r="I1631" i="6"/>
  <c r="N1631" i="6" s="1"/>
  <c r="O1631" i="6" s="1"/>
  <c r="P1631" i="6" s="1"/>
  <c r="Q1631" i="6" s="1"/>
  <c r="S1631" i="6" s="1"/>
  <c r="H1632" i="6"/>
  <c r="I1626" i="3"/>
  <c r="N1626" i="3" s="1"/>
  <c r="H1627" i="3"/>
  <c r="I1631" i="8" l="1"/>
  <c r="N1631" i="8" s="1"/>
  <c r="H1632" i="8"/>
  <c r="X1623" i="3"/>
  <c r="V1625" i="3"/>
  <c r="W1624" i="3"/>
  <c r="X1624" i="3" s="1"/>
  <c r="O1626" i="3"/>
  <c r="P1625" i="3"/>
  <c r="Q1625" i="3" s="1"/>
  <c r="S1625" i="3" s="1"/>
  <c r="I1632" i="6"/>
  <c r="N1632" i="6" s="1"/>
  <c r="O1632" i="6" s="1"/>
  <c r="P1632" i="6" s="1"/>
  <c r="Q1632" i="6" s="1"/>
  <c r="S1632" i="6" s="1"/>
  <c r="H1633" i="6"/>
  <c r="I1627" i="3"/>
  <c r="N1627" i="3" s="1"/>
  <c r="H1628" i="3"/>
  <c r="H1633" i="8" l="1"/>
  <c r="I1632" i="8"/>
  <c r="N1632" i="8" s="1"/>
  <c r="O1627" i="3"/>
  <c r="P1626" i="3"/>
  <c r="Q1626" i="3" s="1"/>
  <c r="S1626" i="3" s="1"/>
  <c r="V1626" i="3"/>
  <c r="W1625" i="3"/>
  <c r="X1625" i="3" s="1"/>
  <c r="I1633" i="6"/>
  <c r="N1633" i="6" s="1"/>
  <c r="O1633" i="6" s="1"/>
  <c r="P1633" i="6" s="1"/>
  <c r="Q1633" i="6" s="1"/>
  <c r="S1633" i="6" s="1"/>
  <c r="H1634" i="6"/>
  <c r="I1628" i="3"/>
  <c r="N1628" i="3" s="1"/>
  <c r="H1629" i="3"/>
  <c r="H1634" i="8" l="1"/>
  <c r="I1633" i="8"/>
  <c r="N1633" i="8" s="1"/>
  <c r="V1627" i="3"/>
  <c r="W1626" i="3"/>
  <c r="X1626" i="3" s="1"/>
  <c r="O1628" i="3"/>
  <c r="P1627" i="3"/>
  <c r="Q1627" i="3" s="1"/>
  <c r="S1627" i="3" s="1"/>
  <c r="I1634" i="6"/>
  <c r="N1634" i="6" s="1"/>
  <c r="O1634" i="6" s="1"/>
  <c r="P1634" i="6" s="1"/>
  <c r="Q1634" i="6" s="1"/>
  <c r="S1634" i="6" s="1"/>
  <c r="H1635" i="6"/>
  <c r="I1629" i="3"/>
  <c r="N1629" i="3" s="1"/>
  <c r="H1630" i="3"/>
  <c r="H1635" i="8" l="1"/>
  <c r="I1634" i="8"/>
  <c r="N1634" i="8" s="1"/>
  <c r="O1629" i="3"/>
  <c r="P1628" i="3"/>
  <c r="Q1628" i="3" s="1"/>
  <c r="S1628" i="3" s="1"/>
  <c r="V1628" i="3"/>
  <c r="W1627" i="3"/>
  <c r="I1635" i="6"/>
  <c r="N1635" i="6" s="1"/>
  <c r="O1635" i="6" s="1"/>
  <c r="P1635" i="6" s="1"/>
  <c r="Q1635" i="6" s="1"/>
  <c r="S1635" i="6" s="1"/>
  <c r="H1636" i="6"/>
  <c r="I1630" i="3"/>
  <c r="N1630" i="3" s="1"/>
  <c r="H1631" i="3"/>
  <c r="I1635" i="8" l="1"/>
  <c r="N1635" i="8" s="1"/>
  <c r="H1636" i="8"/>
  <c r="V1629" i="3"/>
  <c r="W1628" i="3"/>
  <c r="O1630" i="3"/>
  <c r="P1629" i="3"/>
  <c r="Q1629" i="3" s="1"/>
  <c r="S1629" i="3" s="1"/>
  <c r="X1627" i="3"/>
  <c r="I1636" i="6"/>
  <c r="N1636" i="6" s="1"/>
  <c r="O1636" i="6" s="1"/>
  <c r="P1636" i="6" s="1"/>
  <c r="Q1636" i="6" s="1"/>
  <c r="S1636" i="6" s="1"/>
  <c r="H1637" i="6"/>
  <c r="I1631" i="3"/>
  <c r="N1631" i="3" s="1"/>
  <c r="H1632" i="3"/>
  <c r="I1636" i="8" l="1"/>
  <c r="N1636" i="8" s="1"/>
  <c r="H1637" i="8"/>
  <c r="X1628" i="3"/>
  <c r="O1631" i="3"/>
  <c r="P1630" i="3"/>
  <c r="Q1630" i="3" s="1"/>
  <c r="S1630" i="3" s="1"/>
  <c r="V1630" i="3"/>
  <c r="W1629" i="3"/>
  <c r="X1629" i="3" s="1"/>
  <c r="I1637" i="6"/>
  <c r="N1637" i="6" s="1"/>
  <c r="O1637" i="6" s="1"/>
  <c r="P1637" i="6" s="1"/>
  <c r="Q1637" i="6" s="1"/>
  <c r="S1637" i="6" s="1"/>
  <c r="H1638" i="6"/>
  <c r="I1632" i="3"/>
  <c r="N1632" i="3" s="1"/>
  <c r="H1633" i="3"/>
  <c r="H1638" i="8" l="1"/>
  <c r="I1637" i="8"/>
  <c r="N1637" i="8" s="1"/>
  <c r="V1631" i="3"/>
  <c r="W1630" i="3"/>
  <c r="X1630" i="3" s="1"/>
  <c r="O1632" i="3"/>
  <c r="P1631" i="3"/>
  <c r="Q1631" i="3" s="1"/>
  <c r="S1631" i="3" s="1"/>
  <c r="I1638" i="6"/>
  <c r="N1638" i="6" s="1"/>
  <c r="H1639" i="6"/>
  <c r="I1633" i="3"/>
  <c r="N1633" i="3" s="1"/>
  <c r="H1634" i="3"/>
  <c r="I1638" i="8" l="1"/>
  <c r="N1638" i="8" s="1"/>
  <c r="H1639" i="8"/>
  <c r="O1633" i="3"/>
  <c r="P1632" i="3"/>
  <c r="Q1632" i="3" s="1"/>
  <c r="S1632" i="3" s="1"/>
  <c r="V1632" i="3"/>
  <c r="W1631" i="3"/>
  <c r="S1638" i="6"/>
  <c r="O1638" i="6"/>
  <c r="P1638" i="6" s="1"/>
  <c r="Q1638" i="6" s="1"/>
  <c r="I1639" i="6"/>
  <c r="N1639" i="6" s="1"/>
  <c r="H1640" i="6"/>
  <c r="I1634" i="3"/>
  <c r="N1634" i="3" s="1"/>
  <c r="H1635" i="3"/>
  <c r="H1640" i="8" l="1"/>
  <c r="I1639" i="8"/>
  <c r="N1639" i="8" s="1"/>
  <c r="X1631" i="3"/>
  <c r="V1633" i="3"/>
  <c r="W1632" i="3"/>
  <c r="X1632" i="3" s="1"/>
  <c r="O1634" i="3"/>
  <c r="P1633" i="3"/>
  <c r="Q1633" i="3" s="1"/>
  <c r="S1633" i="3" s="1"/>
  <c r="O1639" i="6"/>
  <c r="P1639" i="6" s="1"/>
  <c r="Q1639" i="6" s="1"/>
  <c r="S1639" i="6" s="1"/>
  <c r="I1640" i="6"/>
  <c r="N1640" i="6" s="1"/>
  <c r="H1641" i="6"/>
  <c r="I1635" i="3"/>
  <c r="N1635" i="3" s="1"/>
  <c r="H1636" i="3"/>
  <c r="H1641" i="8" l="1"/>
  <c r="I1640" i="8"/>
  <c r="N1640" i="8" s="1"/>
  <c r="O1640" i="6"/>
  <c r="P1640" i="6" s="1"/>
  <c r="Q1640" i="6" s="1"/>
  <c r="S1640" i="6" s="1"/>
  <c r="O1635" i="3"/>
  <c r="P1634" i="3"/>
  <c r="Q1634" i="3" s="1"/>
  <c r="S1634" i="3" s="1"/>
  <c r="V1634" i="3"/>
  <c r="W1633" i="3"/>
  <c r="I1641" i="6"/>
  <c r="N1641" i="6" s="1"/>
  <c r="H1642" i="6"/>
  <c r="I1636" i="3"/>
  <c r="N1636" i="3" s="1"/>
  <c r="H1637" i="3"/>
  <c r="I1641" i="8" l="1"/>
  <c r="N1641" i="8" s="1"/>
  <c r="H1642" i="8"/>
  <c r="O1641" i="6"/>
  <c r="P1641" i="6" s="1"/>
  <c r="Q1641" i="6" s="1"/>
  <c r="S1641" i="6" s="1"/>
  <c r="V1635" i="3"/>
  <c r="W1634" i="3"/>
  <c r="X1634" i="3" s="1"/>
  <c r="X1633" i="3"/>
  <c r="O1636" i="3"/>
  <c r="P1635" i="3"/>
  <c r="Q1635" i="3" s="1"/>
  <c r="S1635" i="3" s="1"/>
  <c r="I1642" i="6"/>
  <c r="N1642" i="6" s="1"/>
  <c r="O1642" i="6" s="1"/>
  <c r="P1642" i="6" s="1"/>
  <c r="Q1642" i="6" s="1"/>
  <c r="S1642" i="6" s="1"/>
  <c r="H1643" i="6"/>
  <c r="I1637" i="3"/>
  <c r="N1637" i="3" s="1"/>
  <c r="H1638" i="3"/>
  <c r="I1642" i="8" l="1"/>
  <c r="N1642" i="8" s="1"/>
  <c r="H1643" i="8"/>
  <c r="O1637" i="3"/>
  <c r="P1637" i="3" s="1"/>
  <c r="Q1637" i="3" s="1"/>
  <c r="P1636" i="3"/>
  <c r="Q1636" i="3" s="1"/>
  <c r="S1636" i="3" s="1"/>
  <c r="V1636" i="3"/>
  <c r="W1635" i="3"/>
  <c r="I1643" i="6"/>
  <c r="N1643" i="6" s="1"/>
  <c r="O1643" i="6" s="1"/>
  <c r="P1643" i="6" s="1"/>
  <c r="Q1643" i="6" s="1"/>
  <c r="S1643" i="6" s="1"/>
  <c r="H1644" i="6"/>
  <c r="I1638" i="3"/>
  <c r="N1638" i="3" s="1"/>
  <c r="H1639" i="3"/>
  <c r="H1644" i="8" l="1"/>
  <c r="I1643" i="8"/>
  <c r="N1643" i="8" s="1"/>
  <c r="S1637" i="3"/>
  <c r="S1638" i="3"/>
  <c r="O1638" i="3"/>
  <c r="P1638" i="3" s="1"/>
  <c r="Q1638" i="3" s="1"/>
  <c r="X1635" i="3"/>
  <c r="V1637" i="3"/>
  <c r="W1636" i="3"/>
  <c r="X1636" i="3" s="1"/>
  <c r="I1644" i="6"/>
  <c r="N1644" i="6" s="1"/>
  <c r="O1644" i="6" s="1"/>
  <c r="P1644" i="6" s="1"/>
  <c r="Q1644" i="6" s="1"/>
  <c r="S1644" i="6" s="1"/>
  <c r="H1645" i="6"/>
  <c r="I1639" i="3"/>
  <c r="N1639" i="3" s="1"/>
  <c r="H1640" i="3"/>
  <c r="I1644" i="8" l="1"/>
  <c r="N1644" i="8" s="1"/>
  <c r="H1645" i="8"/>
  <c r="O1639" i="3"/>
  <c r="P1639" i="3" s="1"/>
  <c r="Q1639" i="3" s="1"/>
  <c r="S1639" i="3" s="1"/>
  <c r="V1638" i="3"/>
  <c r="W1637" i="3"/>
  <c r="X1637" i="3" s="1"/>
  <c r="I1645" i="6"/>
  <c r="N1645" i="6" s="1"/>
  <c r="O1645" i="6" s="1"/>
  <c r="P1645" i="6" s="1"/>
  <c r="Q1645" i="6" s="1"/>
  <c r="S1645" i="6" s="1"/>
  <c r="H1646" i="6"/>
  <c r="I1640" i="3"/>
  <c r="N1640" i="3" s="1"/>
  <c r="H1641" i="3"/>
  <c r="H1646" i="8" l="1"/>
  <c r="I1645" i="8"/>
  <c r="N1645" i="8" s="1"/>
  <c r="O1640" i="3"/>
  <c r="P1640" i="3" s="1"/>
  <c r="Q1640" i="3" s="1"/>
  <c r="S1640" i="3" s="1"/>
  <c r="V1639" i="3"/>
  <c r="W1638" i="3"/>
  <c r="X1638" i="3" s="1"/>
  <c r="I1646" i="6"/>
  <c r="N1646" i="6" s="1"/>
  <c r="O1646" i="6" s="1"/>
  <c r="P1646" i="6" s="1"/>
  <c r="Q1646" i="6" s="1"/>
  <c r="S1646" i="6" s="1"/>
  <c r="H1647" i="6"/>
  <c r="I1641" i="3"/>
  <c r="N1641" i="3" s="1"/>
  <c r="O1641" i="3" s="1"/>
  <c r="H1642" i="3"/>
  <c r="I1646" i="8" l="1"/>
  <c r="N1646" i="8" s="1"/>
  <c r="H1647" i="8"/>
  <c r="P1641" i="3"/>
  <c r="Q1641" i="3" s="1"/>
  <c r="S1641" i="3" s="1"/>
  <c r="V1640" i="3"/>
  <c r="W1639" i="3"/>
  <c r="I1647" i="6"/>
  <c r="N1647" i="6" s="1"/>
  <c r="O1647" i="6" s="1"/>
  <c r="P1647" i="6" s="1"/>
  <c r="Q1647" i="6" s="1"/>
  <c r="S1647" i="6" s="1"/>
  <c r="H1648" i="6"/>
  <c r="I1642" i="3"/>
  <c r="N1642" i="3" s="1"/>
  <c r="O1642" i="3" s="1"/>
  <c r="H1643" i="3"/>
  <c r="I1647" i="8" l="1"/>
  <c r="N1647" i="8" s="1"/>
  <c r="H1648" i="8"/>
  <c r="P1642" i="3"/>
  <c r="Q1642" i="3" s="1"/>
  <c r="X1639" i="3"/>
  <c r="V1641" i="3"/>
  <c r="W1640" i="3"/>
  <c r="X1640" i="3" s="1"/>
  <c r="S1642" i="3"/>
  <c r="I1648" i="6"/>
  <c r="N1648" i="6" s="1"/>
  <c r="O1648" i="6" s="1"/>
  <c r="P1648" i="6" s="1"/>
  <c r="Q1648" i="6" s="1"/>
  <c r="S1648" i="6" s="1"/>
  <c r="H1649" i="6"/>
  <c r="I1643" i="3"/>
  <c r="N1643" i="3" s="1"/>
  <c r="O1643" i="3" s="1"/>
  <c r="H1644" i="3"/>
  <c r="H1649" i="8" l="1"/>
  <c r="I1648" i="8"/>
  <c r="N1648" i="8" s="1"/>
  <c r="P1643" i="3"/>
  <c r="Q1643" i="3" s="1"/>
  <c r="S1643" i="3" s="1"/>
  <c r="V1642" i="3"/>
  <c r="W1641" i="3"/>
  <c r="I1649" i="6"/>
  <c r="N1649" i="6" s="1"/>
  <c r="O1649" i="6" s="1"/>
  <c r="P1649" i="6" s="1"/>
  <c r="Q1649" i="6" s="1"/>
  <c r="S1649" i="6" s="1"/>
  <c r="H1650" i="6"/>
  <c r="I1644" i="3"/>
  <c r="N1644" i="3" s="1"/>
  <c r="O1644" i="3" s="1"/>
  <c r="H1645" i="3"/>
  <c r="I1649" i="8" l="1"/>
  <c r="N1649" i="8" s="1"/>
  <c r="H1650" i="8"/>
  <c r="P1644" i="3"/>
  <c r="Q1644" i="3" s="1"/>
  <c r="V1643" i="3"/>
  <c r="W1642" i="3"/>
  <c r="X1642" i="3" s="1"/>
  <c r="X1641" i="3"/>
  <c r="S1644" i="3"/>
  <c r="I1650" i="6"/>
  <c r="N1650" i="6" s="1"/>
  <c r="O1650" i="6" s="1"/>
  <c r="P1650" i="6" s="1"/>
  <c r="Q1650" i="6" s="1"/>
  <c r="S1650" i="6" s="1"/>
  <c r="H1651" i="6"/>
  <c r="I1645" i="3"/>
  <c r="N1645" i="3" s="1"/>
  <c r="O1645" i="3" s="1"/>
  <c r="H1646" i="3"/>
  <c r="H1651" i="8" l="1"/>
  <c r="I1650" i="8"/>
  <c r="N1650" i="8" s="1"/>
  <c r="P1645" i="3"/>
  <c r="Q1645" i="3" s="1"/>
  <c r="S1645" i="3" s="1"/>
  <c r="V1644" i="3"/>
  <c r="W1643" i="3"/>
  <c r="I1651" i="6"/>
  <c r="N1651" i="6" s="1"/>
  <c r="O1651" i="6" s="1"/>
  <c r="P1651" i="6" s="1"/>
  <c r="Q1651" i="6" s="1"/>
  <c r="S1651" i="6" s="1"/>
  <c r="H1652" i="6"/>
  <c r="I1646" i="3"/>
  <c r="N1646" i="3" s="1"/>
  <c r="O1646" i="3" s="1"/>
  <c r="H1647" i="3"/>
  <c r="H1652" i="8" l="1"/>
  <c r="I1651" i="8"/>
  <c r="N1651" i="8" s="1"/>
  <c r="P1646" i="3"/>
  <c r="Q1646" i="3" s="1"/>
  <c r="S1646" i="3" s="1"/>
  <c r="X1643" i="3"/>
  <c r="V1645" i="3"/>
  <c r="W1644" i="3"/>
  <c r="X1644" i="3" s="1"/>
  <c r="I1652" i="6"/>
  <c r="N1652" i="6" s="1"/>
  <c r="O1652" i="6" s="1"/>
  <c r="P1652" i="6" s="1"/>
  <c r="Q1652" i="6" s="1"/>
  <c r="S1652" i="6" s="1"/>
  <c r="H1653" i="6"/>
  <c r="I1647" i="3"/>
  <c r="N1647" i="3" s="1"/>
  <c r="O1647" i="3" s="1"/>
  <c r="H1648" i="3"/>
  <c r="I1652" i="8" l="1"/>
  <c r="N1652" i="8" s="1"/>
  <c r="H1653" i="8"/>
  <c r="P1647" i="3"/>
  <c r="Q1647" i="3" s="1"/>
  <c r="S1647" i="3" s="1"/>
  <c r="V1646" i="3"/>
  <c r="W1645" i="3"/>
  <c r="X1645" i="3" s="1"/>
  <c r="I1653" i="6"/>
  <c r="N1653" i="6" s="1"/>
  <c r="O1653" i="6" s="1"/>
  <c r="P1653" i="6" s="1"/>
  <c r="Q1653" i="6" s="1"/>
  <c r="S1653" i="6" s="1"/>
  <c r="H1654" i="6"/>
  <c r="I1648" i="3"/>
  <c r="N1648" i="3" s="1"/>
  <c r="O1648" i="3" s="1"/>
  <c r="H1649" i="3"/>
  <c r="I1653" i="8" l="1"/>
  <c r="N1653" i="8" s="1"/>
  <c r="H1654" i="8"/>
  <c r="P1648" i="3"/>
  <c r="Q1648" i="3" s="1"/>
  <c r="S1648" i="3" s="1"/>
  <c r="V1647" i="3"/>
  <c r="W1646" i="3"/>
  <c r="I1654" i="6"/>
  <c r="N1654" i="6" s="1"/>
  <c r="O1654" i="6" s="1"/>
  <c r="P1654" i="6" s="1"/>
  <c r="Q1654" i="6" s="1"/>
  <c r="S1654" i="6" s="1"/>
  <c r="H1655" i="6"/>
  <c r="I1649" i="3"/>
  <c r="N1649" i="3" s="1"/>
  <c r="O1649" i="3" s="1"/>
  <c r="H1650" i="3"/>
  <c r="I1654" i="8" l="1"/>
  <c r="N1654" i="8" s="1"/>
  <c r="H1655" i="8"/>
  <c r="P1649" i="3"/>
  <c r="Q1649" i="3" s="1"/>
  <c r="X1646" i="3"/>
  <c r="V1648" i="3"/>
  <c r="W1647" i="3"/>
  <c r="X1647" i="3" s="1"/>
  <c r="S1649" i="3"/>
  <c r="I1655" i="6"/>
  <c r="N1655" i="6" s="1"/>
  <c r="O1655" i="6" s="1"/>
  <c r="P1655" i="6" s="1"/>
  <c r="Q1655" i="6" s="1"/>
  <c r="S1655" i="6" s="1"/>
  <c r="H1656" i="6"/>
  <c r="I1650" i="3"/>
  <c r="N1650" i="3" s="1"/>
  <c r="O1650" i="3" s="1"/>
  <c r="H1651" i="3"/>
  <c r="I1655" i="8" l="1"/>
  <c r="N1655" i="8" s="1"/>
  <c r="H1656" i="8"/>
  <c r="P1650" i="3"/>
  <c r="Q1650" i="3" s="1"/>
  <c r="S1650" i="3" s="1"/>
  <c r="V1649" i="3"/>
  <c r="W1648" i="3"/>
  <c r="I1656" i="6"/>
  <c r="N1656" i="6" s="1"/>
  <c r="O1656" i="6" s="1"/>
  <c r="P1656" i="6" s="1"/>
  <c r="Q1656" i="6" s="1"/>
  <c r="S1656" i="6" s="1"/>
  <c r="H1657" i="6"/>
  <c r="I1651" i="3"/>
  <c r="N1651" i="3" s="1"/>
  <c r="O1651" i="3" s="1"/>
  <c r="H1652" i="3"/>
  <c r="H1657" i="8" l="1"/>
  <c r="I1656" i="8"/>
  <c r="N1656" i="8" s="1"/>
  <c r="P1651" i="3"/>
  <c r="Q1651" i="3" s="1"/>
  <c r="X1648" i="3"/>
  <c r="V1650" i="3"/>
  <c r="W1649" i="3"/>
  <c r="X1649" i="3" s="1"/>
  <c r="S1651" i="3"/>
  <c r="I1657" i="6"/>
  <c r="N1657" i="6" s="1"/>
  <c r="O1657" i="6" s="1"/>
  <c r="P1657" i="6" s="1"/>
  <c r="Q1657" i="6" s="1"/>
  <c r="S1657" i="6" s="1"/>
  <c r="H1658" i="6"/>
  <c r="I1652" i="3"/>
  <c r="N1652" i="3" s="1"/>
  <c r="O1652" i="3" s="1"/>
  <c r="H1653" i="3"/>
  <c r="H1658" i="8" l="1"/>
  <c r="I1657" i="8"/>
  <c r="N1657" i="8" s="1"/>
  <c r="P1652" i="3"/>
  <c r="Q1652" i="3" s="1"/>
  <c r="S1652" i="3" s="1"/>
  <c r="V1651" i="3"/>
  <c r="W1650" i="3"/>
  <c r="I1658" i="6"/>
  <c r="N1658" i="6" s="1"/>
  <c r="O1658" i="6" s="1"/>
  <c r="P1658" i="6" s="1"/>
  <c r="Q1658" i="6" s="1"/>
  <c r="S1658" i="6" s="1"/>
  <c r="H1659" i="6"/>
  <c r="I1653" i="3"/>
  <c r="N1653" i="3" s="1"/>
  <c r="O1653" i="3" s="1"/>
  <c r="H1654" i="3"/>
  <c r="H1659" i="8" l="1"/>
  <c r="I1658" i="8"/>
  <c r="N1658" i="8" s="1"/>
  <c r="P1653" i="3"/>
  <c r="Q1653" i="3" s="1"/>
  <c r="X1650" i="3"/>
  <c r="V1652" i="3"/>
  <c r="W1651" i="3"/>
  <c r="X1651" i="3" s="1"/>
  <c r="S1653" i="3"/>
  <c r="I1659" i="6"/>
  <c r="N1659" i="6" s="1"/>
  <c r="O1659" i="6" s="1"/>
  <c r="P1659" i="6" s="1"/>
  <c r="Q1659" i="6" s="1"/>
  <c r="S1659" i="6" s="1"/>
  <c r="H1660" i="6"/>
  <c r="I1654" i="3"/>
  <c r="N1654" i="3" s="1"/>
  <c r="O1654" i="3" s="1"/>
  <c r="H1655" i="3"/>
  <c r="H1660" i="8" l="1"/>
  <c r="I1659" i="8"/>
  <c r="N1659" i="8" s="1"/>
  <c r="P1654" i="3"/>
  <c r="Q1654" i="3" s="1"/>
  <c r="S1654" i="3" s="1"/>
  <c r="V1653" i="3"/>
  <c r="W1652" i="3"/>
  <c r="I1660" i="6"/>
  <c r="N1660" i="6" s="1"/>
  <c r="O1660" i="6" s="1"/>
  <c r="P1660" i="6" s="1"/>
  <c r="Q1660" i="6" s="1"/>
  <c r="S1660" i="6" s="1"/>
  <c r="H1661" i="6"/>
  <c r="I1655" i="3"/>
  <c r="N1655" i="3" s="1"/>
  <c r="O1655" i="3" s="1"/>
  <c r="H1656" i="3"/>
  <c r="I1660" i="8" l="1"/>
  <c r="N1660" i="8" s="1"/>
  <c r="H1661" i="8"/>
  <c r="P1655" i="3"/>
  <c r="Q1655" i="3" s="1"/>
  <c r="X1652" i="3"/>
  <c r="V1654" i="3"/>
  <c r="W1653" i="3"/>
  <c r="X1653" i="3" s="1"/>
  <c r="S1655" i="3"/>
  <c r="I1661" i="6"/>
  <c r="N1661" i="6" s="1"/>
  <c r="O1661" i="6" s="1"/>
  <c r="P1661" i="6" s="1"/>
  <c r="Q1661" i="6" s="1"/>
  <c r="S1661" i="6" s="1"/>
  <c r="H1662" i="6"/>
  <c r="I1656" i="3"/>
  <c r="N1656" i="3" s="1"/>
  <c r="O1656" i="3" s="1"/>
  <c r="H1657" i="3"/>
  <c r="I1661" i="8" l="1"/>
  <c r="N1661" i="8" s="1"/>
  <c r="H1662" i="8"/>
  <c r="P1656" i="3"/>
  <c r="Q1656" i="3" s="1"/>
  <c r="S1656" i="3" s="1"/>
  <c r="V1655" i="3"/>
  <c r="W1654" i="3"/>
  <c r="I1662" i="6"/>
  <c r="N1662" i="6" s="1"/>
  <c r="O1662" i="6" s="1"/>
  <c r="P1662" i="6" s="1"/>
  <c r="Q1662" i="6" s="1"/>
  <c r="S1662" i="6" s="1"/>
  <c r="H1663" i="6"/>
  <c r="I1657" i="3"/>
  <c r="N1657" i="3" s="1"/>
  <c r="O1657" i="3" s="1"/>
  <c r="H1658" i="3"/>
  <c r="I1662" i="8" l="1"/>
  <c r="N1662" i="8" s="1"/>
  <c r="H1663" i="8"/>
  <c r="P1657" i="3"/>
  <c r="Q1657" i="3" s="1"/>
  <c r="X1654" i="3"/>
  <c r="V1656" i="3"/>
  <c r="W1655" i="3"/>
  <c r="X1655" i="3" s="1"/>
  <c r="S1657" i="3"/>
  <c r="I1663" i="6"/>
  <c r="N1663" i="6" s="1"/>
  <c r="O1663" i="6" s="1"/>
  <c r="P1663" i="6" s="1"/>
  <c r="Q1663" i="6" s="1"/>
  <c r="S1663" i="6" s="1"/>
  <c r="H1664" i="6"/>
  <c r="I1658" i="3"/>
  <c r="N1658" i="3" s="1"/>
  <c r="O1658" i="3" s="1"/>
  <c r="H1659" i="3"/>
  <c r="I1663" i="8" l="1"/>
  <c r="N1663" i="8" s="1"/>
  <c r="H1664" i="8"/>
  <c r="P1658" i="3"/>
  <c r="Q1658" i="3" s="1"/>
  <c r="S1658" i="3" s="1"/>
  <c r="V1657" i="3"/>
  <c r="W1656" i="3"/>
  <c r="I1664" i="6"/>
  <c r="N1664" i="6" s="1"/>
  <c r="O1664" i="6" s="1"/>
  <c r="P1664" i="6" s="1"/>
  <c r="Q1664" i="6" s="1"/>
  <c r="S1664" i="6" s="1"/>
  <c r="H1665" i="6"/>
  <c r="I1659" i="3"/>
  <c r="N1659" i="3" s="1"/>
  <c r="O1659" i="3" s="1"/>
  <c r="H1660" i="3"/>
  <c r="H1665" i="8" l="1"/>
  <c r="I1664" i="8"/>
  <c r="N1664" i="8" s="1"/>
  <c r="P1659" i="3"/>
  <c r="Q1659" i="3" s="1"/>
  <c r="X1656" i="3"/>
  <c r="V1658" i="3"/>
  <c r="W1657" i="3"/>
  <c r="X1657" i="3" s="1"/>
  <c r="S1659" i="3"/>
  <c r="I1665" i="6"/>
  <c r="N1665" i="6" s="1"/>
  <c r="O1665" i="6" s="1"/>
  <c r="P1665" i="6" s="1"/>
  <c r="Q1665" i="6" s="1"/>
  <c r="S1665" i="6" s="1"/>
  <c r="H1666" i="6"/>
  <c r="I1660" i="3"/>
  <c r="N1660" i="3" s="1"/>
  <c r="O1660" i="3" s="1"/>
  <c r="H1661" i="3"/>
  <c r="H1666" i="8" l="1"/>
  <c r="I1665" i="8"/>
  <c r="N1665" i="8" s="1"/>
  <c r="P1660" i="3"/>
  <c r="Q1660" i="3" s="1"/>
  <c r="S1660" i="3" s="1"/>
  <c r="V1659" i="3"/>
  <c r="W1658" i="3"/>
  <c r="I1666" i="6"/>
  <c r="N1666" i="6" s="1"/>
  <c r="O1666" i="6" s="1"/>
  <c r="P1666" i="6" s="1"/>
  <c r="Q1666" i="6" s="1"/>
  <c r="S1666" i="6" s="1"/>
  <c r="H1667" i="6"/>
  <c r="I1661" i="3"/>
  <c r="N1661" i="3" s="1"/>
  <c r="O1661" i="3" s="1"/>
  <c r="H1662" i="3"/>
  <c r="H1667" i="8" l="1"/>
  <c r="I1666" i="8"/>
  <c r="N1666" i="8" s="1"/>
  <c r="P1661" i="3"/>
  <c r="Q1661" i="3" s="1"/>
  <c r="X1658" i="3"/>
  <c r="V1660" i="3"/>
  <c r="W1659" i="3"/>
  <c r="X1659" i="3" s="1"/>
  <c r="S1661" i="3"/>
  <c r="I1667" i="6"/>
  <c r="N1667" i="6" s="1"/>
  <c r="O1667" i="6" s="1"/>
  <c r="P1667" i="6" s="1"/>
  <c r="Q1667" i="6" s="1"/>
  <c r="S1667" i="6" s="1"/>
  <c r="H1668" i="6"/>
  <c r="I1662" i="3"/>
  <c r="N1662" i="3" s="1"/>
  <c r="O1662" i="3" s="1"/>
  <c r="H1663" i="3"/>
  <c r="H1668" i="8" l="1"/>
  <c r="I1667" i="8"/>
  <c r="N1667" i="8" s="1"/>
  <c r="P1662" i="3"/>
  <c r="Q1662" i="3" s="1"/>
  <c r="S1662" i="3" s="1"/>
  <c r="V1661" i="3"/>
  <c r="W1660" i="3"/>
  <c r="I1668" i="6"/>
  <c r="N1668" i="6" s="1"/>
  <c r="O1668" i="6" s="1"/>
  <c r="P1668" i="6" s="1"/>
  <c r="Q1668" i="6" s="1"/>
  <c r="S1668" i="6" s="1"/>
  <c r="H1669" i="6"/>
  <c r="I1663" i="3"/>
  <c r="N1663" i="3" s="1"/>
  <c r="O1663" i="3" s="1"/>
  <c r="H1664" i="3"/>
  <c r="I1668" i="8" l="1"/>
  <c r="N1668" i="8" s="1"/>
  <c r="H1669" i="8"/>
  <c r="P1663" i="3"/>
  <c r="Q1663" i="3" s="1"/>
  <c r="X1660" i="3"/>
  <c r="V1662" i="3"/>
  <c r="W1661" i="3"/>
  <c r="X1661" i="3" s="1"/>
  <c r="S1663" i="3"/>
  <c r="I1669" i="6"/>
  <c r="N1669" i="6" s="1"/>
  <c r="O1669" i="6" s="1"/>
  <c r="P1669" i="6" s="1"/>
  <c r="Q1669" i="6" s="1"/>
  <c r="S1669" i="6" s="1"/>
  <c r="H1670" i="6"/>
  <c r="I1664" i="3"/>
  <c r="N1664" i="3" s="1"/>
  <c r="O1664" i="3" s="1"/>
  <c r="H1665" i="3"/>
  <c r="I1669" i="8" l="1"/>
  <c r="N1669" i="8" s="1"/>
  <c r="H1670" i="8"/>
  <c r="P1664" i="3"/>
  <c r="Q1664" i="3" s="1"/>
  <c r="S1664" i="3" s="1"/>
  <c r="V1663" i="3"/>
  <c r="W1662" i="3"/>
  <c r="X1662" i="3" s="1"/>
  <c r="I1670" i="6"/>
  <c r="N1670" i="6" s="1"/>
  <c r="O1670" i="6" s="1"/>
  <c r="P1670" i="6" s="1"/>
  <c r="Q1670" i="6" s="1"/>
  <c r="S1670" i="6" s="1"/>
  <c r="H1671" i="6"/>
  <c r="I1665" i="3"/>
  <c r="N1665" i="3" s="1"/>
  <c r="O1665" i="3" s="1"/>
  <c r="H1666" i="3"/>
  <c r="I1670" i="8" l="1"/>
  <c r="N1670" i="8" s="1"/>
  <c r="H1671" i="8"/>
  <c r="P1665" i="3"/>
  <c r="Q1665" i="3" s="1"/>
  <c r="S1665" i="3" s="1"/>
  <c r="V1664" i="3"/>
  <c r="W1663" i="3"/>
  <c r="X1663" i="3" s="1"/>
  <c r="I1671" i="6"/>
  <c r="N1671" i="6" s="1"/>
  <c r="O1671" i="6" s="1"/>
  <c r="P1671" i="6" s="1"/>
  <c r="Q1671" i="6" s="1"/>
  <c r="S1671" i="6" s="1"/>
  <c r="H1672" i="6"/>
  <c r="I1666" i="3"/>
  <c r="N1666" i="3" s="1"/>
  <c r="O1666" i="3" s="1"/>
  <c r="H1667" i="3"/>
  <c r="I1671" i="8" l="1"/>
  <c r="N1671" i="8" s="1"/>
  <c r="H1672" i="8"/>
  <c r="P1666" i="3"/>
  <c r="Q1666" i="3" s="1"/>
  <c r="S1666" i="3" s="1"/>
  <c r="V1665" i="3"/>
  <c r="W1664" i="3"/>
  <c r="I1672" i="6"/>
  <c r="N1672" i="6" s="1"/>
  <c r="O1672" i="6" s="1"/>
  <c r="P1672" i="6" s="1"/>
  <c r="Q1672" i="6" s="1"/>
  <c r="S1672" i="6" s="1"/>
  <c r="H1673" i="6"/>
  <c r="I1667" i="3"/>
  <c r="N1667" i="3" s="1"/>
  <c r="O1667" i="3" s="1"/>
  <c r="H1668" i="3"/>
  <c r="H1673" i="8" l="1"/>
  <c r="I1672" i="8"/>
  <c r="N1672" i="8" s="1"/>
  <c r="P1667" i="3"/>
  <c r="Q1667" i="3" s="1"/>
  <c r="X1664" i="3"/>
  <c r="V1666" i="3"/>
  <c r="W1665" i="3"/>
  <c r="X1665" i="3" s="1"/>
  <c r="S1667" i="3"/>
  <c r="I1673" i="6"/>
  <c r="N1673" i="6" s="1"/>
  <c r="O1673" i="6" s="1"/>
  <c r="P1673" i="6" s="1"/>
  <c r="Q1673" i="6" s="1"/>
  <c r="S1673" i="6" s="1"/>
  <c r="H1674" i="6"/>
  <c r="I1668" i="3"/>
  <c r="N1668" i="3" s="1"/>
  <c r="O1668" i="3" s="1"/>
  <c r="H1669" i="3"/>
  <c r="H1674" i="8" l="1"/>
  <c r="I1673" i="8"/>
  <c r="N1673" i="8" s="1"/>
  <c r="P1668" i="3"/>
  <c r="Q1668" i="3" s="1"/>
  <c r="S1668" i="3" s="1"/>
  <c r="V1667" i="3"/>
  <c r="W1666" i="3"/>
  <c r="X1666" i="3" s="1"/>
  <c r="I1674" i="6"/>
  <c r="N1674" i="6" s="1"/>
  <c r="O1674" i="6" s="1"/>
  <c r="P1674" i="6" s="1"/>
  <c r="Q1674" i="6" s="1"/>
  <c r="S1674" i="6" s="1"/>
  <c r="H1675" i="6"/>
  <c r="I1669" i="3"/>
  <c r="N1669" i="3" s="1"/>
  <c r="O1669" i="3" s="1"/>
  <c r="H1670" i="3"/>
  <c r="H1675" i="8" l="1"/>
  <c r="I1674" i="8"/>
  <c r="N1674" i="8" s="1"/>
  <c r="P1669" i="3"/>
  <c r="Q1669" i="3" s="1"/>
  <c r="S1669" i="3" s="1"/>
  <c r="V1668" i="3"/>
  <c r="W1667" i="3"/>
  <c r="X1667" i="3" s="1"/>
  <c r="I1675" i="6"/>
  <c r="N1675" i="6" s="1"/>
  <c r="O1675" i="6" s="1"/>
  <c r="P1675" i="6" s="1"/>
  <c r="Q1675" i="6" s="1"/>
  <c r="S1675" i="6" s="1"/>
  <c r="H1676" i="6"/>
  <c r="I1670" i="3"/>
  <c r="N1670" i="3" s="1"/>
  <c r="O1670" i="3" s="1"/>
  <c r="H1671" i="3"/>
  <c r="H1676" i="8" l="1"/>
  <c r="I1675" i="8"/>
  <c r="N1675" i="8" s="1"/>
  <c r="P1670" i="3"/>
  <c r="Q1670" i="3" s="1"/>
  <c r="S1670" i="3" s="1"/>
  <c r="V1669" i="3"/>
  <c r="W1668" i="3"/>
  <c r="I1676" i="6"/>
  <c r="N1676" i="6" s="1"/>
  <c r="O1676" i="6" s="1"/>
  <c r="P1676" i="6" s="1"/>
  <c r="Q1676" i="6" s="1"/>
  <c r="S1676" i="6" s="1"/>
  <c r="H1677" i="6"/>
  <c r="I1671" i="3"/>
  <c r="N1671" i="3" s="1"/>
  <c r="O1671" i="3" s="1"/>
  <c r="H1672" i="3"/>
  <c r="I1676" i="8" l="1"/>
  <c r="N1676" i="8" s="1"/>
  <c r="H1677" i="8"/>
  <c r="P1671" i="3"/>
  <c r="Q1671" i="3" s="1"/>
  <c r="S1671" i="3" s="1"/>
  <c r="X1668" i="3"/>
  <c r="V1670" i="3"/>
  <c r="W1669" i="3"/>
  <c r="X1669" i="3" s="1"/>
  <c r="I1677" i="6"/>
  <c r="N1677" i="6" s="1"/>
  <c r="O1677" i="6" s="1"/>
  <c r="P1677" i="6" s="1"/>
  <c r="Q1677" i="6" s="1"/>
  <c r="S1677" i="6" s="1"/>
  <c r="H1678" i="6"/>
  <c r="I1672" i="3"/>
  <c r="N1672" i="3" s="1"/>
  <c r="O1672" i="3" s="1"/>
  <c r="H1673" i="3"/>
  <c r="I1677" i="8" l="1"/>
  <c r="N1677" i="8" s="1"/>
  <c r="H1678" i="8"/>
  <c r="P1672" i="3"/>
  <c r="Q1672" i="3" s="1"/>
  <c r="S1672" i="3" s="1"/>
  <c r="V1671" i="3"/>
  <c r="W1670" i="3"/>
  <c r="I1678" i="6"/>
  <c r="N1678" i="6" s="1"/>
  <c r="O1678" i="6" s="1"/>
  <c r="P1678" i="6" s="1"/>
  <c r="Q1678" i="6" s="1"/>
  <c r="S1678" i="6" s="1"/>
  <c r="H1679" i="6"/>
  <c r="I1673" i="3"/>
  <c r="N1673" i="3" s="1"/>
  <c r="O1673" i="3" s="1"/>
  <c r="H1674" i="3"/>
  <c r="I1678" i="8" l="1"/>
  <c r="N1678" i="8" s="1"/>
  <c r="H1679" i="8"/>
  <c r="P1673" i="3"/>
  <c r="Q1673" i="3" s="1"/>
  <c r="S1673" i="3" s="1"/>
  <c r="X1670" i="3"/>
  <c r="V1672" i="3"/>
  <c r="W1671" i="3"/>
  <c r="X1671" i="3" s="1"/>
  <c r="I1679" i="6"/>
  <c r="N1679" i="6" s="1"/>
  <c r="O1679" i="6" s="1"/>
  <c r="P1679" i="6" s="1"/>
  <c r="Q1679" i="6" s="1"/>
  <c r="S1679" i="6" s="1"/>
  <c r="H1680" i="6"/>
  <c r="I1674" i="3"/>
  <c r="N1674" i="3" s="1"/>
  <c r="O1674" i="3" s="1"/>
  <c r="H1675" i="3"/>
  <c r="I1679" i="8" l="1"/>
  <c r="N1679" i="8" s="1"/>
  <c r="H1680" i="8"/>
  <c r="P1674" i="3"/>
  <c r="Q1674" i="3" s="1"/>
  <c r="S1674" i="3" s="1"/>
  <c r="V1673" i="3"/>
  <c r="W1672" i="3"/>
  <c r="X1672" i="3" s="1"/>
  <c r="I1680" i="6"/>
  <c r="N1680" i="6" s="1"/>
  <c r="O1680" i="6" s="1"/>
  <c r="P1680" i="6" s="1"/>
  <c r="Q1680" i="6" s="1"/>
  <c r="S1680" i="6" s="1"/>
  <c r="H1681" i="6"/>
  <c r="I1675" i="3"/>
  <c r="N1675" i="3" s="1"/>
  <c r="O1675" i="3" s="1"/>
  <c r="H1676" i="3"/>
  <c r="I1680" i="8" l="1"/>
  <c r="N1680" i="8" s="1"/>
  <c r="H1681" i="8"/>
  <c r="P1675" i="3"/>
  <c r="Q1675" i="3" s="1"/>
  <c r="S1675" i="3" s="1"/>
  <c r="V1674" i="3"/>
  <c r="W1673" i="3"/>
  <c r="I1681" i="6"/>
  <c r="N1681" i="6" s="1"/>
  <c r="O1681" i="6" s="1"/>
  <c r="P1681" i="6" s="1"/>
  <c r="Q1681" i="6" s="1"/>
  <c r="S1681" i="6" s="1"/>
  <c r="H1682" i="6"/>
  <c r="I1676" i="3"/>
  <c r="N1676" i="3" s="1"/>
  <c r="O1676" i="3" s="1"/>
  <c r="H1677" i="3"/>
  <c r="H1682" i="8" l="1"/>
  <c r="I1681" i="8"/>
  <c r="N1681" i="8" s="1"/>
  <c r="P1676" i="3"/>
  <c r="Q1676" i="3" s="1"/>
  <c r="S1676" i="3" s="1"/>
  <c r="X1673" i="3"/>
  <c r="V1675" i="3"/>
  <c r="W1674" i="3"/>
  <c r="I1682" i="6"/>
  <c r="N1682" i="6" s="1"/>
  <c r="O1682" i="6" s="1"/>
  <c r="P1682" i="6" s="1"/>
  <c r="Q1682" i="6" s="1"/>
  <c r="S1682" i="6" s="1"/>
  <c r="H1683" i="6"/>
  <c r="I1677" i="3"/>
  <c r="N1677" i="3" s="1"/>
  <c r="O1677" i="3" s="1"/>
  <c r="H1678" i="3"/>
  <c r="I1682" i="8" l="1"/>
  <c r="N1682" i="8" s="1"/>
  <c r="H1683" i="8"/>
  <c r="P1677" i="3"/>
  <c r="Q1677" i="3" s="1"/>
  <c r="V1676" i="3"/>
  <c r="W1675" i="3"/>
  <c r="X1675" i="3" s="1"/>
  <c r="X1674" i="3"/>
  <c r="S1677" i="3"/>
  <c r="I1683" i="6"/>
  <c r="N1683" i="6" s="1"/>
  <c r="O1683" i="6" s="1"/>
  <c r="P1683" i="6" s="1"/>
  <c r="Q1683" i="6" s="1"/>
  <c r="S1683" i="6" s="1"/>
  <c r="H1684" i="6"/>
  <c r="I1678" i="3"/>
  <c r="N1678" i="3" s="1"/>
  <c r="O1678" i="3" s="1"/>
  <c r="H1679" i="3"/>
  <c r="I1683" i="8" l="1"/>
  <c r="N1683" i="8" s="1"/>
  <c r="H1684" i="8"/>
  <c r="P1678" i="3"/>
  <c r="Q1678" i="3" s="1"/>
  <c r="S1678" i="3" s="1"/>
  <c r="V1677" i="3"/>
  <c r="W1676" i="3"/>
  <c r="X1676" i="3" s="1"/>
  <c r="I1684" i="6"/>
  <c r="N1684" i="6" s="1"/>
  <c r="O1684" i="6" s="1"/>
  <c r="P1684" i="6" s="1"/>
  <c r="Q1684" i="6" s="1"/>
  <c r="S1684" i="6" s="1"/>
  <c r="H1685" i="6"/>
  <c r="I1679" i="3"/>
  <c r="N1679" i="3" s="1"/>
  <c r="O1679" i="3" s="1"/>
  <c r="H1680" i="3"/>
  <c r="H1685" i="8" l="1"/>
  <c r="I1684" i="8"/>
  <c r="N1684" i="8" s="1"/>
  <c r="P1679" i="3"/>
  <c r="Q1679" i="3" s="1"/>
  <c r="S1679" i="3" s="1"/>
  <c r="V1678" i="3"/>
  <c r="W1677" i="3"/>
  <c r="I1685" i="6"/>
  <c r="N1685" i="6" s="1"/>
  <c r="O1685" i="6" s="1"/>
  <c r="P1685" i="6" s="1"/>
  <c r="Q1685" i="6" s="1"/>
  <c r="S1685" i="6" s="1"/>
  <c r="H1686" i="6"/>
  <c r="I1680" i="3"/>
  <c r="N1680" i="3" s="1"/>
  <c r="O1680" i="3" s="1"/>
  <c r="H1681" i="3"/>
  <c r="I1685" i="8" l="1"/>
  <c r="N1685" i="8" s="1"/>
  <c r="H1686" i="8"/>
  <c r="P1680" i="3"/>
  <c r="Q1680" i="3" s="1"/>
  <c r="S1680" i="3"/>
  <c r="X1677" i="3"/>
  <c r="V1679" i="3"/>
  <c r="W1678" i="3"/>
  <c r="X1678" i="3" s="1"/>
  <c r="I1686" i="6"/>
  <c r="N1686" i="6" s="1"/>
  <c r="O1686" i="6" s="1"/>
  <c r="P1686" i="6" s="1"/>
  <c r="Q1686" i="6" s="1"/>
  <c r="S1686" i="6" s="1"/>
  <c r="H1687" i="6"/>
  <c r="I1681" i="3"/>
  <c r="N1681" i="3" s="1"/>
  <c r="O1681" i="3" s="1"/>
  <c r="H1682" i="3"/>
  <c r="H1687" i="8" l="1"/>
  <c r="I1686" i="8"/>
  <c r="N1686" i="8" s="1"/>
  <c r="P1681" i="3"/>
  <c r="Q1681" i="3" s="1"/>
  <c r="S1681" i="3" s="1"/>
  <c r="V1680" i="3"/>
  <c r="W1679" i="3"/>
  <c r="X1679" i="3" s="1"/>
  <c r="I1687" i="6"/>
  <c r="N1687" i="6" s="1"/>
  <c r="O1687" i="6" s="1"/>
  <c r="P1687" i="6" s="1"/>
  <c r="Q1687" i="6" s="1"/>
  <c r="S1687" i="6" s="1"/>
  <c r="H1688" i="6"/>
  <c r="I1682" i="3"/>
  <c r="N1682" i="3" s="1"/>
  <c r="O1682" i="3" s="1"/>
  <c r="H1683" i="3"/>
  <c r="H1688" i="8" l="1"/>
  <c r="I1687" i="8"/>
  <c r="N1687" i="8" s="1"/>
  <c r="P1682" i="3"/>
  <c r="Q1682" i="3" s="1"/>
  <c r="S1682" i="3" s="1"/>
  <c r="V1681" i="3"/>
  <c r="W1680" i="3"/>
  <c r="X1680" i="3" s="1"/>
  <c r="I1688" i="6"/>
  <c r="N1688" i="6" s="1"/>
  <c r="O1688" i="6" s="1"/>
  <c r="P1688" i="6" s="1"/>
  <c r="Q1688" i="6" s="1"/>
  <c r="S1688" i="6" s="1"/>
  <c r="H1689" i="6"/>
  <c r="I1683" i="3"/>
  <c r="N1683" i="3" s="1"/>
  <c r="O1683" i="3" s="1"/>
  <c r="H1684" i="3"/>
  <c r="I1688" i="8" l="1"/>
  <c r="N1688" i="8" s="1"/>
  <c r="H1689" i="8"/>
  <c r="P1683" i="3"/>
  <c r="Q1683" i="3" s="1"/>
  <c r="S1683" i="3" s="1"/>
  <c r="V1682" i="3"/>
  <c r="W1681" i="3"/>
  <c r="X1681" i="3" s="1"/>
  <c r="I1689" i="6"/>
  <c r="N1689" i="6" s="1"/>
  <c r="O1689" i="6" s="1"/>
  <c r="P1689" i="6" s="1"/>
  <c r="Q1689" i="6" s="1"/>
  <c r="S1689" i="6" s="1"/>
  <c r="H1690" i="6"/>
  <c r="I1684" i="3"/>
  <c r="N1684" i="3" s="1"/>
  <c r="O1684" i="3" s="1"/>
  <c r="H1685" i="3"/>
  <c r="I1689" i="8" l="1"/>
  <c r="N1689" i="8" s="1"/>
  <c r="H1690" i="8"/>
  <c r="P1684" i="3"/>
  <c r="Q1684" i="3" s="1"/>
  <c r="S1684" i="3" s="1"/>
  <c r="V1683" i="3"/>
  <c r="W1682" i="3"/>
  <c r="X1682" i="3" s="1"/>
  <c r="I1690" i="6"/>
  <c r="N1690" i="6" s="1"/>
  <c r="O1690" i="6" s="1"/>
  <c r="P1690" i="6" s="1"/>
  <c r="Q1690" i="6" s="1"/>
  <c r="S1690" i="6" s="1"/>
  <c r="H1691" i="6"/>
  <c r="I1685" i="3"/>
  <c r="N1685" i="3" s="1"/>
  <c r="O1685" i="3" s="1"/>
  <c r="H1686" i="3"/>
  <c r="I1690" i="8" l="1"/>
  <c r="N1690" i="8" s="1"/>
  <c r="H1691" i="8"/>
  <c r="P1685" i="3"/>
  <c r="Q1685" i="3" s="1"/>
  <c r="S1685" i="3" s="1"/>
  <c r="V1684" i="3"/>
  <c r="W1683" i="3"/>
  <c r="X1683" i="3" s="1"/>
  <c r="I1691" i="6"/>
  <c r="N1691" i="6" s="1"/>
  <c r="O1691" i="6" s="1"/>
  <c r="P1691" i="6" s="1"/>
  <c r="Q1691" i="6" s="1"/>
  <c r="S1691" i="6" s="1"/>
  <c r="H1692" i="6"/>
  <c r="I1686" i="3"/>
  <c r="N1686" i="3" s="1"/>
  <c r="O1686" i="3" s="1"/>
  <c r="H1687" i="3"/>
  <c r="I1691" i="8" l="1"/>
  <c r="N1691" i="8" s="1"/>
  <c r="H1692" i="8"/>
  <c r="P1686" i="3"/>
  <c r="Q1686" i="3" s="1"/>
  <c r="S1686" i="3" s="1"/>
  <c r="V1685" i="3"/>
  <c r="W1684" i="3"/>
  <c r="X1684" i="3" s="1"/>
  <c r="I1692" i="6"/>
  <c r="N1692" i="6" s="1"/>
  <c r="O1692" i="6" s="1"/>
  <c r="P1692" i="6" s="1"/>
  <c r="Q1692" i="6" s="1"/>
  <c r="S1692" i="6" s="1"/>
  <c r="H1693" i="6"/>
  <c r="I1687" i="3"/>
  <c r="N1687" i="3" s="1"/>
  <c r="O1687" i="3" s="1"/>
  <c r="H1688" i="3"/>
  <c r="H1693" i="8" l="1"/>
  <c r="I1692" i="8"/>
  <c r="N1692" i="8" s="1"/>
  <c r="P1687" i="3"/>
  <c r="Q1687" i="3" s="1"/>
  <c r="S1687" i="3" s="1"/>
  <c r="V1686" i="3"/>
  <c r="W1685" i="3"/>
  <c r="X1685" i="3" s="1"/>
  <c r="I1693" i="6"/>
  <c r="N1693" i="6" s="1"/>
  <c r="O1693" i="6" s="1"/>
  <c r="P1693" i="6" s="1"/>
  <c r="Q1693" i="6" s="1"/>
  <c r="S1693" i="6" s="1"/>
  <c r="H1694" i="6"/>
  <c r="I1688" i="3"/>
  <c r="N1688" i="3" s="1"/>
  <c r="O1688" i="3" s="1"/>
  <c r="H1689" i="3"/>
  <c r="H1694" i="8" l="1"/>
  <c r="I1693" i="8"/>
  <c r="N1693" i="8" s="1"/>
  <c r="P1688" i="3"/>
  <c r="Q1688" i="3" s="1"/>
  <c r="S1688" i="3" s="1"/>
  <c r="V1687" i="3"/>
  <c r="W1686" i="3"/>
  <c r="I1694" i="6"/>
  <c r="N1694" i="6" s="1"/>
  <c r="O1694" i="6" s="1"/>
  <c r="P1694" i="6" s="1"/>
  <c r="Q1694" i="6" s="1"/>
  <c r="S1694" i="6" s="1"/>
  <c r="H1695" i="6"/>
  <c r="I1689" i="3"/>
  <c r="N1689" i="3" s="1"/>
  <c r="O1689" i="3" s="1"/>
  <c r="H1690" i="3"/>
  <c r="H1695" i="8" l="1"/>
  <c r="I1694" i="8"/>
  <c r="N1694" i="8" s="1"/>
  <c r="P1689" i="3"/>
  <c r="Q1689" i="3" s="1"/>
  <c r="S1689" i="3" s="1"/>
  <c r="X1686" i="3"/>
  <c r="V1688" i="3"/>
  <c r="W1687" i="3"/>
  <c r="X1687" i="3" s="1"/>
  <c r="I1695" i="6"/>
  <c r="N1695" i="6" s="1"/>
  <c r="O1695" i="6" s="1"/>
  <c r="P1695" i="6" s="1"/>
  <c r="Q1695" i="6" s="1"/>
  <c r="S1695" i="6" s="1"/>
  <c r="H1696" i="6"/>
  <c r="I1690" i="3"/>
  <c r="N1690" i="3" s="1"/>
  <c r="O1690" i="3" s="1"/>
  <c r="H1691" i="3"/>
  <c r="H1696" i="8" l="1"/>
  <c r="I1695" i="8"/>
  <c r="N1695" i="8" s="1"/>
  <c r="P1690" i="3"/>
  <c r="Q1690" i="3" s="1"/>
  <c r="S1690" i="3" s="1"/>
  <c r="V1689" i="3"/>
  <c r="W1688" i="3"/>
  <c r="I1696" i="6"/>
  <c r="N1696" i="6" s="1"/>
  <c r="O1696" i="6" s="1"/>
  <c r="P1696" i="6" s="1"/>
  <c r="Q1696" i="6" s="1"/>
  <c r="S1696" i="6" s="1"/>
  <c r="H1697" i="6"/>
  <c r="I1691" i="3"/>
  <c r="N1691" i="3" s="1"/>
  <c r="O1691" i="3" s="1"/>
  <c r="H1692" i="3"/>
  <c r="I1696" i="8" l="1"/>
  <c r="N1696" i="8" s="1"/>
  <c r="H1697" i="8"/>
  <c r="P1691" i="3"/>
  <c r="Q1691" i="3" s="1"/>
  <c r="S1691" i="3" s="1"/>
  <c r="X1688" i="3"/>
  <c r="V1690" i="3"/>
  <c r="W1689" i="3"/>
  <c r="X1689" i="3" s="1"/>
  <c r="I1697" i="6"/>
  <c r="N1697" i="6" s="1"/>
  <c r="O1697" i="6" s="1"/>
  <c r="P1697" i="6" s="1"/>
  <c r="Q1697" i="6" s="1"/>
  <c r="S1697" i="6" s="1"/>
  <c r="H1698" i="6"/>
  <c r="I1692" i="3"/>
  <c r="N1692" i="3" s="1"/>
  <c r="O1692" i="3" s="1"/>
  <c r="H1693" i="3"/>
  <c r="I1697" i="8" l="1"/>
  <c r="N1697" i="8" s="1"/>
  <c r="H1698" i="8"/>
  <c r="P1692" i="3"/>
  <c r="Q1692" i="3" s="1"/>
  <c r="S1692" i="3" s="1"/>
  <c r="V1691" i="3"/>
  <c r="W1690" i="3"/>
  <c r="X1690" i="3" s="1"/>
  <c r="I1698" i="6"/>
  <c r="N1698" i="6" s="1"/>
  <c r="O1698" i="6" s="1"/>
  <c r="P1698" i="6" s="1"/>
  <c r="Q1698" i="6" s="1"/>
  <c r="S1698" i="6" s="1"/>
  <c r="H1699" i="6"/>
  <c r="I1693" i="3"/>
  <c r="N1693" i="3" s="1"/>
  <c r="O1693" i="3" s="1"/>
  <c r="H1694" i="3"/>
  <c r="I1698" i="8" l="1"/>
  <c r="N1698" i="8" s="1"/>
  <c r="H1699" i="8"/>
  <c r="P1693" i="3"/>
  <c r="Q1693" i="3" s="1"/>
  <c r="S1693" i="3" s="1"/>
  <c r="V1692" i="3"/>
  <c r="W1691" i="3"/>
  <c r="I1699" i="6"/>
  <c r="N1699" i="6" s="1"/>
  <c r="O1699" i="6" s="1"/>
  <c r="P1699" i="6" s="1"/>
  <c r="Q1699" i="6" s="1"/>
  <c r="S1699" i="6" s="1"/>
  <c r="H1700" i="6"/>
  <c r="I1694" i="3"/>
  <c r="N1694" i="3" s="1"/>
  <c r="O1694" i="3" s="1"/>
  <c r="H1695" i="3"/>
  <c r="I1699" i="8" l="1"/>
  <c r="N1699" i="8" s="1"/>
  <c r="H1700" i="8"/>
  <c r="P1694" i="3"/>
  <c r="Q1694" i="3" s="1"/>
  <c r="S1694" i="3" s="1"/>
  <c r="X1691" i="3"/>
  <c r="V1693" i="3"/>
  <c r="W1692" i="3"/>
  <c r="X1692" i="3" s="1"/>
  <c r="I1700" i="6"/>
  <c r="N1700" i="6" s="1"/>
  <c r="O1700" i="6" s="1"/>
  <c r="P1700" i="6" s="1"/>
  <c r="Q1700" i="6" s="1"/>
  <c r="S1700" i="6" s="1"/>
  <c r="H1701" i="6"/>
  <c r="I1695" i="3"/>
  <c r="N1695" i="3" s="1"/>
  <c r="O1695" i="3" s="1"/>
  <c r="H1696" i="3"/>
  <c r="I1700" i="8" l="1"/>
  <c r="N1700" i="8" s="1"/>
  <c r="H1701" i="8"/>
  <c r="P1695" i="3"/>
  <c r="Q1695" i="3" s="1"/>
  <c r="S1695" i="3" s="1"/>
  <c r="V1694" i="3"/>
  <c r="W1693" i="3"/>
  <c r="X1693" i="3" s="1"/>
  <c r="I1701" i="6"/>
  <c r="N1701" i="6" s="1"/>
  <c r="O1701" i="6" s="1"/>
  <c r="P1701" i="6" s="1"/>
  <c r="Q1701" i="6" s="1"/>
  <c r="S1701" i="6" s="1"/>
  <c r="H1702" i="6"/>
  <c r="I1696" i="3"/>
  <c r="N1696" i="3" s="1"/>
  <c r="O1696" i="3" s="1"/>
  <c r="H1697" i="3"/>
  <c r="H1702" i="8" l="1"/>
  <c r="I1701" i="8"/>
  <c r="N1701" i="8" s="1"/>
  <c r="P1696" i="3"/>
  <c r="Q1696" i="3" s="1"/>
  <c r="S1696" i="3" s="1"/>
  <c r="V1695" i="3"/>
  <c r="W1694" i="3"/>
  <c r="I1702" i="6"/>
  <c r="N1702" i="6" s="1"/>
  <c r="O1702" i="6" s="1"/>
  <c r="P1702" i="6" s="1"/>
  <c r="Q1702" i="6" s="1"/>
  <c r="S1702" i="6" s="1"/>
  <c r="H1703" i="6"/>
  <c r="I1697" i="3"/>
  <c r="N1697" i="3" s="1"/>
  <c r="O1697" i="3" s="1"/>
  <c r="H1698" i="3"/>
  <c r="H1703" i="8" l="1"/>
  <c r="I1702" i="8"/>
  <c r="N1702" i="8" s="1"/>
  <c r="P1697" i="3"/>
  <c r="Q1697" i="3" s="1"/>
  <c r="X1694" i="3"/>
  <c r="V1696" i="3"/>
  <c r="W1695" i="3"/>
  <c r="X1695" i="3" s="1"/>
  <c r="S1697" i="3"/>
  <c r="I1703" i="6"/>
  <c r="N1703" i="6" s="1"/>
  <c r="O1703" i="6" s="1"/>
  <c r="P1703" i="6" s="1"/>
  <c r="Q1703" i="6" s="1"/>
  <c r="S1703" i="6" s="1"/>
  <c r="H1704" i="6"/>
  <c r="I1698" i="3"/>
  <c r="N1698" i="3" s="1"/>
  <c r="O1698" i="3" s="1"/>
  <c r="H1699" i="3"/>
  <c r="I1703" i="8" l="1"/>
  <c r="N1703" i="8" s="1"/>
  <c r="H1704" i="8"/>
  <c r="P1698" i="3"/>
  <c r="Q1698" i="3" s="1"/>
  <c r="S1698" i="3" s="1"/>
  <c r="V1697" i="3"/>
  <c r="W1696" i="3"/>
  <c r="I1704" i="6"/>
  <c r="N1704" i="6" s="1"/>
  <c r="O1704" i="6" s="1"/>
  <c r="P1704" i="6" s="1"/>
  <c r="Q1704" i="6" s="1"/>
  <c r="S1704" i="6" s="1"/>
  <c r="H1705" i="6"/>
  <c r="I1699" i="3"/>
  <c r="N1699" i="3" s="1"/>
  <c r="O1699" i="3" s="1"/>
  <c r="H1700" i="3"/>
  <c r="H1705" i="8" l="1"/>
  <c r="I1704" i="8"/>
  <c r="N1704" i="8" s="1"/>
  <c r="P1699" i="3"/>
  <c r="Q1699" i="3" s="1"/>
  <c r="X1696" i="3"/>
  <c r="V1698" i="3"/>
  <c r="W1697" i="3"/>
  <c r="X1697" i="3" s="1"/>
  <c r="S1699" i="3"/>
  <c r="I1705" i="6"/>
  <c r="N1705" i="6" s="1"/>
  <c r="O1705" i="6" s="1"/>
  <c r="P1705" i="6" s="1"/>
  <c r="Q1705" i="6" s="1"/>
  <c r="S1705" i="6" s="1"/>
  <c r="H1706" i="6"/>
  <c r="I1700" i="3"/>
  <c r="N1700" i="3" s="1"/>
  <c r="O1700" i="3" s="1"/>
  <c r="H1701" i="3"/>
  <c r="I1705" i="8" l="1"/>
  <c r="N1705" i="8" s="1"/>
  <c r="H1706" i="8"/>
  <c r="P1700" i="3"/>
  <c r="Q1700" i="3" s="1"/>
  <c r="S1700" i="3" s="1"/>
  <c r="V1699" i="3"/>
  <c r="W1698" i="3"/>
  <c r="I1706" i="6"/>
  <c r="N1706" i="6" s="1"/>
  <c r="O1706" i="6" s="1"/>
  <c r="P1706" i="6" s="1"/>
  <c r="Q1706" i="6" s="1"/>
  <c r="S1706" i="6" s="1"/>
  <c r="H1707" i="6"/>
  <c r="I1701" i="3"/>
  <c r="N1701" i="3" s="1"/>
  <c r="O1701" i="3" s="1"/>
  <c r="H1702" i="3"/>
  <c r="I1706" i="8" l="1"/>
  <c r="N1706" i="8" s="1"/>
  <c r="H1707" i="8"/>
  <c r="P1701" i="3"/>
  <c r="Q1701" i="3" s="1"/>
  <c r="X1698" i="3"/>
  <c r="V1700" i="3"/>
  <c r="W1699" i="3"/>
  <c r="S1701" i="3"/>
  <c r="I1707" i="6"/>
  <c r="N1707" i="6" s="1"/>
  <c r="O1707" i="6" s="1"/>
  <c r="P1707" i="6" s="1"/>
  <c r="Q1707" i="6" s="1"/>
  <c r="S1707" i="6" s="1"/>
  <c r="H1708" i="6"/>
  <c r="I1702" i="3"/>
  <c r="N1702" i="3" s="1"/>
  <c r="O1702" i="3" s="1"/>
  <c r="H1703" i="3"/>
  <c r="H1708" i="8" l="1"/>
  <c r="I1707" i="8"/>
  <c r="N1707" i="8" s="1"/>
  <c r="P1702" i="3"/>
  <c r="Q1702" i="3" s="1"/>
  <c r="S1702" i="3" s="1"/>
  <c r="V1701" i="3"/>
  <c r="W1700" i="3"/>
  <c r="X1700" i="3" s="1"/>
  <c r="X1699" i="3"/>
  <c r="I1708" i="6"/>
  <c r="N1708" i="6" s="1"/>
  <c r="O1708" i="6" s="1"/>
  <c r="P1708" i="6" s="1"/>
  <c r="Q1708" i="6" s="1"/>
  <c r="S1708" i="6" s="1"/>
  <c r="H1709" i="6"/>
  <c r="I1703" i="3"/>
  <c r="N1703" i="3" s="1"/>
  <c r="O1703" i="3" s="1"/>
  <c r="H1704" i="3"/>
  <c r="I1708" i="8" l="1"/>
  <c r="N1708" i="8" s="1"/>
  <c r="H1709" i="8"/>
  <c r="P1703" i="3"/>
  <c r="Q1703" i="3" s="1"/>
  <c r="S1703" i="3" s="1"/>
  <c r="V1702" i="3"/>
  <c r="W1701" i="3"/>
  <c r="I1709" i="6"/>
  <c r="N1709" i="6" s="1"/>
  <c r="O1709" i="6" s="1"/>
  <c r="P1709" i="6" s="1"/>
  <c r="Q1709" i="6" s="1"/>
  <c r="S1709" i="6" s="1"/>
  <c r="H1710" i="6"/>
  <c r="I1704" i="3"/>
  <c r="N1704" i="3" s="1"/>
  <c r="O1704" i="3" s="1"/>
  <c r="H1705" i="3"/>
  <c r="H1710" i="8" l="1"/>
  <c r="I1709" i="8"/>
  <c r="N1709" i="8" s="1"/>
  <c r="P1704" i="3"/>
  <c r="Q1704" i="3" s="1"/>
  <c r="S1704" i="3" s="1"/>
  <c r="X1701" i="3"/>
  <c r="V1703" i="3"/>
  <c r="W1702" i="3"/>
  <c r="X1702" i="3" s="1"/>
  <c r="I1710" i="6"/>
  <c r="N1710" i="6" s="1"/>
  <c r="O1710" i="6" s="1"/>
  <c r="P1710" i="6" s="1"/>
  <c r="Q1710" i="6" s="1"/>
  <c r="S1710" i="6" s="1"/>
  <c r="H1711" i="6"/>
  <c r="I1705" i="3"/>
  <c r="N1705" i="3" s="1"/>
  <c r="O1705" i="3" s="1"/>
  <c r="H1706" i="3"/>
  <c r="H1711" i="8" l="1"/>
  <c r="I1710" i="8"/>
  <c r="N1710" i="8" s="1"/>
  <c r="P1705" i="3"/>
  <c r="Q1705" i="3" s="1"/>
  <c r="S1705" i="3" s="1"/>
  <c r="V1704" i="3"/>
  <c r="W1703" i="3"/>
  <c r="I1711" i="6"/>
  <c r="N1711" i="6" s="1"/>
  <c r="O1711" i="6" s="1"/>
  <c r="P1711" i="6" s="1"/>
  <c r="Q1711" i="6" s="1"/>
  <c r="S1711" i="6" s="1"/>
  <c r="H1712" i="6"/>
  <c r="I1706" i="3"/>
  <c r="N1706" i="3" s="1"/>
  <c r="O1706" i="3" s="1"/>
  <c r="H1707" i="3"/>
  <c r="I1711" i="8" l="1"/>
  <c r="N1711" i="8" s="1"/>
  <c r="H1712" i="8"/>
  <c r="P1706" i="3"/>
  <c r="Q1706" i="3" s="1"/>
  <c r="S1706" i="3" s="1"/>
  <c r="X1703" i="3"/>
  <c r="V1705" i="3"/>
  <c r="W1704" i="3"/>
  <c r="X1704" i="3" s="1"/>
  <c r="I1712" i="6"/>
  <c r="N1712" i="6" s="1"/>
  <c r="O1712" i="6" s="1"/>
  <c r="P1712" i="6" s="1"/>
  <c r="Q1712" i="6" s="1"/>
  <c r="S1712" i="6" s="1"/>
  <c r="H1713" i="6"/>
  <c r="I1707" i="3"/>
  <c r="N1707" i="3" s="1"/>
  <c r="O1707" i="3" s="1"/>
  <c r="H1708" i="3"/>
  <c r="H1713" i="8" l="1"/>
  <c r="I1712" i="8"/>
  <c r="N1712" i="8" s="1"/>
  <c r="P1707" i="3"/>
  <c r="Q1707" i="3" s="1"/>
  <c r="S1707" i="3" s="1"/>
  <c r="V1706" i="3"/>
  <c r="W1705" i="3"/>
  <c r="I1713" i="6"/>
  <c r="N1713" i="6" s="1"/>
  <c r="O1713" i="6" s="1"/>
  <c r="P1713" i="6" s="1"/>
  <c r="Q1713" i="6" s="1"/>
  <c r="S1713" i="6" s="1"/>
  <c r="H1714" i="6"/>
  <c r="I1708" i="3"/>
  <c r="N1708" i="3" s="1"/>
  <c r="O1708" i="3" s="1"/>
  <c r="H1709" i="3"/>
  <c r="I1713" i="8" l="1"/>
  <c r="N1713" i="8" s="1"/>
  <c r="H1714" i="8"/>
  <c r="P1708" i="3"/>
  <c r="Q1708" i="3" s="1"/>
  <c r="S1708" i="3" s="1"/>
  <c r="X1705" i="3"/>
  <c r="V1707" i="3"/>
  <c r="W1706" i="3"/>
  <c r="X1706" i="3" s="1"/>
  <c r="I1714" i="6"/>
  <c r="N1714" i="6" s="1"/>
  <c r="O1714" i="6" s="1"/>
  <c r="P1714" i="6" s="1"/>
  <c r="Q1714" i="6" s="1"/>
  <c r="S1714" i="6" s="1"/>
  <c r="H1715" i="6"/>
  <c r="I1709" i="3"/>
  <c r="N1709" i="3" s="1"/>
  <c r="O1709" i="3" s="1"/>
  <c r="H1710" i="3"/>
  <c r="I1714" i="8" l="1"/>
  <c r="N1714" i="8" s="1"/>
  <c r="H1715" i="8"/>
  <c r="P1709" i="3"/>
  <c r="Q1709" i="3" s="1"/>
  <c r="S1709" i="3" s="1"/>
  <c r="V1708" i="3"/>
  <c r="W1707" i="3"/>
  <c r="X1707" i="3" s="1"/>
  <c r="I1715" i="6"/>
  <c r="N1715" i="6" s="1"/>
  <c r="O1715" i="6" s="1"/>
  <c r="P1715" i="6" s="1"/>
  <c r="Q1715" i="6" s="1"/>
  <c r="S1715" i="6" s="1"/>
  <c r="H1716" i="6"/>
  <c r="I1710" i="3"/>
  <c r="N1710" i="3" s="1"/>
  <c r="O1710" i="3" s="1"/>
  <c r="H1711" i="3"/>
  <c r="I1715" i="8" l="1"/>
  <c r="N1715" i="8" s="1"/>
  <c r="H1716" i="8"/>
  <c r="P1710" i="3"/>
  <c r="Q1710" i="3" s="1"/>
  <c r="S1710" i="3" s="1"/>
  <c r="V1709" i="3"/>
  <c r="W1708" i="3"/>
  <c r="X1708" i="3" s="1"/>
  <c r="I1716" i="6"/>
  <c r="N1716" i="6" s="1"/>
  <c r="O1716" i="6" s="1"/>
  <c r="P1716" i="6" s="1"/>
  <c r="Q1716" i="6" s="1"/>
  <c r="S1716" i="6" s="1"/>
  <c r="H1717" i="6"/>
  <c r="I1711" i="3"/>
  <c r="N1711" i="3" s="1"/>
  <c r="O1711" i="3" s="1"/>
  <c r="H1712" i="3"/>
  <c r="I1716" i="8" l="1"/>
  <c r="N1716" i="8" s="1"/>
  <c r="H1717" i="8"/>
  <c r="P1711" i="3"/>
  <c r="Q1711" i="3" s="1"/>
  <c r="S1711" i="3" s="1"/>
  <c r="V1710" i="3"/>
  <c r="W1709" i="3"/>
  <c r="I1717" i="6"/>
  <c r="N1717" i="6" s="1"/>
  <c r="O1717" i="6" s="1"/>
  <c r="P1717" i="6" s="1"/>
  <c r="Q1717" i="6" s="1"/>
  <c r="S1717" i="6" s="1"/>
  <c r="H1718" i="6"/>
  <c r="I1712" i="3"/>
  <c r="N1712" i="3" s="1"/>
  <c r="O1712" i="3" s="1"/>
  <c r="H1713" i="3"/>
  <c r="I1717" i="8" l="1"/>
  <c r="N1717" i="8" s="1"/>
  <c r="H1718" i="8"/>
  <c r="P1712" i="3"/>
  <c r="Q1712" i="3" s="1"/>
  <c r="S1712" i="3" s="1"/>
  <c r="X1709" i="3"/>
  <c r="V1711" i="3"/>
  <c r="W1710" i="3"/>
  <c r="X1710" i="3" s="1"/>
  <c r="I1718" i="6"/>
  <c r="N1718" i="6" s="1"/>
  <c r="O1718" i="6" s="1"/>
  <c r="P1718" i="6" s="1"/>
  <c r="Q1718" i="6" s="1"/>
  <c r="S1718" i="6" s="1"/>
  <c r="H1719" i="6"/>
  <c r="I1713" i="3"/>
  <c r="N1713" i="3" s="1"/>
  <c r="O1713" i="3" s="1"/>
  <c r="H1714" i="3"/>
  <c r="H1719" i="8" l="1"/>
  <c r="I1718" i="8"/>
  <c r="N1718" i="8" s="1"/>
  <c r="P1713" i="3"/>
  <c r="Q1713" i="3" s="1"/>
  <c r="S1713" i="3" s="1"/>
  <c r="V1712" i="3"/>
  <c r="W1711" i="3"/>
  <c r="X1711" i="3" s="1"/>
  <c r="I1719" i="6"/>
  <c r="N1719" i="6" s="1"/>
  <c r="O1719" i="6" s="1"/>
  <c r="P1719" i="6" s="1"/>
  <c r="Q1719" i="6" s="1"/>
  <c r="S1719" i="6" s="1"/>
  <c r="H1720" i="6"/>
  <c r="I1714" i="3"/>
  <c r="N1714" i="3" s="1"/>
  <c r="O1714" i="3" s="1"/>
  <c r="H1715" i="3"/>
  <c r="H1720" i="8" l="1"/>
  <c r="I1719" i="8"/>
  <c r="N1719" i="8" s="1"/>
  <c r="P1714" i="3"/>
  <c r="Q1714" i="3" s="1"/>
  <c r="S1714" i="3" s="1"/>
  <c r="V1713" i="3"/>
  <c r="W1712" i="3"/>
  <c r="I1720" i="6"/>
  <c r="N1720" i="6" s="1"/>
  <c r="O1720" i="6" s="1"/>
  <c r="P1720" i="6" s="1"/>
  <c r="Q1720" i="6" s="1"/>
  <c r="S1720" i="6" s="1"/>
  <c r="H1721" i="6"/>
  <c r="I1715" i="3"/>
  <c r="N1715" i="3" s="1"/>
  <c r="O1715" i="3" s="1"/>
  <c r="H1716" i="3"/>
  <c r="H1721" i="8" l="1"/>
  <c r="I1720" i="8"/>
  <c r="N1720" i="8" s="1"/>
  <c r="P1715" i="3"/>
  <c r="Q1715" i="3" s="1"/>
  <c r="V1714" i="3"/>
  <c r="W1713" i="3"/>
  <c r="X1713" i="3" s="1"/>
  <c r="X1712" i="3"/>
  <c r="S1715" i="3"/>
  <c r="I1721" i="6"/>
  <c r="N1721" i="6" s="1"/>
  <c r="O1721" i="6" s="1"/>
  <c r="P1721" i="6" s="1"/>
  <c r="Q1721" i="6" s="1"/>
  <c r="S1721" i="6" s="1"/>
  <c r="H1722" i="6"/>
  <c r="I1716" i="3"/>
  <c r="N1716" i="3" s="1"/>
  <c r="O1716" i="3" s="1"/>
  <c r="H1717" i="3"/>
  <c r="I1721" i="8" l="1"/>
  <c r="N1721" i="8" s="1"/>
  <c r="H1722" i="8"/>
  <c r="P1716" i="3"/>
  <c r="Q1716" i="3" s="1"/>
  <c r="S1716" i="3" s="1"/>
  <c r="V1715" i="3"/>
  <c r="W1714" i="3"/>
  <c r="I1722" i="6"/>
  <c r="N1722" i="6" s="1"/>
  <c r="O1722" i="6" s="1"/>
  <c r="P1722" i="6" s="1"/>
  <c r="Q1722" i="6" s="1"/>
  <c r="S1722" i="6" s="1"/>
  <c r="H1723" i="6"/>
  <c r="I1717" i="3"/>
  <c r="N1717" i="3" s="1"/>
  <c r="O1717" i="3" s="1"/>
  <c r="H1718" i="3"/>
  <c r="I1722" i="8" l="1"/>
  <c r="N1722" i="8" s="1"/>
  <c r="H1723" i="8"/>
  <c r="P1717" i="3"/>
  <c r="Q1717" i="3" s="1"/>
  <c r="X1714" i="3"/>
  <c r="V1716" i="3"/>
  <c r="W1715" i="3"/>
  <c r="X1715" i="3" s="1"/>
  <c r="S1717" i="3"/>
  <c r="I1723" i="6"/>
  <c r="N1723" i="6" s="1"/>
  <c r="O1723" i="6" s="1"/>
  <c r="P1723" i="6" s="1"/>
  <c r="Q1723" i="6" s="1"/>
  <c r="S1723" i="6" s="1"/>
  <c r="H1724" i="6"/>
  <c r="I1718" i="3"/>
  <c r="N1718" i="3" s="1"/>
  <c r="O1718" i="3" s="1"/>
  <c r="H1719" i="3"/>
  <c r="I1723" i="8" l="1"/>
  <c r="N1723" i="8" s="1"/>
  <c r="H1724" i="8"/>
  <c r="P1718" i="3"/>
  <c r="Q1718" i="3" s="1"/>
  <c r="S1718" i="3" s="1"/>
  <c r="V1717" i="3"/>
  <c r="W1716" i="3"/>
  <c r="I1724" i="6"/>
  <c r="N1724" i="6" s="1"/>
  <c r="O1724" i="6" s="1"/>
  <c r="P1724" i="6" s="1"/>
  <c r="Q1724" i="6" s="1"/>
  <c r="S1724" i="6" s="1"/>
  <c r="H1725" i="6"/>
  <c r="I1719" i="3"/>
  <c r="N1719" i="3" s="1"/>
  <c r="O1719" i="3" s="1"/>
  <c r="H1720" i="3"/>
  <c r="I1724" i="8" l="1"/>
  <c r="N1724" i="8" s="1"/>
  <c r="H1725" i="8"/>
  <c r="P1719" i="3"/>
  <c r="Q1719" i="3" s="1"/>
  <c r="X1716" i="3"/>
  <c r="V1718" i="3"/>
  <c r="W1717" i="3"/>
  <c r="X1717" i="3" s="1"/>
  <c r="S1719" i="3"/>
  <c r="I1725" i="6"/>
  <c r="N1725" i="6" s="1"/>
  <c r="O1725" i="6" s="1"/>
  <c r="P1725" i="6" s="1"/>
  <c r="Q1725" i="6" s="1"/>
  <c r="S1725" i="6" s="1"/>
  <c r="H1726" i="6"/>
  <c r="I1720" i="3"/>
  <c r="N1720" i="3" s="1"/>
  <c r="O1720" i="3" s="1"/>
  <c r="H1721" i="3"/>
  <c r="H1726" i="8" l="1"/>
  <c r="I1725" i="8"/>
  <c r="N1725" i="8" s="1"/>
  <c r="P1720" i="3"/>
  <c r="Q1720" i="3" s="1"/>
  <c r="S1720" i="3" s="1"/>
  <c r="V1719" i="3"/>
  <c r="W1718" i="3"/>
  <c r="I1726" i="6"/>
  <c r="N1726" i="6" s="1"/>
  <c r="O1726" i="6" s="1"/>
  <c r="P1726" i="6" s="1"/>
  <c r="Q1726" i="6" s="1"/>
  <c r="S1726" i="6" s="1"/>
  <c r="H1727" i="6"/>
  <c r="I1721" i="3"/>
  <c r="N1721" i="3" s="1"/>
  <c r="O1721" i="3" s="1"/>
  <c r="H1722" i="3"/>
  <c r="H1727" i="8" l="1"/>
  <c r="I1726" i="8"/>
  <c r="N1726" i="8" s="1"/>
  <c r="P1721" i="3"/>
  <c r="Q1721" i="3" s="1"/>
  <c r="X1718" i="3"/>
  <c r="V1720" i="3"/>
  <c r="W1719" i="3"/>
  <c r="X1719" i="3" s="1"/>
  <c r="S1721" i="3"/>
  <c r="I1727" i="6"/>
  <c r="N1727" i="6" s="1"/>
  <c r="O1727" i="6" s="1"/>
  <c r="P1727" i="6" s="1"/>
  <c r="Q1727" i="6" s="1"/>
  <c r="S1727" i="6" s="1"/>
  <c r="H1728" i="6"/>
  <c r="I1722" i="3"/>
  <c r="N1722" i="3" s="1"/>
  <c r="O1722" i="3" s="1"/>
  <c r="H1723" i="3"/>
  <c r="H1728" i="8" l="1"/>
  <c r="I1727" i="8"/>
  <c r="N1727" i="8" s="1"/>
  <c r="P1722" i="3"/>
  <c r="Q1722" i="3" s="1"/>
  <c r="S1722" i="3" s="1"/>
  <c r="V1721" i="3"/>
  <c r="W1720" i="3"/>
  <c r="I1728" i="6"/>
  <c r="N1728" i="6" s="1"/>
  <c r="O1728" i="6" s="1"/>
  <c r="P1728" i="6" s="1"/>
  <c r="Q1728" i="6" s="1"/>
  <c r="S1728" i="6" s="1"/>
  <c r="H1729" i="6"/>
  <c r="I1723" i="3"/>
  <c r="N1723" i="3" s="1"/>
  <c r="O1723" i="3" s="1"/>
  <c r="H1724" i="3"/>
  <c r="H1729" i="8" l="1"/>
  <c r="I1728" i="8"/>
  <c r="N1728" i="8" s="1"/>
  <c r="P1723" i="3"/>
  <c r="Q1723" i="3" s="1"/>
  <c r="X1720" i="3"/>
  <c r="V1722" i="3"/>
  <c r="W1721" i="3"/>
  <c r="X1721" i="3" s="1"/>
  <c r="S1723" i="3"/>
  <c r="I1729" i="6"/>
  <c r="N1729" i="6" s="1"/>
  <c r="O1729" i="6" s="1"/>
  <c r="P1729" i="6" s="1"/>
  <c r="Q1729" i="6" s="1"/>
  <c r="S1729" i="6" s="1"/>
  <c r="H1730" i="6"/>
  <c r="I1724" i="3"/>
  <c r="N1724" i="3" s="1"/>
  <c r="O1724" i="3" s="1"/>
  <c r="H1725" i="3"/>
  <c r="I1729" i="8" l="1"/>
  <c r="N1729" i="8" s="1"/>
  <c r="H1730" i="8"/>
  <c r="P1724" i="3"/>
  <c r="Q1724" i="3" s="1"/>
  <c r="S1724" i="3" s="1"/>
  <c r="V1723" i="3"/>
  <c r="W1722" i="3"/>
  <c r="I1730" i="6"/>
  <c r="N1730" i="6" s="1"/>
  <c r="H1731" i="6"/>
  <c r="I1725" i="3"/>
  <c r="N1725" i="3" s="1"/>
  <c r="O1725" i="3" s="1"/>
  <c r="H1726" i="3"/>
  <c r="I1730" i="8" l="1"/>
  <c r="N1730" i="8" s="1"/>
  <c r="H1731" i="8"/>
  <c r="P1725" i="3"/>
  <c r="Q1725" i="3" s="1"/>
  <c r="X1722" i="3"/>
  <c r="V1724" i="3"/>
  <c r="W1723" i="3"/>
  <c r="X1723" i="3" s="1"/>
  <c r="S1725" i="3"/>
  <c r="S1730" i="6"/>
  <c r="O1730" i="6"/>
  <c r="P1730" i="6" s="1"/>
  <c r="Q1730" i="6" s="1"/>
  <c r="I1731" i="6"/>
  <c r="N1731" i="6" s="1"/>
  <c r="H1732" i="6"/>
  <c r="I1726" i="3"/>
  <c r="N1726" i="3" s="1"/>
  <c r="O1726" i="3" s="1"/>
  <c r="H1727" i="3"/>
  <c r="I1731" i="8" l="1"/>
  <c r="N1731" i="8" s="1"/>
  <c r="H1732" i="8"/>
  <c r="P1726" i="3"/>
  <c r="Q1726" i="3" s="1"/>
  <c r="S1726" i="3" s="1"/>
  <c r="V1725" i="3"/>
  <c r="W1724" i="3"/>
  <c r="X1724" i="3" s="1"/>
  <c r="O1731" i="6"/>
  <c r="P1731" i="6" s="1"/>
  <c r="Q1731" i="6" s="1"/>
  <c r="S1731" i="6" s="1"/>
  <c r="I1732" i="6"/>
  <c r="N1732" i="6" s="1"/>
  <c r="H1733" i="6"/>
  <c r="I1727" i="3"/>
  <c r="N1727" i="3" s="1"/>
  <c r="O1727" i="3" s="1"/>
  <c r="H1728" i="3"/>
  <c r="I1732" i="8" l="1"/>
  <c r="N1732" i="8" s="1"/>
  <c r="H1733" i="8"/>
  <c r="P1727" i="3"/>
  <c r="Q1727" i="3" s="1"/>
  <c r="S1727" i="3" s="1"/>
  <c r="V1726" i="3"/>
  <c r="W1725" i="3"/>
  <c r="X1725" i="3" s="1"/>
  <c r="O1732" i="6"/>
  <c r="P1732" i="6" s="1"/>
  <c r="Q1732" i="6" s="1"/>
  <c r="S1732" i="6" s="1"/>
  <c r="I1733" i="6"/>
  <c r="N1733" i="6" s="1"/>
  <c r="H1734" i="6"/>
  <c r="I1728" i="3"/>
  <c r="N1728" i="3" s="1"/>
  <c r="O1728" i="3" s="1"/>
  <c r="H1729" i="3"/>
  <c r="H1734" i="8" l="1"/>
  <c r="I1733" i="8"/>
  <c r="N1733" i="8" s="1"/>
  <c r="P1728" i="3"/>
  <c r="Q1728" i="3" s="1"/>
  <c r="S1728" i="3" s="1"/>
  <c r="V1727" i="3"/>
  <c r="W1726" i="3"/>
  <c r="O1733" i="6"/>
  <c r="P1733" i="6" s="1"/>
  <c r="Q1733" i="6" s="1"/>
  <c r="S1733" i="6" s="1"/>
  <c r="I1734" i="6"/>
  <c r="N1734" i="6" s="1"/>
  <c r="H1735" i="6"/>
  <c r="I1729" i="3"/>
  <c r="N1729" i="3" s="1"/>
  <c r="O1729" i="3" s="1"/>
  <c r="P1729" i="3" s="1"/>
  <c r="Q1729" i="3" s="1"/>
  <c r="H1730" i="3"/>
  <c r="H1735" i="8" l="1"/>
  <c r="I1734" i="8"/>
  <c r="N1734" i="8" s="1"/>
  <c r="O1734" i="6"/>
  <c r="P1734" i="6" s="1"/>
  <c r="Q1734" i="6" s="1"/>
  <c r="X1726" i="3"/>
  <c r="V1728" i="3"/>
  <c r="W1727" i="3"/>
  <c r="X1727" i="3" s="1"/>
  <c r="S1729" i="3"/>
  <c r="S1734" i="6"/>
  <c r="I1735" i="6"/>
  <c r="N1735" i="6" s="1"/>
  <c r="H1736" i="6"/>
  <c r="I1730" i="3"/>
  <c r="N1730" i="3" s="1"/>
  <c r="H1731" i="3"/>
  <c r="O1735" i="6" l="1"/>
  <c r="P1735" i="6" s="1"/>
  <c r="Q1735" i="6" s="1"/>
  <c r="I1735" i="8"/>
  <c r="N1735" i="8" s="1"/>
  <c r="H1736" i="8"/>
  <c r="S1735" i="6"/>
  <c r="S1730" i="3"/>
  <c r="O1730" i="3"/>
  <c r="P1730" i="3" s="1"/>
  <c r="Q1730" i="3" s="1"/>
  <c r="V1729" i="3"/>
  <c r="W1728" i="3"/>
  <c r="I1736" i="6"/>
  <c r="N1736" i="6" s="1"/>
  <c r="O1736" i="6" s="1"/>
  <c r="P1736" i="6" s="1"/>
  <c r="Q1736" i="6" s="1"/>
  <c r="H1737" i="6"/>
  <c r="I1731" i="3"/>
  <c r="N1731" i="3" s="1"/>
  <c r="H1732" i="3"/>
  <c r="S1736" i="6" l="1"/>
  <c r="I1736" i="8"/>
  <c r="N1736" i="8" s="1"/>
  <c r="H1737" i="8"/>
  <c r="X1728" i="3"/>
  <c r="O1731" i="3"/>
  <c r="P1731" i="3" s="1"/>
  <c r="Q1731" i="3" s="1"/>
  <c r="S1731" i="3" s="1"/>
  <c r="V1730" i="3"/>
  <c r="W1729" i="3"/>
  <c r="X1729" i="3" s="1"/>
  <c r="I1737" i="6"/>
  <c r="N1737" i="6" s="1"/>
  <c r="O1737" i="6" s="1"/>
  <c r="P1737" i="6" s="1"/>
  <c r="Q1737" i="6" s="1"/>
  <c r="S1737" i="6" s="1"/>
  <c r="H1738" i="6"/>
  <c r="I1732" i="3"/>
  <c r="N1732" i="3" s="1"/>
  <c r="H1733" i="3"/>
  <c r="O1732" i="3" l="1"/>
  <c r="P1732" i="3" s="1"/>
  <c r="Q1732" i="3" s="1"/>
  <c r="S1732" i="3" s="1"/>
  <c r="I1737" i="8"/>
  <c r="N1737" i="8" s="1"/>
  <c r="H1738" i="8"/>
  <c r="V1731" i="3"/>
  <c r="W1730" i="3"/>
  <c r="X1730" i="3" s="1"/>
  <c r="I1738" i="6"/>
  <c r="N1738" i="6" s="1"/>
  <c r="O1738" i="6" s="1"/>
  <c r="P1738" i="6" s="1"/>
  <c r="Q1738" i="6" s="1"/>
  <c r="S1738" i="6" s="1"/>
  <c r="H1739" i="6"/>
  <c r="H1734" i="3"/>
  <c r="I1733" i="3"/>
  <c r="N1733" i="3" s="1"/>
  <c r="O1733" i="3" s="1"/>
  <c r="I1738" i="8" l="1"/>
  <c r="N1738" i="8" s="1"/>
  <c r="H1739" i="8"/>
  <c r="P1733" i="3"/>
  <c r="Q1733" i="3" s="1"/>
  <c r="S1733" i="3" s="1"/>
  <c r="V1732" i="3"/>
  <c r="W1731" i="3"/>
  <c r="X1731" i="3" s="1"/>
  <c r="I1739" i="6"/>
  <c r="N1739" i="6" s="1"/>
  <c r="O1739" i="6" s="1"/>
  <c r="P1739" i="6" s="1"/>
  <c r="Q1739" i="6" s="1"/>
  <c r="S1739" i="6" s="1"/>
  <c r="H1740" i="6"/>
  <c r="I1734" i="3"/>
  <c r="N1734" i="3" s="1"/>
  <c r="O1734" i="3" s="1"/>
  <c r="H1735" i="3"/>
  <c r="H1740" i="8" l="1"/>
  <c r="I1739" i="8"/>
  <c r="N1739" i="8" s="1"/>
  <c r="P1734" i="3"/>
  <c r="Q1734" i="3" s="1"/>
  <c r="S1734" i="3" s="1"/>
  <c r="V1733" i="3"/>
  <c r="W1732" i="3"/>
  <c r="I1740" i="6"/>
  <c r="N1740" i="6" s="1"/>
  <c r="O1740" i="6" s="1"/>
  <c r="P1740" i="6" s="1"/>
  <c r="Q1740" i="6" s="1"/>
  <c r="S1740" i="6" s="1"/>
  <c r="H1741" i="6"/>
  <c r="H1736" i="3"/>
  <c r="I1735" i="3"/>
  <c r="N1735" i="3" s="1"/>
  <c r="O1735" i="3" s="1"/>
  <c r="I1740" i="8" l="1"/>
  <c r="N1740" i="8" s="1"/>
  <c r="H1741" i="8"/>
  <c r="P1735" i="3"/>
  <c r="Q1735" i="3" s="1"/>
  <c r="V1734" i="3"/>
  <c r="W1733" i="3"/>
  <c r="X1733" i="3" s="1"/>
  <c r="X1732" i="3"/>
  <c r="S1735" i="3"/>
  <c r="I1741" i="6"/>
  <c r="N1741" i="6" s="1"/>
  <c r="O1741" i="6" s="1"/>
  <c r="P1741" i="6" s="1"/>
  <c r="Q1741" i="6" s="1"/>
  <c r="S1741" i="6" s="1"/>
  <c r="H1742" i="6"/>
  <c r="H1737" i="3"/>
  <c r="I1736" i="3"/>
  <c r="N1736" i="3" s="1"/>
  <c r="O1736" i="3" s="1"/>
  <c r="H1742" i="8" l="1"/>
  <c r="I1741" i="8"/>
  <c r="N1741" i="8" s="1"/>
  <c r="P1736" i="3"/>
  <c r="Q1736" i="3" s="1"/>
  <c r="S1736" i="3" s="1"/>
  <c r="V1735" i="3"/>
  <c r="W1734" i="3"/>
  <c r="I1742" i="6"/>
  <c r="N1742" i="6" s="1"/>
  <c r="O1742" i="6" s="1"/>
  <c r="P1742" i="6" s="1"/>
  <c r="Q1742" i="6" s="1"/>
  <c r="S1742" i="6" s="1"/>
  <c r="H1743" i="6"/>
  <c r="H1738" i="3"/>
  <c r="I1737" i="3"/>
  <c r="N1737" i="3" s="1"/>
  <c r="O1737" i="3" s="1"/>
  <c r="I1742" i="8" l="1"/>
  <c r="N1742" i="8" s="1"/>
  <c r="H1743" i="8"/>
  <c r="P1737" i="3"/>
  <c r="Q1737" i="3" s="1"/>
  <c r="X1734" i="3"/>
  <c r="V1736" i="3"/>
  <c r="W1735" i="3"/>
  <c r="S1737" i="3"/>
  <c r="I1743" i="6"/>
  <c r="N1743" i="6" s="1"/>
  <c r="O1743" i="6" s="1"/>
  <c r="P1743" i="6" s="1"/>
  <c r="Q1743" i="6" s="1"/>
  <c r="S1743" i="6" s="1"/>
  <c r="H1744" i="6"/>
  <c r="H1739" i="3"/>
  <c r="I1738" i="3"/>
  <c r="N1738" i="3" s="1"/>
  <c r="O1738" i="3" s="1"/>
  <c r="I1743" i="8" l="1"/>
  <c r="N1743" i="8" s="1"/>
  <c r="H1744" i="8"/>
  <c r="P1738" i="3"/>
  <c r="Q1738" i="3" s="1"/>
  <c r="S1738" i="3" s="1"/>
  <c r="V1737" i="3"/>
  <c r="W1736" i="3"/>
  <c r="X1736" i="3" s="1"/>
  <c r="X1735" i="3"/>
  <c r="I1744" i="6"/>
  <c r="N1744" i="6" s="1"/>
  <c r="O1744" i="6" s="1"/>
  <c r="P1744" i="6" s="1"/>
  <c r="Q1744" i="6" s="1"/>
  <c r="S1744" i="6" s="1"/>
  <c r="H1745" i="6"/>
  <c r="H1740" i="3"/>
  <c r="I1739" i="3"/>
  <c r="N1739" i="3" s="1"/>
  <c r="O1739" i="3" s="1"/>
  <c r="I1744" i="8" l="1"/>
  <c r="N1744" i="8" s="1"/>
  <c r="H1745" i="8"/>
  <c r="P1739" i="3"/>
  <c r="Q1739" i="3" s="1"/>
  <c r="S1739" i="3" s="1"/>
  <c r="V1738" i="3"/>
  <c r="W1737" i="3"/>
  <c r="X1737" i="3" s="1"/>
  <c r="I1745" i="6"/>
  <c r="N1745" i="6" s="1"/>
  <c r="O1745" i="6" s="1"/>
  <c r="P1745" i="6" s="1"/>
  <c r="Q1745" i="6" s="1"/>
  <c r="S1745" i="6" s="1"/>
  <c r="H1746" i="6"/>
  <c r="I1740" i="3"/>
  <c r="N1740" i="3" s="1"/>
  <c r="O1740" i="3" s="1"/>
  <c r="H1741" i="3"/>
  <c r="I1745" i="8" l="1"/>
  <c r="N1745" i="8" s="1"/>
  <c r="H1746" i="8"/>
  <c r="P1740" i="3"/>
  <c r="Q1740" i="3" s="1"/>
  <c r="S1740" i="3" s="1"/>
  <c r="V1739" i="3"/>
  <c r="W1738" i="3"/>
  <c r="I1746" i="6"/>
  <c r="N1746" i="6" s="1"/>
  <c r="O1746" i="6" s="1"/>
  <c r="P1746" i="6" s="1"/>
  <c r="Q1746" i="6" s="1"/>
  <c r="S1746" i="6" s="1"/>
  <c r="H1747" i="6"/>
  <c r="H1742" i="3"/>
  <c r="I1741" i="3"/>
  <c r="N1741" i="3" s="1"/>
  <c r="O1741" i="3" s="1"/>
  <c r="H1747" i="8" l="1"/>
  <c r="I1746" i="8"/>
  <c r="N1746" i="8" s="1"/>
  <c r="P1741" i="3"/>
  <c r="Q1741" i="3" s="1"/>
  <c r="S1741" i="3" s="1"/>
  <c r="X1738" i="3"/>
  <c r="V1740" i="3"/>
  <c r="W1739" i="3"/>
  <c r="X1739" i="3" s="1"/>
  <c r="I1747" i="6"/>
  <c r="N1747" i="6" s="1"/>
  <c r="O1747" i="6" s="1"/>
  <c r="P1747" i="6" s="1"/>
  <c r="Q1747" i="6" s="1"/>
  <c r="S1747" i="6" s="1"/>
  <c r="H1748" i="6"/>
  <c r="H1743" i="3"/>
  <c r="I1742" i="3"/>
  <c r="N1742" i="3" s="1"/>
  <c r="O1742" i="3" s="1"/>
  <c r="I1747" i="8" l="1"/>
  <c r="N1747" i="8" s="1"/>
  <c r="H1748" i="8"/>
  <c r="P1742" i="3"/>
  <c r="Q1742" i="3" s="1"/>
  <c r="S1742" i="3" s="1"/>
  <c r="V1741" i="3"/>
  <c r="W1740" i="3"/>
  <c r="X1740" i="3" s="1"/>
  <c r="I1748" i="6"/>
  <c r="N1748" i="6" s="1"/>
  <c r="O1748" i="6" s="1"/>
  <c r="P1748" i="6" s="1"/>
  <c r="Q1748" i="6" s="1"/>
  <c r="S1748" i="6" s="1"/>
  <c r="H1749" i="6"/>
  <c r="I1743" i="3"/>
  <c r="N1743" i="3" s="1"/>
  <c r="O1743" i="3" s="1"/>
  <c r="H1744" i="3"/>
  <c r="I1748" i="8" l="1"/>
  <c r="N1748" i="8" s="1"/>
  <c r="H1749" i="8"/>
  <c r="P1743" i="3"/>
  <c r="Q1743" i="3" s="1"/>
  <c r="S1743" i="3" s="1"/>
  <c r="V1742" i="3"/>
  <c r="W1741" i="3"/>
  <c r="X1741" i="3" s="1"/>
  <c r="I1749" i="6"/>
  <c r="N1749" i="6" s="1"/>
  <c r="O1749" i="6" s="1"/>
  <c r="P1749" i="6" s="1"/>
  <c r="Q1749" i="6" s="1"/>
  <c r="S1749" i="6" s="1"/>
  <c r="H1750" i="6"/>
  <c r="I1744" i="3"/>
  <c r="N1744" i="3" s="1"/>
  <c r="O1744" i="3" s="1"/>
  <c r="H1745" i="3"/>
  <c r="I1749" i="8" l="1"/>
  <c r="N1749" i="8" s="1"/>
  <c r="H1750" i="8"/>
  <c r="P1744" i="3"/>
  <c r="Q1744" i="3" s="1"/>
  <c r="S1744" i="3" s="1"/>
  <c r="V1743" i="3"/>
  <c r="W1742" i="3"/>
  <c r="X1742" i="3" s="1"/>
  <c r="I1750" i="6"/>
  <c r="N1750" i="6" s="1"/>
  <c r="O1750" i="6" s="1"/>
  <c r="P1750" i="6" s="1"/>
  <c r="Q1750" i="6" s="1"/>
  <c r="S1750" i="6" s="1"/>
  <c r="H1751" i="6"/>
  <c r="H1746" i="3"/>
  <c r="I1745" i="3"/>
  <c r="N1745" i="3" s="1"/>
  <c r="O1745" i="3" s="1"/>
  <c r="H1751" i="8" l="1"/>
  <c r="I1750" i="8"/>
  <c r="N1750" i="8" s="1"/>
  <c r="P1745" i="3"/>
  <c r="Q1745" i="3" s="1"/>
  <c r="S1745" i="3" s="1"/>
  <c r="V1744" i="3"/>
  <c r="W1743" i="3"/>
  <c r="X1743" i="3" s="1"/>
  <c r="I1751" i="6"/>
  <c r="N1751" i="6" s="1"/>
  <c r="O1751" i="6" s="1"/>
  <c r="P1751" i="6" s="1"/>
  <c r="Q1751" i="6" s="1"/>
  <c r="S1751" i="6" s="1"/>
  <c r="H1752" i="6"/>
  <c r="I1746" i="3"/>
  <c r="N1746" i="3" s="1"/>
  <c r="O1746" i="3" s="1"/>
  <c r="H1747" i="3"/>
  <c r="I1751" i="8" l="1"/>
  <c r="N1751" i="8" s="1"/>
  <c r="H1752" i="8"/>
  <c r="P1746" i="3"/>
  <c r="Q1746" i="3" s="1"/>
  <c r="S1746" i="3" s="1"/>
  <c r="V1745" i="3"/>
  <c r="W1744" i="3"/>
  <c r="X1744" i="3" s="1"/>
  <c r="I1752" i="6"/>
  <c r="N1752" i="6" s="1"/>
  <c r="O1752" i="6" s="1"/>
  <c r="P1752" i="6" s="1"/>
  <c r="Q1752" i="6" s="1"/>
  <c r="S1752" i="6" s="1"/>
  <c r="H1753" i="6"/>
  <c r="H1748" i="3"/>
  <c r="I1747" i="3"/>
  <c r="N1747" i="3" s="1"/>
  <c r="O1747" i="3" s="1"/>
  <c r="H1753" i="8" l="1"/>
  <c r="I1752" i="8"/>
  <c r="N1752" i="8" s="1"/>
  <c r="P1747" i="3"/>
  <c r="Q1747" i="3" s="1"/>
  <c r="S1747" i="3" s="1"/>
  <c r="V1746" i="3"/>
  <c r="W1745" i="3"/>
  <c r="X1745" i="3" s="1"/>
  <c r="I1753" i="6"/>
  <c r="N1753" i="6" s="1"/>
  <c r="O1753" i="6" s="1"/>
  <c r="P1753" i="6" s="1"/>
  <c r="Q1753" i="6" s="1"/>
  <c r="S1753" i="6" s="1"/>
  <c r="H1754" i="6"/>
  <c r="I1748" i="3"/>
  <c r="N1748" i="3" s="1"/>
  <c r="O1748" i="3" s="1"/>
  <c r="H1749" i="3"/>
  <c r="H1754" i="8" l="1"/>
  <c r="I1753" i="8"/>
  <c r="N1753" i="8" s="1"/>
  <c r="P1748" i="3"/>
  <c r="Q1748" i="3" s="1"/>
  <c r="S1748" i="3" s="1"/>
  <c r="V1747" i="3"/>
  <c r="W1746" i="3"/>
  <c r="X1746" i="3" s="1"/>
  <c r="W1755" i="6"/>
  <c r="X1755" i="6" s="1"/>
  <c r="I1749" i="3"/>
  <c r="N1749" i="3" s="1"/>
  <c r="O1749" i="3" s="1"/>
  <c r="H1750" i="3"/>
  <c r="I1754" i="6"/>
  <c r="N1754" i="6" s="1"/>
  <c r="H1755" i="6"/>
  <c r="I1754" i="8" l="1"/>
  <c r="N1754" i="8" s="1"/>
  <c r="H1755" i="8"/>
  <c r="P1749" i="3"/>
  <c r="Q1749" i="3" s="1"/>
  <c r="S1749" i="3" s="1"/>
  <c r="V1748" i="3"/>
  <c r="W1747" i="3"/>
  <c r="X1747" i="3" s="1"/>
  <c r="S1754" i="6"/>
  <c r="O1754" i="6"/>
  <c r="P1754" i="6" s="1"/>
  <c r="Q1754" i="6" s="1"/>
  <c r="I1750" i="3"/>
  <c r="N1750" i="3" s="1"/>
  <c r="O1750" i="3" s="1"/>
  <c r="H1751" i="3"/>
  <c r="I1755" i="6"/>
  <c r="N1755" i="6" s="1"/>
  <c r="H1756" i="6"/>
  <c r="I1755" i="8" l="1"/>
  <c r="N1755" i="8" s="1"/>
  <c r="H1756" i="8"/>
  <c r="O1755" i="6"/>
  <c r="P1755" i="6" s="1"/>
  <c r="Q1755" i="6" s="1"/>
  <c r="S1755" i="6" s="1"/>
  <c r="V1756" i="6" s="1"/>
  <c r="W1756" i="6" s="1"/>
  <c r="X1756" i="6" s="1"/>
  <c r="P1750" i="3"/>
  <c r="Q1750" i="3" s="1"/>
  <c r="S1750" i="3" s="1"/>
  <c r="V1749" i="3"/>
  <c r="W1748" i="3"/>
  <c r="X1748" i="3" s="1"/>
  <c r="I1751" i="3"/>
  <c r="N1751" i="3" s="1"/>
  <c r="O1751" i="3" s="1"/>
  <c r="H1752" i="3"/>
  <c r="I1756" i="6"/>
  <c r="N1756" i="6" s="1"/>
  <c r="H1757" i="6"/>
  <c r="I1756" i="8" l="1"/>
  <c r="N1756" i="8" s="1"/>
  <c r="H1757" i="8"/>
  <c r="O1756" i="6"/>
  <c r="P1756" i="6" s="1"/>
  <c r="Q1756" i="6" s="1"/>
  <c r="S1756" i="6" s="1"/>
  <c r="V1757" i="6" s="1"/>
  <c r="W1757" i="6" s="1"/>
  <c r="X1757" i="6" s="1"/>
  <c r="P1751" i="3"/>
  <c r="Q1751" i="3" s="1"/>
  <c r="S1751" i="3" s="1"/>
  <c r="V1750" i="3"/>
  <c r="W1749" i="3"/>
  <c r="X1749" i="3" s="1"/>
  <c r="H1753" i="3"/>
  <c r="I1752" i="3"/>
  <c r="N1752" i="3" s="1"/>
  <c r="O1752" i="3" s="1"/>
  <c r="I1757" i="6"/>
  <c r="N1757" i="6" s="1"/>
  <c r="H1758" i="6"/>
  <c r="I1757" i="8" l="1"/>
  <c r="N1757" i="8" s="1"/>
  <c r="H1758" i="8"/>
  <c r="P1752" i="3"/>
  <c r="Q1752" i="3" s="1"/>
  <c r="S1752" i="3" s="1"/>
  <c r="V1751" i="3"/>
  <c r="W1750" i="3"/>
  <c r="X1750" i="3" s="1"/>
  <c r="O1757" i="6"/>
  <c r="P1757" i="6" s="1"/>
  <c r="Q1757" i="6" s="1"/>
  <c r="S1757" i="6" s="1"/>
  <c r="V1758" i="6" s="1"/>
  <c r="W1758" i="6" s="1"/>
  <c r="X1758" i="6" s="1"/>
  <c r="I1753" i="3"/>
  <c r="N1753" i="3" s="1"/>
  <c r="O1753" i="3" s="1"/>
  <c r="P1753" i="3" s="1"/>
  <c r="Q1753" i="3" s="1"/>
  <c r="H1754" i="3"/>
  <c r="I1758" i="6"/>
  <c r="N1758" i="6" s="1"/>
  <c r="H1759" i="6"/>
  <c r="I1758" i="8" l="1"/>
  <c r="N1758" i="8" s="1"/>
  <c r="H1759" i="8"/>
  <c r="V1752" i="3"/>
  <c r="W1751" i="3"/>
  <c r="X1751" i="3" s="1"/>
  <c r="S1753" i="3"/>
  <c r="S1758" i="6"/>
  <c r="V1759" i="6" s="1"/>
  <c r="W1759" i="6" s="1"/>
  <c r="X1759" i="6" s="1"/>
  <c r="O1758" i="6"/>
  <c r="P1758" i="6" s="1"/>
  <c r="Q1758" i="6" s="1"/>
  <c r="I1754" i="3"/>
  <c r="N1754" i="3" s="1"/>
  <c r="H1755" i="3"/>
  <c r="I1759" i="6"/>
  <c r="N1759" i="6" s="1"/>
  <c r="H1760" i="6"/>
  <c r="I1759" i="8" l="1"/>
  <c r="N1759" i="8" s="1"/>
  <c r="H1760" i="8"/>
  <c r="S1754" i="3"/>
  <c r="O1754" i="3"/>
  <c r="P1754" i="3" s="1"/>
  <c r="Q1754" i="3" s="1"/>
  <c r="V1753" i="3"/>
  <c r="W1752" i="3"/>
  <c r="X1752" i="3" s="1"/>
  <c r="S1759" i="6"/>
  <c r="V1760" i="6" s="1"/>
  <c r="W1760" i="6" s="1"/>
  <c r="X1760" i="6" s="1"/>
  <c r="O1759" i="6"/>
  <c r="P1759" i="6" s="1"/>
  <c r="Q1759" i="6" s="1"/>
  <c r="H1756" i="3"/>
  <c r="I1755" i="3"/>
  <c r="N1755" i="3" s="1"/>
  <c r="I1760" i="6"/>
  <c r="N1760" i="6" s="1"/>
  <c r="H1761" i="6"/>
  <c r="I1760" i="8" l="1"/>
  <c r="N1760" i="8" s="1"/>
  <c r="H1761" i="8"/>
  <c r="O1755" i="3"/>
  <c r="P1755" i="3" s="1"/>
  <c r="Q1755" i="3" s="1"/>
  <c r="S1755" i="3" s="1"/>
  <c r="V1754" i="3"/>
  <c r="W1753" i="3"/>
  <c r="X1753" i="3" s="1"/>
  <c r="O1760" i="6"/>
  <c r="P1760" i="6" s="1"/>
  <c r="Q1760" i="6" s="1"/>
  <c r="S1760" i="6" s="1"/>
  <c r="V1761" i="6" s="1"/>
  <c r="W1761" i="6" s="1"/>
  <c r="X1761" i="6" s="1"/>
  <c r="H1757" i="3"/>
  <c r="I1756" i="3"/>
  <c r="N1756" i="3" s="1"/>
  <c r="I1761" i="6"/>
  <c r="N1761" i="6" s="1"/>
  <c r="H1762" i="6"/>
  <c r="I1761" i="8" l="1"/>
  <c r="N1761" i="8" s="1"/>
  <c r="H1762" i="8"/>
  <c r="O1756" i="3"/>
  <c r="O1761" i="6"/>
  <c r="P1761" i="6" s="1"/>
  <c r="Q1761" i="6" s="1"/>
  <c r="S1761" i="6" s="1"/>
  <c r="V1762" i="6" s="1"/>
  <c r="W1762" i="6" s="1"/>
  <c r="X1762" i="6" s="1"/>
  <c r="V1755" i="3"/>
  <c r="W1754" i="3"/>
  <c r="X1754" i="3" s="1"/>
  <c r="P1756" i="3"/>
  <c r="Q1756" i="3" s="1"/>
  <c r="S1756" i="3" s="1"/>
  <c r="I1757" i="3"/>
  <c r="N1757" i="3" s="1"/>
  <c r="H1758" i="3"/>
  <c r="I1762" i="6"/>
  <c r="N1762" i="6" s="1"/>
  <c r="O1762" i="6" s="1"/>
  <c r="P1762" i="6" s="1"/>
  <c r="Q1762" i="6" s="1"/>
  <c r="S1762" i="6" s="1"/>
  <c r="H1763" i="6"/>
  <c r="H1763" i="8" l="1"/>
  <c r="I1762" i="8"/>
  <c r="N1762" i="8" s="1"/>
  <c r="O1757" i="3"/>
  <c r="P1757" i="3" s="1"/>
  <c r="Q1757" i="3" s="1"/>
  <c r="S1757" i="3" s="1"/>
  <c r="V1763" i="6"/>
  <c r="W1763" i="6" s="1"/>
  <c r="X1763" i="6" s="1"/>
  <c r="V1756" i="3"/>
  <c r="W1755" i="3"/>
  <c r="X1755" i="3" s="1"/>
  <c r="I1758" i="3"/>
  <c r="N1758" i="3" s="1"/>
  <c r="H1759" i="3"/>
  <c r="I1763" i="6"/>
  <c r="N1763" i="6" s="1"/>
  <c r="O1763" i="6" s="1"/>
  <c r="P1763" i="6" s="1"/>
  <c r="Q1763" i="6" s="1"/>
  <c r="S1763" i="6" s="1"/>
  <c r="V1764" i="6" s="1"/>
  <c r="W1764" i="6" s="1"/>
  <c r="X1764" i="6" s="1"/>
  <c r="H1764" i="6"/>
  <c r="I1763" i="8" l="1"/>
  <c r="N1763" i="8" s="1"/>
  <c r="H1764" i="8"/>
  <c r="V1757" i="3"/>
  <c r="W1756" i="3"/>
  <c r="X1756" i="3" s="1"/>
  <c r="S1758" i="3"/>
  <c r="O1758" i="3"/>
  <c r="P1758" i="3" s="1"/>
  <c r="Q1758" i="3" s="1"/>
  <c r="H1760" i="3"/>
  <c r="I1759" i="3"/>
  <c r="N1759" i="3" s="1"/>
  <c r="I1764" i="6"/>
  <c r="N1764" i="6" s="1"/>
  <c r="O1764" i="6" s="1"/>
  <c r="P1764" i="6" s="1"/>
  <c r="Q1764" i="6" s="1"/>
  <c r="S1764" i="6" s="1"/>
  <c r="V1765" i="6" s="1"/>
  <c r="W1765" i="6" s="1"/>
  <c r="X1765" i="6" s="1"/>
  <c r="H1765" i="6"/>
  <c r="H1765" i="8" l="1"/>
  <c r="I1764" i="8"/>
  <c r="N1764" i="8" s="1"/>
  <c r="S1759" i="3"/>
  <c r="O1759" i="3"/>
  <c r="P1759" i="3" s="1"/>
  <c r="Q1759" i="3" s="1"/>
  <c r="V1758" i="3"/>
  <c r="W1757" i="3"/>
  <c r="X1757" i="3" s="1"/>
  <c r="H1761" i="3"/>
  <c r="I1760" i="3"/>
  <c r="N1760" i="3" s="1"/>
  <c r="I1765" i="6"/>
  <c r="N1765" i="6" s="1"/>
  <c r="O1765" i="6" s="1"/>
  <c r="P1765" i="6" s="1"/>
  <c r="Q1765" i="6" s="1"/>
  <c r="S1765" i="6" s="1"/>
  <c r="V1766" i="6" s="1"/>
  <c r="W1766" i="6" s="1"/>
  <c r="X1766" i="6" s="1"/>
  <c r="H1766" i="6"/>
  <c r="H1766" i="8" l="1"/>
  <c r="I1765" i="8"/>
  <c r="N1765" i="8" s="1"/>
  <c r="O1760" i="3"/>
  <c r="V1759" i="3"/>
  <c r="W1758" i="3"/>
  <c r="X1758" i="3" s="1"/>
  <c r="H1762" i="3"/>
  <c r="I1761" i="3"/>
  <c r="N1761" i="3" s="1"/>
  <c r="I1766" i="6"/>
  <c r="N1766" i="6" s="1"/>
  <c r="O1766" i="6" s="1"/>
  <c r="P1766" i="6" s="1"/>
  <c r="Q1766" i="6" s="1"/>
  <c r="S1766" i="6" s="1"/>
  <c r="V1767" i="6" s="1"/>
  <c r="W1767" i="6" s="1"/>
  <c r="X1767" i="6" s="1"/>
  <c r="H1767" i="6"/>
  <c r="H1767" i="8" l="1"/>
  <c r="I1766" i="8"/>
  <c r="N1766" i="8" s="1"/>
  <c r="V1760" i="3"/>
  <c r="W1759" i="3"/>
  <c r="X1759" i="3" s="1"/>
  <c r="O1761" i="3"/>
  <c r="P1760" i="3"/>
  <c r="Q1760" i="3" s="1"/>
  <c r="S1760" i="3" s="1"/>
  <c r="H1763" i="3"/>
  <c r="I1762" i="3"/>
  <c r="N1762" i="3" s="1"/>
  <c r="I1767" i="6"/>
  <c r="N1767" i="6" s="1"/>
  <c r="O1767" i="6" s="1"/>
  <c r="P1767" i="6" s="1"/>
  <c r="Q1767" i="6" s="1"/>
  <c r="S1767" i="6" s="1"/>
  <c r="V1768" i="6" s="1"/>
  <c r="W1768" i="6" s="1"/>
  <c r="X1768" i="6" s="1"/>
  <c r="H1768" i="6"/>
  <c r="H1768" i="8" l="1"/>
  <c r="I1767" i="8"/>
  <c r="N1767" i="8" s="1"/>
  <c r="O1762" i="3"/>
  <c r="P1761" i="3"/>
  <c r="Q1761" i="3" s="1"/>
  <c r="S1761" i="3" s="1"/>
  <c r="V1761" i="3"/>
  <c r="W1760" i="3"/>
  <c r="X1760" i="3" s="1"/>
  <c r="H1764" i="3"/>
  <c r="I1763" i="3"/>
  <c r="N1763" i="3" s="1"/>
  <c r="I1768" i="6"/>
  <c r="N1768" i="6" s="1"/>
  <c r="O1768" i="6" s="1"/>
  <c r="P1768" i="6" s="1"/>
  <c r="Q1768" i="6" s="1"/>
  <c r="S1768" i="6" s="1"/>
  <c r="V1769" i="6" s="1"/>
  <c r="W1769" i="6" s="1"/>
  <c r="X1769" i="6" s="1"/>
  <c r="H1769" i="6"/>
  <c r="I1768" i="8" l="1"/>
  <c r="N1768" i="8" s="1"/>
  <c r="H1769" i="8"/>
  <c r="V1762" i="3"/>
  <c r="W1761" i="3"/>
  <c r="X1761" i="3" s="1"/>
  <c r="O1763" i="3"/>
  <c r="P1762" i="3"/>
  <c r="Q1762" i="3" s="1"/>
  <c r="S1762" i="3" s="1"/>
  <c r="H1765" i="3"/>
  <c r="I1764" i="3"/>
  <c r="N1764" i="3" s="1"/>
  <c r="I1769" i="6"/>
  <c r="N1769" i="6" s="1"/>
  <c r="O1769" i="6" s="1"/>
  <c r="P1769" i="6" s="1"/>
  <c r="Q1769" i="6" s="1"/>
  <c r="S1769" i="6" s="1"/>
  <c r="V1770" i="6" s="1"/>
  <c r="W1770" i="6" s="1"/>
  <c r="X1770" i="6" s="1"/>
  <c r="H1770" i="6"/>
  <c r="I1769" i="8" l="1"/>
  <c r="N1769" i="8" s="1"/>
  <c r="H1770" i="8"/>
  <c r="O1764" i="3"/>
  <c r="P1763" i="3"/>
  <c r="Q1763" i="3" s="1"/>
  <c r="S1763" i="3" s="1"/>
  <c r="V1763" i="3"/>
  <c r="W1762" i="3"/>
  <c r="X1762" i="3" s="1"/>
  <c r="I1765" i="3"/>
  <c r="N1765" i="3" s="1"/>
  <c r="H1766" i="3"/>
  <c r="I1770" i="6"/>
  <c r="N1770" i="6" s="1"/>
  <c r="O1770" i="6" s="1"/>
  <c r="P1770" i="6" s="1"/>
  <c r="Q1770" i="6" s="1"/>
  <c r="S1770" i="6" s="1"/>
  <c r="V1771" i="6" s="1"/>
  <c r="W1771" i="6" s="1"/>
  <c r="X1771" i="6" s="1"/>
  <c r="H1771" i="6"/>
  <c r="I1770" i="8" l="1"/>
  <c r="N1770" i="8" s="1"/>
  <c r="H1771" i="8"/>
  <c r="V1764" i="3"/>
  <c r="W1763" i="3"/>
  <c r="X1763" i="3" s="1"/>
  <c r="O1765" i="3"/>
  <c r="P1764" i="3"/>
  <c r="Q1764" i="3" s="1"/>
  <c r="S1764" i="3" s="1"/>
  <c r="I1766" i="3"/>
  <c r="N1766" i="3" s="1"/>
  <c r="H1767" i="3"/>
  <c r="I1771" i="6"/>
  <c r="N1771" i="6" s="1"/>
  <c r="O1771" i="6" s="1"/>
  <c r="P1771" i="6" s="1"/>
  <c r="Q1771" i="6" s="1"/>
  <c r="S1771" i="6" s="1"/>
  <c r="V1772" i="6" s="1"/>
  <c r="W1772" i="6" s="1"/>
  <c r="X1772" i="6" s="1"/>
  <c r="H1772" i="6"/>
  <c r="I1771" i="8" l="1"/>
  <c r="N1771" i="8" s="1"/>
  <c r="H1772" i="8"/>
  <c r="O1766" i="3"/>
  <c r="P1765" i="3"/>
  <c r="Q1765" i="3" s="1"/>
  <c r="S1765" i="3" s="1"/>
  <c r="V1765" i="3"/>
  <c r="W1764" i="3"/>
  <c r="X1764" i="3" s="1"/>
  <c r="I1767" i="3"/>
  <c r="N1767" i="3" s="1"/>
  <c r="H1768" i="3"/>
  <c r="I1772" i="6"/>
  <c r="N1772" i="6" s="1"/>
  <c r="O1772" i="6" s="1"/>
  <c r="P1772" i="6" s="1"/>
  <c r="Q1772" i="6" s="1"/>
  <c r="S1772" i="6" s="1"/>
  <c r="V1773" i="6" s="1"/>
  <c r="W1773" i="6" s="1"/>
  <c r="X1773" i="6" s="1"/>
  <c r="H1773" i="6"/>
  <c r="H1773" i="8" l="1"/>
  <c r="I1772" i="8"/>
  <c r="N1772" i="8" s="1"/>
  <c r="V1766" i="3"/>
  <c r="W1765" i="3"/>
  <c r="X1765" i="3" s="1"/>
  <c r="O1767" i="3"/>
  <c r="P1766" i="3"/>
  <c r="Q1766" i="3" s="1"/>
  <c r="S1766" i="3" s="1"/>
  <c r="H1769" i="3"/>
  <c r="I1768" i="3"/>
  <c r="N1768" i="3" s="1"/>
  <c r="I1773" i="6"/>
  <c r="N1773" i="6" s="1"/>
  <c r="O1773" i="6" s="1"/>
  <c r="P1773" i="6" s="1"/>
  <c r="Q1773" i="6" s="1"/>
  <c r="S1773" i="6" s="1"/>
  <c r="V1774" i="6" s="1"/>
  <c r="W1774" i="6" s="1"/>
  <c r="X1774" i="6" s="1"/>
  <c r="H1774" i="6"/>
  <c r="I1773" i="8" l="1"/>
  <c r="N1773" i="8" s="1"/>
  <c r="H1774" i="8"/>
  <c r="O1768" i="3"/>
  <c r="P1767" i="3"/>
  <c r="Q1767" i="3" s="1"/>
  <c r="S1767" i="3" s="1"/>
  <c r="V1767" i="3"/>
  <c r="W1766" i="3"/>
  <c r="X1766" i="3" s="1"/>
  <c r="H1770" i="3"/>
  <c r="I1769" i="3"/>
  <c r="N1769" i="3" s="1"/>
  <c r="I1774" i="6"/>
  <c r="N1774" i="6" s="1"/>
  <c r="O1774" i="6" s="1"/>
  <c r="P1774" i="6" s="1"/>
  <c r="Q1774" i="6" s="1"/>
  <c r="S1774" i="6" s="1"/>
  <c r="V1775" i="6" s="1"/>
  <c r="W1775" i="6" s="1"/>
  <c r="X1775" i="6" s="1"/>
  <c r="H1775" i="6"/>
  <c r="H1775" i="8" l="1"/>
  <c r="I1774" i="8"/>
  <c r="N1774" i="8" s="1"/>
  <c r="V1768" i="3"/>
  <c r="W1767" i="3"/>
  <c r="X1767" i="3" s="1"/>
  <c r="O1769" i="3"/>
  <c r="P1768" i="3"/>
  <c r="Q1768" i="3" s="1"/>
  <c r="S1768" i="3" s="1"/>
  <c r="I1775" i="6"/>
  <c r="N1775" i="6" s="1"/>
  <c r="O1775" i="6" s="1"/>
  <c r="P1775" i="6" s="1"/>
  <c r="Q1775" i="6" s="1"/>
  <c r="S1775" i="6" s="1"/>
  <c r="V1776" i="6" s="1"/>
  <c r="W1776" i="6" s="1"/>
  <c r="X1776" i="6" s="1"/>
  <c r="H1776" i="6"/>
  <c r="I1770" i="3"/>
  <c r="N1770" i="3" s="1"/>
  <c r="H1771" i="3"/>
  <c r="I1775" i="8" l="1"/>
  <c r="N1775" i="8" s="1"/>
  <c r="H1776" i="8"/>
  <c r="O1770" i="3"/>
  <c r="P1769" i="3"/>
  <c r="Q1769" i="3" s="1"/>
  <c r="S1769" i="3" s="1"/>
  <c r="V1769" i="3"/>
  <c r="W1768" i="3"/>
  <c r="X1768" i="3" s="1"/>
  <c r="H1777" i="6"/>
  <c r="I1776" i="6"/>
  <c r="N1776" i="6" s="1"/>
  <c r="O1776" i="6" s="1"/>
  <c r="P1776" i="6" s="1"/>
  <c r="Q1776" i="6" s="1"/>
  <c r="S1776" i="6" s="1"/>
  <c r="V1777" i="6" s="1"/>
  <c r="W1777" i="6" s="1"/>
  <c r="X1777" i="6" s="1"/>
  <c r="I1771" i="3"/>
  <c r="N1771" i="3" s="1"/>
  <c r="H1772" i="3"/>
  <c r="H1777" i="8" l="1"/>
  <c r="I1776" i="8"/>
  <c r="N1776" i="8" s="1"/>
  <c r="V1770" i="3"/>
  <c r="W1769" i="3"/>
  <c r="X1769" i="3" s="1"/>
  <c r="O1771" i="3"/>
  <c r="P1770" i="3"/>
  <c r="Q1770" i="3" s="1"/>
  <c r="S1770" i="3" s="1"/>
  <c r="I1777" i="6"/>
  <c r="N1777" i="6" s="1"/>
  <c r="O1777" i="6" s="1"/>
  <c r="P1777" i="6" s="1"/>
  <c r="Q1777" i="6" s="1"/>
  <c r="S1777" i="6" s="1"/>
  <c r="V1778" i="6" s="1"/>
  <c r="W1778" i="6" s="1"/>
  <c r="X1778" i="6" s="1"/>
  <c r="H1778" i="6"/>
  <c r="I1772" i="3"/>
  <c r="N1772" i="3" s="1"/>
  <c r="H1773" i="3"/>
  <c r="I1777" i="8" l="1"/>
  <c r="N1777" i="8" s="1"/>
  <c r="H1778" i="8"/>
  <c r="O1772" i="3"/>
  <c r="P1771" i="3"/>
  <c r="Q1771" i="3" s="1"/>
  <c r="S1771" i="3" s="1"/>
  <c r="V1771" i="3"/>
  <c r="W1770" i="3"/>
  <c r="X1770" i="3" s="1"/>
  <c r="I1778" i="6"/>
  <c r="N1778" i="6" s="1"/>
  <c r="O1778" i="6" s="1"/>
  <c r="P1778" i="6" s="1"/>
  <c r="Q1778" i="6" s="1"/>
  <c r="S1778" i="6" s="1"/>
  <c r="V1779" i="6" s="1"/>
  <c r="W1779" i="6" s="1"/>
  <c r="X1779" i="6" s="1"/>
  <c r="H1779" i="6"/>
  <c r="I1773" i="3"/>
  <c r="N1773" i="3" s="1"/>
  <c r="H1774" i="3"/>
  <c r="H1779" i="8" l="1"/>
  <c r="I1778" i="8"/>
  <c r="N1778" i="8" s="1"/>
  <c r="V1772" i="3"/>
  <c r="W1771" i="3"/>
  <c r="X1771" i="3" s="1"/>
  <c r="O1773" i="3"/>
  <c r="P1772" i="3"/>
  <c r="Q1772" i="3" s="1"/>
  <c r="S1772" i="3" s="1"/>
  <c r="I1779" i="6"/>
  <c r="N1779" i="6" s="1"/>
  <c r="O1779" i="6" s="1"/>
  <c r="P1779" i="6" s="1"/>
  <c r="Q1779" i="6" s="1"/>
  <c r="S1779" i="6" s="1"/>
  <c r="V1780" i="6" s="1"/>
  <c r="W1780" i="6" s="1"/>
  <c r="X1780" i="6" s="1"/>
  <c r="H1780" i="6"/>
  <c r="H1775" i="3"/>
  <c r="I1774" i="3"/>
  <c r="N1774" i="3" s="1"/>
  <c r="I1779" i="8" l="1"/>
  <c r="N1779" i="8" s="1"/>
  <c r="H1780" i="8"/>
  <c r="I1775" i="3"/>
  <c r="N1775" i="3" s="1"/>
  <c r="H1776" i="3"/>
  <c r="O1774" i="3"/>
  <c r="P1773" i="3"/>
  <c r="Q1773" i="3" s="1"/>
  <c r="S1773" i="3" s="1"/>
  <c r="V1773" i="3"/>
  <c r="W1772" i="3"/>
  <c r="X1772" i="3" s="1"/>
  <c r="I1780" i="6"/>
  <c r="N1780" i="6" s="1"/>
  <c r="O1780" i="6" s="1"/>
  <c r="P1780" i="6" s="1"/>
  <c r="Q1780" i="6" s="1"/>
  <c r="S1780" i="6" s="1"/>
  <c r="V1781" i="6" s="1"/>
  <c r="W1781" i="6" s="1"/>
  <c r="X1781" i="6" s="1"/>
  <c r="H1781" i="6"/>
  <c r="H1781" i="8" l="1"/>
  <c r="I1780" i="8"/>
  <c r="N1780" i="8" s="1"/>
  <c r="V1774" i="3"/>
  <c r="W1773" i="3"/>
  <c r="X1773" i="3" s="1"/>
  <c r="O1775" i="3"/>
  <c r="P1774" i="3"/>
  <c r="Q1774" i="3" s="1"/>
  <c r="S1774" i="3" s="1"/>
  <c r="I1776" i="3"/>
  <c r="N1776" i="3" s="1"/>
  <c r="H1777" i="3"/>
  <c r="I1781" i="6"/>
  <c r="N1781" i="6" s="1"/>
  <c r="O1781" i="6" s="1"/>
  <c r="P1781" i="6" s="1"/>
  <c r="Q1781" i="6" s="1"/>
  <c r="S1781" i="6" s="1"/>
  <c r="V1782" i="6" s="1"/>
  <c r="W1782" i="6" s="1"/>
  <c r="X1782" i="6" s="1"/>
  <c r="H1782" i="6"/>
  <c r="I1781" i="8" l="1"/>
  <c r="N1781" i="8" s="1"/>
  <c r="H1782" i="8"/>
  <c r="I1777" i="3"/>
  <c r="N1777" i="3" s="1"/>
  <c r="H1778" i="3"/>
  <c r="O1776" i="3"/>
  <c r="P1775" i="3"/>
  <c r="Q1775" i="3" s="1"/>
  <c r="S1775" i="3" s="1"/>
  <c r="V1775" i="3"/>
  <c r="W1774" i="3"/>
  <c r="X1774" i="3" s="1"/>
  <c r="I1782" i="6"/>
  <c r="N1782" i="6" s="1"/>
  <c r="O1782" i="6" s="1"/>
  <c r="P1782" i="6" s="1"/>
  <c r="Q1782" i="6" s="1"/>
  <c r="S1782" i="6" s="1"/>
  <c r="V1783" i="6" s="1"/>
  <c r="W1783" i="6" s="1"/>
  <c r="X1783" i="6" s="1"/>
  <c r="H1783" i="6"/>
  <c r="H1783" i="8" l="1"/>
  <c r="I1782" i="8"/>
  <c r="N1782" i="8" s="1"/>
  <c r="V1776" i="3"/>
  <c r="W1775" i="3"/>
  <c r="O1777" i="3"/>
  <c r="P1776" i="3"/>
  <c r="Q1776" i="3" s="1"/>
  <c r="S1776" i="3" s="1"/>
  <c r="I1778" i="3"/>
  <c r="N1778" i="3" s="1"/>
  <c r="H1779" i="3"/>
  <c r="I1783" i="6"/>
  <c r="N1783" i="6" s="1"/>
  <c r="O1783" i="6" s="1"/>
  <c r="P1783" i="6" s="1"/>
  <c r="Q1783" i="6" s="1"/>
  <c r="S1783" i="6" s="1"/>
  <c r="V1784" i="6" s="1"/>
  <c r="W1784" i="6" s="1"/>
  <c r="X1784" i="6" s="1"/>
  <c r="H1784" i="6"/>
  <c r="I1783" i="8" l="1"/>
  <c r="N1783" i="8" s="1"/>
  <c r="H1784" i="8"/>
  <c r="I1779" i="3"/>
  <c r="N1779" i="3" s="1"/>
  <c r="H1780" i="3"/>
  <c r="O1778" i="3"/>
  <c r="P1777" i="3"/>
  <c r="Q1777" i="3" s="1"/>
  <c r="S1777" i="3" s="1"/>
  <c r="X1775" i="3"/>
  <c r="V1777" i="3"/>
  <c r="W1777" i="3" s="1"/>
  <c r="W1776" i="3"/>
  <c r="I1784" i="6"/>
  <c r="N1784" i="6" s="1"/>
  <c r="O1784" i="6" s="1"/>
  <c r="P1784" i="6" s="1"/>
  <c r="Q1784" i="6" s="1"/>
  <c r="S1784" i="6" s="1"/>
  <c r="V1785" i="6" s="1"/>
  <c r="W1785" i="6" s="1"/>
  <c r="X1785" i="6" s="1"/>
  <c r="H1785" i="6"/>
  <c r="I1784" i="8" l="1"/>
  <c r="N1784" i="8" s="1"/>
  <c r="H1785" i="8"/>
  <c r="V1778" i="3"/>
  <c r="W1778" i="3" s="1"/>
  <c r="X1778" i="3" s="1"/>
  <c r="X1776" i="3"/>
  <c r="O1779" i="3"/>
  <c r="P1778" i="3"/>
  <c r="Q1778" i="3" s="1"/>
  <c r="S1778" i="3" s="1"/>
  <c r="X1777" i="3"/>
  <c r="I1780" i="3"/>
  <c r="N1780" i="3" s="1"/>
  <c r="H1781" i="3"/>
  <c r="I1785" i="6"/>
  <c r="N1785" i="6" s="1"/>
  <c r="O1785" i="6" s="1"/>
  <c r="P1785" i="6" s="1"/>
  <c r="Q1785" i="6" s="1"/>
  <c r="S1785" i="6" s="1"/>
  <c r="V1786" i="6" s="1"/>
  <c r="W1786" i="6" s="1"/>
  <c r="X1786" i="6" s="1"/>
  <c r="H1786" i="6"/>
  <c r="I1786" i="6" s="1"/>
  <c r="I1785" i="8" l="1"/>
  <c r="N1785" i="8" s="1"/>
  <c r="H1786" i="8"/>
  <c r="V1779" i="3"/>
  <c r="W1779" i="3" s="1"/>
  <c r="X1779" i="3" s="1"/>
  <c r="O1780" i="3"/>
  <c r="P1779" i="3"/>
  <c r="Q1779" i="3" s="1"/>
  <c r="S1779" i="3" s="1"/>
  <c r="I1781" i="3"/>
  <c r="N1781" i="3" s="1"/>
  <c r="H1782" i="3"/>
  <c r="N1786" i="6"/>
  <c r="O1786" i="6" s="1"/>
  <c r="P1786" i="6" s="1"/>
  <c r="Q1786" i="6" s="1"/>
  <c r="S1786" i="6" s="1"/>
  <c r="V1787" i="6" s="1"/>
  <c r="W1787" i="6" s="1"/>
  <c r="X1787" i="6" s="1"/>
  <c r="H1787" i="6"/>
  <c r="I1786" i="8" l="1"/>
  <c r="N1786" i="8" s="1"/>
  <c r="H1787" i="8"/>
  <c r="V1780" i="3"/>
  <c r="W1780" i="3" s="1"/>
  <c r="X1780" i="3" s="1"/>
  <c r="O1781" i="3"/>
  <c r="P1781" i="3" s="1"/>
  <c r="Q1781" i="3" s="1"/>
  <c r="P1780" i="3"/>
  <c r="Q1780" i="3" s="1"/>
  <c r="S1780" i="3" s="1"/>
  <c r="I1782" i="3"/>
  <c r="N1782" i="3" s="1"/>
  <c r="H1783" i="3"/>
  <c r="I1787" i="6"/>
  <c r="N1787" i="6" s="1"/>
  <c r="O1787" i="6" s="1"/>
  <c r="P1787" i="6" s="1"/>
  <c r="Q1787" i="6" s="1"/>
  <c r="S1787" i="6" s="1"/>
  <c r="V1788" i="6" s="1"/>
  <c r="W1788" i="6" s="1"/>
  <c r="X1788" i="6" s="1"/>
  <c r="H1788" i="6"/>
  <c r="H1788" i="8" l="1"/>
  <c r="I1787" i="8"/>
  <c r="N1787" i="8" s="1"/>
  <c r="S1781" i="3"/>
  <c r="V1781" i="3"/>
  <c r="W1781" i="3" s="1"/>
  <c r="X1781" i="3" s="1"/>
  <c r="I1783" i="3"/>
  <c r="N1783" i="3" s="1"/>
  <c r="H1784" i="3"/>
  <c r="S1782" i="3"/>
  <c r="O1782" i="3"/>
  <c r="P1782" i="3" s="1"/>
  <c r="Q1782" i="3" s="1"/>
  <c r="I1788" i="6"/>
  <c r="N1788" i="6" s="1"/>
  <c r="O1788" i="6" s="1"/>
  <c r="P1788" i="6" s="1"/>
  <c r="Q1788" i="6" s="1"/>
  <c r="S1788" i="6" s="1"/>
  <c r="V1789" i="6" s="1"/>
  <c r="W1789" i="6" s="1"/>
  <c r="X1789" i="6" s="1"/>
  <c r="H1789" i="6"/>
  <c r="H1789" i="8" l="1"/>
  <c r="I1788" i="8"/>
  <c r="N1788" i="8" s="1"/>
  <c r="I1784" i="3"/>
  <c r="N1784" i="3" s="1"/>
  <c r="H1785" i="3"/>
  <c r="O1783" i="3"/>
  <c r="P1783" i="3" s="1"/>
  <c r="Q1783" i="3" s="1"/>
  <c r="S1783" i="3" s="1"/>
  <c r="V1782" i="3"/>
  <c r="W1782" i="3" s="1"/>
  <c r="I1789" i="6"/>
  <c r="N1789" i="6" s="1"/>
  <c r="O1789" i="6" s="1"/>
  <c r="P1789" i="6" s="1"/>
  <c r="Q1789" i="6" s="1"/>
  <c r="S1789" i="6" s="1"/>
  <c r="V1790" i="6" s="1"/>
  <c r="W1790" i="6" s="1"/>
  <c r="X1790" i="6" s="1"/>
  <c r="H1790" i="6"/>
  <c r="I1789" i="8" l="1"/>
  <c r="N1789" i="8" s="1"/>
  <c r="H1790" i="8"/>
  <c r="X1782" i="3"/>
  <c r="I1785" i="3"/>
  <c r="N1785" i="3" s="1"/>
  <c r="H1786" i="3"/>
  <c r="O1784" i="3"/>
  <c r="V1783" i="3"/>
  <c r="W1783" i="3" s="1"/>
  <c r="X1783" i="3" s="1"/>
  <c r="I1790" i="6"/>
  <c r="N1790" i="6" s="1"/>
  <c r="O1790" i="6" s="1"/>
  <c r="P1790" i="6" s="1"/>
  <c r="Q1790" i="6" s="1"/>
  <c r="S1790" i="6" s="1"/>
  <c r="V1791" i="6" s="1"/>
  <c r="W1791" i="6" s="1"/>
  <c r="H1791" i="6"/>
  <c r="I1790" i="8" l="1"/>
  <c r="N1790" i="8" s="1"/>
  <c r="H1791" i="8"/>
  <c r="I1786" i="3"/>
  <c r="N1786" i="3" s="1"/>
  <c r="H1787" i="3"/>
  <c r="V1784" i="3"/>
  <c r="W1784" i="3" s="1"/>
  <c r="X1784" i="3" s="1"/>
  <c r="O1785" i="3"/>
  <c r="P1784" i="3"/>
  <c r="Q1784" i="3" s="1"/>
  <c r="S1784" i="3" s="1"/>
  <c r="X1791" i="6"/>
  <c r="I1791" i="6"/>
  <c r="N1791" i="6" s="1"/>
  <c r="O1791" i="6" s="1"/>
  <c r="P1791" i="6" s="1"/>
  <c r="Q1791" i="6" s="1"/>
  <c r="S1791" i="6" s="1"/>
  <c r="V1792" i="6" s="1"/>
  <c r="W1792" i="6" s="1"/>
  <c r="X1792" i="6" s="1"/>
  <c r="H1792" i="6"/>
  <c r="I1791" i="8" l="1"/>
  <c r="N1791" i="8" s="1"/>
  <c r="H1792" i="8"/>
  <c r="V1785" i="3"/>
  <c r="W1785" i="3" s="1"/>
  <c r="X1785" i="3" s="1"/>
  <c r="O1786" i="3"/>
  <c r="P1785" i="3"/>
  <c r="Q1785" i="3" s="1"/>
  <c r="S1785" i="3" s="1"/>
  <c r="I1787" i="3"/>
  <c r="N1787" i="3" s="1"/>
  <c r="H1788" i="3"/>
  <c r="I1792" i="6"/>
  <c r="N1792" i="6" s="1"/>
  <c r="O1792" i="6" s="1"/>
  <c r="P1792" i="6" s="1"/>
  <c r="Q1792" i="6" s="1"/>
  <c r="S1792" i="6" s="1"/>
  <c r="V1793" i="6" s="1"/>
  <c r="W1793" i="6" s="1"/>
  <c r="H1793" i="6"/>
  <c r="I1792" i="8" l="1"/>
  <c r="N1792" i="8" s="1"/>
  <c r="H1793" i="8"/>
  <c r="V1786" i="3"/>
  <c r="W1786" i="3" s="1"/>
  <c r="X1786" i="3" s="1"/>
  <c r="O1787" i="3"/>
  <c r="P1787" i="3" s="1"/>
  <c r="Q1787" i="3" s="1"/>
  <c r="P1786" i="3"/>
  <c r="Q1786" i="3" s="1"/>
  <c r="S1786" i="3" s="1"/>
  <c r="I1788" i="3"/>
  <c r="N1788" i="3" s="1"/>
  <c r="H1789" i="3"/>
  <c r="X1793" i="6"/>
  <c r="I1793" i="6"/>
  <c r="N1793" i="6" s="1"/>
  <c r="O1793" i="6" s="1"/>
  <c r="P1793" i="6" s="1"/>
  <c r="Q1793" i="6" s="1"/>
  <c r="S1793" i="6" s="1"/>
  <c r="V1794" i="6" s="1"/>
  <c r="W1794" i="6" s="1"/>
  <c r="H1794" i="6"/>
  <c r="I1793" i="8" l="1"/>
  <c r="N1793" i="8" s="1"/>
  <c r="H1794" i="8"/>
  <c r="S1787" i="3"/>
  <c r="V1787" i="3"/>
  <c r="W1787" i="3" s="1"/>
  <c r="X1787" i="3" s="1"/>
  <c r="I1789" i="3"/>
  <c r="N1789" i="3" s="1"/>
  <c r="H1790" i="3"/>
  <c r="S1788" i="3"/>
  <c r="O1788" i="3"/>
  <c r="I1794" i="6"/>
  <c r="N1794" i="6" s="1"/>
  <c r="O1794" i="6" s="1"/>
  <c r="P1794" i="6" s="1"/>
  <c r="Q1794" i="6" s="1"/>
  <c r="S1794" i="6" s="1"/>
  <c r="V1795" i="6" s="1"/>
  <c r="W1795" i="6" s="1"/>
  <c r="H1795" i="6"/>
  <c r="X1794" i="6"/>
  <c r="I1794" i="8" l="1"/>
  <c r="N1794" i="8" s="1"/>
  <c r="H1795" i="8"/>
  <c r="O1789" i="3"/>
  <c r="P1788" i="3"/>
  <c r="Q1788" i="3" s="1"/>
  <c r="I1790" i="3"/>
  <c r="N1790" i="3" s="1"/>
  <c r="H1791" i="3"/>
  <c r="V1788" i="3"/>
  <c r="W1788" i="3" s="1"/>
  <c r="X1788" i="3" s="1"/>
  <c r="X1795" i="6"/>
  <c r="I1795" i="6"/>
  <c r="N1795" i="6" s="1"/>
  <c r="O1795" i="6" s="1"/>
  <c r="P1795" i="6" s="1"/>
  <c r="Q1795" i="6" s="1"/>
  <c r="S1795" i="6" s="1"/>
  <c r="V1796" i="6" s="1"/>
  <c r="W1796" i="6" s="1"/>
  <c r="X1796" i="6" s="1"/>
  <c r="H1796" i="6"/>
  <c r="H1796" i="8" l="1"/>
  <c r="I1795" i="8"/>
  <c r="N1795" i="8" s="1"/>
  <c r="I1791" i="3"/>
  <c r="N1791" i="3" s="1"/>
  <c r="H1792" i="3"/>
  <c r="V1789" i="3"/>
  <c r="W1789" i="3" s="1"/>
  <c r="X1789" i="3" s="1"/>
  <c r="O1790" i="3"/>
  <c r="P1790" i="3" s="1"/>
  <c r="Q1790" i="3" s="1"/>
  <c r="P1789" i="3"/>
  <c r="Q1789" i="3" s="1"/>
  <c r="S1789" i="3" s="1"/>
  <c r="I1796" i="6"/>
  <c r="N1796" i="6" s="1"/>
  <c r="O1796" i="6" s="1"/>
  <c r="P1796" i="6" s="1"/>
  <c r="Q1796" i="6" s="1"/>
  <c r="S1796" i="6" s="1"/>
  <c r="V1797" i="6" s="1"/>
  <c r="W1797" i="6" s="1"/>
  <c r="H1797" i="6"/>
  <c r="I1796" i="8" l="1"/>
  <c r="N1796" i="8" s="1"/>
  <c r="H1797" i="8"/>
  <c r="S1790" i="3"/>
  <c r="V1790" i="3"/>
  <c r="W1790" i="3" s="1"/>
  <c r="X1790" i="3" s="1"/>
  <c r="I1792" i="3"/>
  <c r="N1792" i="3" s="1"/>
  <c r="H1793" i="3"/>
  <c r="O1791" i="3"/>
  <c r="P1791" i="3" s="1"/>
  <c r="Q1791" i="3" s="1"/>
  <c r="S1791" i="3" s="1"/>
  <c r="X1797" i="6"/>
  <c r="H1798" i="6"/>
  <c r="I1797" i="6"/>
  <c r="N1797" i="6" s="1"/>
  <c r="O1797" i="6" s="1"/>
  <c r="P1797" i="6" s="1"/>
  <c r="Q1797" i="6" s="1"/>
  <c r="S1797" i="6" s="1"/>
  <c r="V1798" i="6" s="1"/>
  <c r="W1798" i="6" s="1"/>
  <c r="X1798" i="6" s="1"/>
  <c r="I1797" i="8" l="1"/>
  <c r="N1797" i="8" s="1"/>
  <c r="H1798" i="8"/>
  <c r="I1793" i="3"/>
  <c r="N1793" i="3" s="1"/>
  <c r="H1794" i="3"/>
  <c r="O1792" i="3"/>
  <c r="P1792" i="3" s="1"/>
  <c r="Q1792" i="3" s="1"/>
  <c r="S1792" i="3" s="1"/>
  <c r="V1791" i="3"/>
  <c r="W1791" i="3" s="1"/>
  <c r="X1791" i="3" s="1"/>
  <c r="H1799" i="6"/>
  <c r="I1798" i="6"/>
  <c r="N1798" i="6" s="1"/>
  <c r="O1798" i="6" s="1"/>
  <c r="P1798" i="6" s="1"/>
  <c r="Q1798" i="6" s="1"/>
  <c r="S1798" i="6" s="1"/>
  <c r="V1799" i="6" s="1"/>
  <c r="W1799" i="6" s="1"/>
  <c r="X1799" i="6" s="1"/>
  <c r="H1799" i="8" l="1"/>
  <c r="I1798" i="8"/>
  <c r="N1798" i="8" s="1"/>
  <c r="V1792" i="3"/>
  <c r="W1792" i="3" s="1"/>
  <c r="X1792" i="3" s="1"/>
  <c r="I1794" i="3"/>
  <c r="N1794" i="3" s="1"/>
  <c r="H1795" i="3"/>
  <c r="O1793" i="3"/>
  <c r="P1793" i="3" s="1"/>
  <c r="Q1793" i="3" s="1"/>
  <c r="S1793" i="3" s="1"/>
  <c r="I1799" i="6"/>
  <c r="N1799" i="6" s="1"/>
  <c r="O1799" i="6" s="1"/>
  <c r="P1799" i="6" s="1"/>
  <c r="Q1799" i="6" s="1"/>
  <c r="S1799" i="6" s="1"/>
  <c r="V1800" i="6" s="1"/>
  <c r="W1800" i="6" s="1"/>
  <c r="X1800" i="6" s="1"/>
  <c r="H1800" i="6"/>
  <c r="I1799" i="8" l="1"/>
  <c r="N1799" i="8" s="1"/>
  <c r="H1800" i="8"/>
  <c r="I1795" i="3"/>
  <c r="N1795" i="3" s="1"/>
  <c r="H1796" i="3"/>
  <c r="O1794" i="3"/>
  <c r="P1794" i="3" s="1"/>
  <c r="Q1794" i="3" s="1"/>
  <c r="S1794" i="3" s="1"/>
  <c r="V1793" i="3"/>
  <c r="W1793" i="3" s="1"/>
  <c r="X1793" i="3" s="1"/>
  <c r="H1801" i="6"/>
  <c r="I1800" i="6"/>
  <c r="N1800" i="6" s="1"/>
  <c r="O1800" i="6" s="1"/>
  <c r="P1800" i="6" s="1"/>
  <c r="Q1800" i="6" s="1"/>
  <c r="S1800" i="6" s="1"/>
  <c r="V1801" i="6" s="1"/>
  <c r="W1801" i="6" s="1"/>
  <c r="X1801" i="6" s="1"/>
  <c r="I1800" i="8" l="1"/>
  <c r="N1800" i="8" s="1"/>
  <c r="H1801" i="8"/>
  <c r="B41" i="9"/>
  <c r="I1796" i="3"/>
  <c r="N1796" i="3" s="1"/>
  <c r="H1797" i="3"/>
  <c r="O1795" i="3"/>
  <c r="P1795" i="3" s="1"/>
  <c r="Q1795" i="3" s="1"/>
  <c r="S1795" i="3" s="1"/>
  <c r="V1794" i="3"/>
  <c r="W1794" i="3" s="1"/>
  <c r="X1794" i="3" s="1"/>
  <c r="H1802" i="6"/>
  <c r="I1801" i="6"/>
  <c r="N1801" i="6" s="1"/>
  <c r="O1801" i="6" s="1"/>
  <c r="P1801" i="6" s="1"/>
  <c r="Q1801" i="6" s="1"/>
  <c r="S1801" i="6" s="1"/>
  <c r="V1802" i="6" s="1"/>
  <c r="W1802" i="6" s="1"/>
  <c r="X1802" i="6" s="1"/>
  <c r="H1802" i="8" l="1"/>
  <c r="I1801" i="8"/>
  <c r="N1801" i="8" s="1"/>
  <c r="I1797" i="3"/>
  <c r="N1797" i="3" s="1"/>
  <c r="H1798" i="3"/>
  <c r="B42" i="9"/>
  <c r="O1796" i="3"/>
  <c r="P1796" i="3" s="1"/>
  <c r="Q1796" i="3" s="1"/>
  <c r="S1796" i="3" s="1"/>
  <c r="V1795" i="3"/>
  <c r="W1795" i="3" s="1"/>
  <c r="X1795" i="3" s="1"/>
  <c r="I1802" i="6"/>
  <c r="N1802" i="6" s="1"/>
  <c r="O1802" i="6" s="1"/>
  <c r="P1802" i="6" s="1"/>
  <c r="Q1802" i="6" s="1"/>
  <c r="S1802" i="6" s="1"/>
  <c r="V1803" i="6" s="1"/>
  <c r="W1803" i="6" s="1"/>
  <c r="X1803" i="6" s="1"/>
  <c r="H1803" i="6"/>
  <c r="I1802" i="8" l="1"/>
  <c r="N1802" i="8" s="1"/>
  <c r="H1803" i="8"/>
  <c r="B43" i="9"/>
  <c r="V1796" i="3"/>
  <c r="W1796" i="3" s="1"/>
  <c r="X1796" i="3" s="1"/>
  <c r="I1798" i="3"/>
  <c r="N1798" i="3" s="1"/>
  <c r="H1799" i="3"/>
  <c r="O1797" i="3"/>
  <c r="P1797" i="3" s="1"/>
  <c r="Q1797" i="3" s="1"/>
  <c r="S1797" i="3" s="1"/>
  <c r="I1803" i="6"/>
  <c r="N1803" i="6" s="1"/>
  <c r="O1803" i="6" s="1"/>
  <c r="P1803" i="6" s="1"/>
  <c r="Q1803" i="6" s="1"/>
  <c r="S1803" i="6" s="1"/>
  <c r="V1804" i="6" s="1"/>
  <c r="W1804" i="6" s="1"/>
  <c r="X1804" i="6" s="1"/>
  <c r="H1804" i="6"/>
  <c r="I1803" i="8" l="1"/>
  <c r="N1803" i="8" s="1"/>
  <c r="H1804" i="8"/>
  <c r="B44" i="9"/>
  <c r="O1798" i="3"/>
  <c r="P1798" i="3" s="1"/>
  <c r="Q1798" i="3" s="1"/>
  <c r="S1798" i="3" s="1"/>
  <c r="H1800" i="3"/>
  <c r="I1799" i="3"/>
  <c r="N1799" i="3" s="1"/>
  <c r="V1797" i="3"/>
  <c r="W1797" i="3" s="1"/>
  <c r="X1797" i="3" s="1"/>
  <c r="H1805" i="6"/>
  <c r="I1804" i="6"/>
  <c r="N1804" i="6" s="1"/>
  <c r="O1804" i="6" s="1"/>
  <c r="P1804" i="6" s="1"/>
  <c r="Q1804" i="6" s="1"/>
  <c r="S1804" i="6" s="1"/>
  <c r="V1805" i="6" s="1"/>
  <c r="W1805" i="6" s="1"/>
  <c r="X1805" i="6" s="1"/>
  <c r="H1805" i="8" l="1"/>
  <c r="I1804" i="8"/>
  <c r="N1804" i="8" s="1"/>
  <c r="O1799" i="3"/>
  <c r="P1799" i="3" s="1"/>
  <c r="Q1799" i="3" s="1"/>
  <c r="S1799" i="3" s="1"/>
  <c r="B46" i="9" s="1"/>
  <c r="I1800" i="3"/>
  <c r="N1800" i="3" s="1"/>
  <c r="H1801" i="3"/>
  <c r="B45" i="9"/>
  <c r="V1798" i="3"/>
  <c r="W1798" i="3" s="1"/>
  <c r="X1798" i="3" s="1"/>
  <c r="I1805" i="6"/>
  <c r="N1805" i="6" s="1"/>
  <c r="O1805" i="6" s="1"/>
  <c r="P1805" i="6" s="1"/>
  <c r="Q1805" i="6" s="1"/>
  <c r="S1805" i="6" s="1"/>
  <c r="V1806" i="6" s="1"/>
  <c r="W1806" i="6" s="1"/>
  <c r="X1806" i="6" s="1"/>
  <c r="H1806" i="6"/>
  <c r="O1800" i="3" l="1"/>
  <c r="P1800" i="3" s="1"/>
  <c r="Q1800" i="3" s="1"/>
  <c r="S1800" i="3" s="1"/>
  <c r="I1805" i="8"/>
  <c r="N1805" i="8" s="1"/>
  <c r="H1806" i="8"/>
  <c r="V1799" i="3"/>
  <c r="I1801" i="3"/>
  <c r="N1801" i="3" s="1"/>
  <c r="O1801" i="3" s="1"/>
  <c r="P1801" i="3" s="1"/>
  <c r="Q1801" i="3" s="1"/>
  <c r="S1801" i="3" s="1"/>
  <c r="H1802" i="3"/>
  <c r="B47" i="9"/>
  <c r="H1807" i="6"/>
  <c r="I1806" i="6"/>
  <c r="N1806" i="6" s="1"/>
  <c r="O1806" i="6" s="1"/>
  <c r="P1806" i="6" s="1"/>
  <c r="Q1806" i="6" s="1"/>
  <c r="S1806" i="6" s="1"/>
  <c r="V1807" i="6" s="1"/>
  <c r="W1807" i="6" s="1"/>
  <c r="X1807" i="6" s="1"/>
  <c r="I1806" i="8" l="1"/>
  <c r="N1806" i="8" s="1"/>
  <c r="H1807" i="8"/>
  <c r="I1802" i="3"/>
  <c r="N1802" i="3" s="1"/>
  <c r="O1802" i="3" s="1"/>
  <c r="P1802" i="3" s="1"/>
  <c r="Q1802" i="3" s="1"/>
  <c r="S1802" i="3" s="1"/>
  <c r="H1803" i="3"/>
  <c r="B48" i="9"/>
  <c r="W1799" i="3"/>
  <c r="X1799" i="3" s="1"/>
  <c r="V1800" i="3"/>
  <c r="I1807" i="6"/>
  <c r="N1807" i="6" s="1"/>
  <c r="O1807" i="6" s="1"/>
  <c r="P1807" i="6" s="1"/>
  <c r="Q1807" i="6" s="1"/>
  <c r="S1807" i="6" s="1"/>
  <c r="V1808" i="6" s="1"/>
  <c r="W1808" i="6" s="1"/>
  <c r="X1808" i="6" s="1"/>
  <c r="H1808" i="6"/>
  <c r="I1807" i="8" l="1"/>
  <c r="N1807" i="8" s="1"/>
  <c r="H1808" i="8"/>
  <c r="W1800" i="3"/>
  <c r="X1800" i="3" s="1"/>
  <c r="V1801" i="3"/>
  <c r="H1804" i="3"/>
  <c r="I1803" i="3"/>
  <c r="N1803" i="3" s="1"/>
  <c r="O1803" i="3" s="1"/>
  <c r="P1803" i="3" s="1"/>
  <c r="Q1803" i="3" s="1"/>
  <c r="S1803" i="3" s="1"/>
  <c r="B49" i="9"/>
  <c r="I1808" i="6"/>
  <c r="N1808" i="6" s="1"/>
  <c r="O1808" i="6" s="1"/>
  <c r="P1808" i="6" s="1"/>
  <c r="Q1808" i="6" s="1"/>
  <c r="S1808" i="6" s="1"/>
  <c r="V1809" i="6" s="1"/>
  <c r="W1809" i="6" s="1"/>
  <c r="X1809" i="6" s="1"/>
  <c r="H1809" i="6"/>
  <c r="I1808" i="8" l="1"/>
  <c r="N1808" i="8" s="1"/>
  <c r="H1809" i="8"/>
  <c r="B50" i="9"/>
  <c r="H1805" i="3"/>
  <c r="I1804" i="3"/>
  <c r="N1804" i="3" s="1"/>
  <c r="O1804" i="3" s="1"/>
  <c r="P1804" i="3" s="1"/>
  <c r="Q1804" i="3" s="1"/>
  <c r="S1804" i="3" s="1"/>
  <c r="W1801" i="3"/>
  <c r="X1801" i="3" s="1"/>
  <c r="V1802" i="3"/>
  <c r="I1809" i="6"/>
  <c r="N1809" i="6" s="1"/>
  <c r="O1809" i="6" s="1"/>
  <c r="P1809" i="6" s="1"/>
  <c r="Q1809" i="6" s="1"/>
  <c r="S1809" i="6" s="1"/>
  <c r="V1810" i="6" s="1"/>
  <c r="W1810" i="6" s="1"/>
  <c r="X1810" i="6" s="1"/>
  <c r="H1810" i="6"/>
  <c r="H1810" i="8" l="1"/>
  <c r="I1809" i="8"/>
  <c r="N1809" i="8" s="1"/>
  <c r="W1802" i="3"/>
  <c r="X1802" i="3" s="1"/>
  <c r="V1803" i="3"/>
  <c r="B51" i="9"/>
  <c r="H1806" i="3"/>
  <c r="I1805" i="3"/>
  <c r="N1805" i="3" s="1"/>
  <c r="O1805" i="3" s="1"/>
  <c r="P1805" i="3" s="1"/>
  <c r="Q1805" i="3" s="1"/>
  <c r="S1805" i="3" s="1"/>
  <c r="I1810" i="6"/>
  <c r="N1810" i="6" s="1"/>
  <c r="O1810" i="6" s="1"/>
  <c r="P1810" i="6" s="1"/>
  <c r="Q1810" i="6" s="1"/>
  <c r="S1810" i="6" s="1"/>
  <c r="V1811" i="6" s="1"/>
  <c r="W1811" i="6" s="1"/>
  <c r="X1811" i="6" s="1"/>
  <c r="H1811" i="6"/>
  <c r="H1811" i="8" l="1"/>
  <c r="I1810" i="8"/>
  <c r="N1810" i="8" s="1"/>
  <c r="B52" i="9"/>
  <c r="I1806" i="3"/>
  <c r="N1806" i="3" s="1"/>
  <c r="O1806" i="3" s="1"/>
  <c r="P1806" i="3" s="1"/>
  <c r="Q1806" i="3" s="1"/>
  <c r="S1806" i="3" s="1"/>
  <c r="H1807" i="3"/>
  <c r="W1803" i="3"/>
  <c r="X1803" i="3" s="1"/>
  <c r="V1804" i="3"/>
  <c r="I1811" i="6"/>
  <c r="N1811" i="6" s="1"/>
  <c r="O1811" i="6" s="1"/>
  <c r="P1811" i="6" s="1"/>
  <c r="Q1811" i="6" s="1"/>
  <c r="S1811" i="6" s="1"/>
  <c r="V1812" i="6" s="1"/>
  <c r="W1812" i="6" s="1"/>
  <c r="X1812" i="6" s="1"/>
  <c r="H1812" i="6"/>
  <c r="H1812" i="8" l="1"/>
  <c r="I1811" i="8"/>
  <c r="N1811" i="8" s="1"/>
  <c r="H1808" i="3"/>
  <c r="I1807" i="3"/>
  <c r="N1807" i="3" s="1"/>
  <c r="O1807" i="3" s="1"/>
  <c r="P1807" i="3" s="1"/>
  <c r="Q1807" i="3" s="1"/>
  <c r="S1807" i="3" s="1"/>
  <c r="B53" i="9"/>
  <c r="W1804" i="3"/>
  <c r="X1804" i="3" s="1"/>
  <c r="V1805" i="3"/>
  <c r="H1813" i="6"/>
  <c r="I1812" i="6"/>
  <c r="N1812" i="6" s="1"/>
  <c r="O1812" i="6" s="1"/>
  <c r="P1812" i="6" s="1"/>
  <c r="Q1812" i="6" s="1"/>
  <c r="S1812" i="6" s="1"/>
  <c r="V1813" i="6" s="1"/>
  <c r="W1813" i="6" s="1"/>
  <c r="X1813" i="6" s="1"/>
  <c r="I1812" i="8" l="1"/>
  <c r="N1812" i="8" s="1"/>
  <c r="H1813" i="8"/>
  <c r="W1805" i="3"/>
  <c r="X1805" i="3" s="1"/>
  <c r="V1806" i="3"/>
  <c r="B54" i="9"/>
  <c r="I1808" i="3"/>
  <c r="N1808" i="3" s="1"/>
  <c r="O1808" i="3" s="1"/>
  <c r="P1808" i="3" s="1"/>
  <c r="Q1808" i="3" s="1"/>
  <c r="S1808" i="3" s="1"/>
  <c r="H1809" i="3"/>
  <c r="I1813" i="6"/>
  <c r="N1813" i="6" s="1"/>
  <c r="O1813" i="6" s="1"/>
  <c r="P1813" i="6" s="1"/>
  <c r="Q1813" i="6" s="1"/>
  <c r="S1813" i="6" s="1"/>
  <c r="V1814" i="6" s="1"/>
  <c r="W1814" i="6" s="1"/>
  <c r="X1814" i="6" s="1"/>
  <c r="H1814" i="6"/>
  <c r="I1813" i="8" l="1"/>
  <c r="N1813" i="8" s="1"/>
  <c r="H1814" i="8"/>
  <c r="I1809" i="3"/>
  <c r="N1809" i="3" s="1"/>
  <c r="O1809" i="3" s="1"/>
  <c r="P1809" i="3" s="1"/>
  <c r="Q1809" i="3" s="1"/>
  <c r="S1809" i="3" s="1"/>
  <c r="H1810" i="3"/>
  <c r="B55" i="9"/>
  <c r="W1806" i="3"/>
  <c r="X1806" i="3" s="1"/>
  <c r="V1807" i="3"/>
  <c r="I1814" i="6"/>
  <c r="N1814" i="6" s="1"/>
  <c r="O1814" i="6" s="1"/>
  <c r="P1814" i="6" s="1"/>
  <c r="Q1814" i="6" s="1"/>
  <c r="S1814" i="6" s="1"/>
  <c r="V1815" i="6" s="1"/>
  <c r="W1815" i="6" s="1"/>
  <c r="X1815" i="6" s="1"/>
  <c r="H1815" i="6"/>
  <c r="I1814" i="8" l="1"/>
  <c r="N1814" i="8" s="1"/>
  <c r="H1815" i="8"/>
  <c r="W1807" i="3"/>
  <c r="X1807" i="3" s="1"/>
  <c r="V1808" i="3"/>
  <c r="I1810" i="3"/>
  <c r="N1810" i="3" s="1"/>
  <c r="O1810" i="3" s="1"/>
  <c r="P1810" i="3" s="1"/>
  <c r="Q1810" i="3" s="1"/>
  <c r="S1810" i="3" s="1"/>
  <c r="H1811" i="3"/>
  <c r="B56" i="9"/>
  <c r="H1816" i="6"/>
  <c r="I1815" i="6"/>
  <c r="N1815" i="6" s="1"/>
  <c r="O1815" i="6" s="1"/>
  <c r="P1815" i="6" s="1"/>
  <c r="Q1815" i="6" s="1"/>
  <c r="S1815" i="6" s="1"/>
  <c r="V1816" i="6" s="1"/>
  <c r="W1816" i="6" s="1"/>
  <c r="X1816" i="6" s="1"/>
  <c r="H1816" i="8" l="1"/>
  <c r="I1815" i="8"/>
  <c r="N1815" i="8" s="1"/>
  <c r="H1812" i="3"/>
  <c r="I1811" i="3"/>
  <c r="N1811" i="3" s="1"/>
  <c r="O1811" i="3" s="1"/>
  <c r="P1811" i="3" s="1"/>
  <c r="Q1811" i="3" s="1"/>
  <c r="S1811" i="3" s="1"/>
  <c r="B57" i="9"/>
  <c r="W1808" i="3"/>
  <c r="X1808" i="3" s="1"/>
  <c r="V1809" i="3"/>
  <c r="H1817" i="6"/>
  <c r="I1816" i="6"/>
  <c r="N1816" i="6" s="1"/>
  <c r="O1816" i="6" s="1"/>
  <c r="P1816" i="6" s="1"/>
  <c r="Q1816" i="6" s="1"/>
  <c r="S1816" i="6" s="1"/>
  <c r="V1817" i="6" s="1"/>
  <c r="W1817" i="6" s="1"/>
  <c r="X1817" i="6" s="1"/>
  <c r="H1817" i="8" l="1"/>
  <c r="I1816" i="8"/>
  <c r="N1816" i="8" s="1"/>
  <c r="W1809" i="3"/>
  <c r="X1809" i="3" s="1"/>
  <c r="V1810" i="3"/>
  <c r="B58" i="9"/>
  <c r="I1812" i="3"/>
  <c r="N1812" i="3" s="1"/>
  <c r="O1812" i="3" s="1"/>
  <c r="P1812" i="3" s="1"/>
  <c r="Q1812" i="3" s="1"/>
  <c r="S1812" i="3" s="1"/>
  <c r="H1813" i="3"/>
  <c r="I1817" i="6"/>
  <c r="N1817" i="6" s="1"/>
  <c r="O1817" i="6" s="1"/>
  <c r="P1817" i="6" s="1"/>
  <c r="Q1817" i="6" s="1"/>
  <c r="S1817" i="6" s="1"/>
  <c r="V1818" i="6" s="1"/>
  <c r="W1818" i="6" s="1"/>
  <c r="H1818" i="6"/>
  <c r="H1818" i="8" l="1"/>
  <c r="I1817" i="8"/>
  <c r="N1817" i="8" s="1"/>
  <c r="I1813" i="3"/>
  <c r="N1813" i="3" s="1"/>
  <c r="O1813" i="3" s="1"/>
  <c r="P1813" i="3" s="1"/>
  <c r="Q1813" i="3" s="1"/>
  <c r="S1813" i="3" s="1"/>
  <c r="H1814" i="3"/>
  <c r="B59" i="9"/>
  <c r="W1810" i="3"/>
  <c r="X1810" i="3" s="1"/>
  <c r="V1811" i="3"/>
  <c r="X1818" i="6"/>
  <c r="H1819" i="6"/>
  <c r="I1818" i="6"/>
  <c r="N1818" i="6" s="1"/>
  <c r="O1818" i="6" s="1"/>
  <c r="P1818" i="6" s="1"/>
  <c r="Q1818" i="6" s="1"/>
  <c r="S1818" i="6" s="1"/>
  <c r="V1819" i="6" s="1"/>
  <c r="W1819" i="6" s="1"/>
  <c r="X1819" i="6" s="1"/>
  <c r="I1818" i="8" l="1"/>
  <c r="N1818" i="8" s="1"/>
  <c r="H1819" i="8"/>
  <c r="W1811" i="3"/>
  <c r="X1811" i="3" s="1"/>
  <c r="V1812" i="3"/>
  <c r="H1815" i="3"/>
  <c r="I1814" i="3"/>
  <c r="N1814" i="3" s="1"/>
  <c r="O1814" i="3" s="1"/>
  <c r="P1814" i="3" s="1"/>
  <c r="Q1814" i="3" s="1"/>
  <c r="S1814" i="3" s="1"/>
  <c r="B60" i="9"/>
  <c r="H1820" i="6"/>
  <c r="I1819" i="6"/>
  <c r="N1819" i="6" s="1"/>
  <c r="O1819" i="6" s="1"/>
  <c r="P1819" i="6" s="1"/>
  <c r="Q1819" i="6" s="1"/>
  <c r="S1819" i="6" s="1"/>
  <c r="V1820" i="6" s="1"/>
  <c r="W1820" i="6" s="1"/>
  <c r="H1820" i="8" l="1"/>
  <c r="I1819" i="8"/>
  <c r="N1819" i="8" s="1"/>
  <c r="W1812" i="3"/>
  <c r="X1812" i="3" s="1"/>
  <c r="V1813" i="3"/>
  <c r="B61" i="9"/>
  <c r="H1816" i="3"/>
  <c r="I1815" i="3"/>
  <c r="N1815" i="3" s="1"/>
  <c r="O1815" i="3" s="1"/>
  <c r="P1815" i="3" s="1"/>
  <c r="Q1815" i="3" s="1"/>
  <c r="S1815" i="3" s="1"/>
  <c r="X1820" i="6"/>
  <c r="H1821" i="6"/>
  <c r="I1820" i="6"/>
  <c r="N1820" i="6" s="1"/>
  <c r="O1820" i="6" s="1"/>
  <c r="P1820" i="6" s="1"/>
  <c r="Q1820" i="6" s="1"/>
  <c r="S1820" i="6" s="1"/>
  <c r="V1821" i="6" s="1"/>
  <c r="W1821" i="6" s="1"/>
  <c r="H1821" i="8" l="1"/>
  <c r="I1820" i="8"/>
  <c r="N1820" i="8" s="1"/>
  <c r="I1816" i="3"/>
  <c r="N1816" i="3" s="1"/>
  <c r="O1816" i="3" s="1"/>
  <c r="P1816" i="3" s="1"/>
  <c r="Q1816" i="3" s="1"/>
  <c r="S1816" i="3" s="1"/>
  <c r="H1817" i="3"/>
  <c r="B62" i="9"/>
  <c r="W1813" i="3"/>
  <c r="X1813" i="3" s="1"/>
  <c r="V1814" i="3"/>
  <c r="X1821" i="6"/>
  <c r="H1822" i="6"/>
  <c r="I1821" i="6"/>
  <c r="N1821" i="6" s="1"/>
  <c r="O1821" i="6" s="1"/>
  <c r="P1821" i="6" s="1"/>
  <c r="Q1821" i="6" s="1"/>
  <c r="S1821" i="6" s="1"/>
  <c r="V1822" i="6" s="1"/>
  <c r="W1822" i="6" s="1"/>
  <c r="I1821" i="8" l="1"/>
  <c r="N1821" i="8" s="1"/>
  <c r="H1822" i="8"/>
  <c r="W1814" i="3"/>
  <c r="X1814" i="3" s="1"/>
  <c r="V1815" i="3"/>
  <c r="H1818" i="3"/>
  <c r="I1817" i="3"/>
  <c r="N1817" i="3" s="1"/>
  <c r="O1817" i="3" s="1"/>
  <c r="P1817" i="3" s="1"/>
  <c r="Q1817" i="3" s="1"/>
  <c r="S1817" i="3" s="1"/>
  <c r="B63" i="9"/>
  <c r="X1822" i="6"/>
  <c r="H1823" i="6"/>
  <c r="I1822" i="6"/>
  <c r="N1822" i="6" s="1"/>
  <c r="O1822" i="6" s="1"/>
  <c r="P1822" i="6" s="1"/>
  <c r="Q1822" i="6" s="1"/>
  <c r="S1822" i="6" s="1"/>
  <c r="V1823" i="6" s="1"/>
  <c r="W1823" i="6" s="1"/>
  <c r="I1822" i="8" l="1"/>
  <c r="N1822" i="8" s="1"/>
  <c r="H1823" i="8"/>
  <c r="B64" i="9"/>
  <c r="I1818" i="3"/>
  <c r="N1818" i="3" s="1"/>
  <c r="O1818" i="3" s="1"/>
  <c r="P1818" i="3" s="1"/>
  <c r="Q1818" i="3" s="1"/>
  <c r="S1818" i="3" s="1"/>
  <c r="H1819" i="3"/>
  <c r="W1815" i="3"/>
  <c r="X1815" i="3" s="1"/>
  <c r="V1816" i="3"/>
  <c r="X1823" i="6"/>
  <c r="H1824" i="6"/>
  <c r="I1823" i="6"/>
  <c r="N1823" i="6" s="1"/>
  <c r="O1823" i="6" s="1"/>
  <c r="P1823" i="6" s="1"/>
  <c r="Q1823" i="6" s="1"/>
  <c r="S1823" i="6" s="1"/>
  <c r="V1824" i="6" s="1"/>
  <c r="W1824" i="6" s="1"/>
  <c r="H1824" i="8" l="1"/>
  <c r="I1823" i="8"/>
  <c r="N1823" i="8" s="1"/>
  <c r="W1816" i="3"/>
  <c r="X1816" i="3" s="1"/>
  <c r="V1817" i="3"/>
  <c r="H1820" i="3"/>
  <c r="I1819" i="3"/>
  <c r="N1819" i="3" s="1"/>
  <c r="O1819" i="3" s="1"/>
  <c r="P1819" i="3" s="1"/>
  <c r="Q1819" i="3" s="1"/>
  <c r="S1819" i="3" s="1"/>
  <c r="B65" i="9"/>
  <c r="X1824" i="6"/>
  <c r="H1825" i="6"/>
  <c r="I1824" i="6"/>
  <c r="N1824" i="6" s="1"/>
  <c r="O1824" i="6" s="1"/>
  <c r="P1824" i="6" s="1"/>
  <c r="Q1824" i="6" s="1"/>
  <c r="S1824" i="6" s="1"/>
  <c r="V1825" i="6" s="1"/>
  <c r="W1825" i="6" s="1"/>
  <c r="X1825" i="6" s="1"/>
  <c r="H1825" i="8" l="1"/>
  <c r="I1824" i="8"/>
  <c r="N1824" i="8" s="1"/>
  <c r="B66" i="9"/>
  <c r="I1820" i="3"/>
  <c r="N1820" i="3" s="1"/>
  <c r="O1820" i="3" s="1"/>
  <c r="P1820" i="3" s="1"/>
  <c r="Q1820" i="3" s="1"/>
  <c r="S1820" i="3" s="1"/>
  <c r="H1821" i="3"/>
  <c r="W1817" i="3"/>
  <c r="X1817" i="3" s="1"/>
  <c r="V1818" i="3"/>
  <c r="H1826" i="6"/>
  <c r="I1825" i="6"/>
  <c r="N1825" i="6" s="1"/>
  <c r="O1825" i="6" s="1"/>
  <c r="P1825" i="6" s="1"/>
  <c r="Q1825" i="6" s="1"/>
  <c r="S1825" i="6" s="1"/>
  <c r="V1826" i="6" s="1"/>
  <c r="W1826" i="6" s="1"/>
  <c r="X1826" i="6" s="1"/>
  <c r="I1825" i="8" l="1"/>
  <c r="N1825" i="8" s="1"/>
  <c r="H1826" i="8"/>
  <c r="W1818" i="3"/>
  <c r="X1818" i="3" s="1"/>
  <c r="V1819" i="3"/>
  <c r="H1822" i="3"/>
  <c r="I1821" i="3"/>
  <c r="N1821" i="3" s="1"/>
  <c r="O1821" i="3" s="1"/>
  <c r="P1821" i="3" s="1"/>
  <c r="Q1821" i="3" s="1"/>
  <c r="S1821" i="3" s="1"/>
  <c r="B67" i="9"/>
  <c r="H1827" i="6"/>
  <c r="I1826" i="6"/>
  <c r="N1826" i="6" s="1"/>
  <c r="O1826" i="6" s="1"/>
  <c r="P1826" i="6" s="1"/>
  <c r="Q1826" i="6" s="1"/>
  <c r="S1826" i="6" s="1"/>
  <c r="V1827" i="6" s="1"/>
  <c r="W1827" i="6" s="1"/>
  <c r="X1827" i="6" s="1"/>
  <c r="H1827" i="8" l="1"/>
  <c r="I1826" i="8"/>
  <c r="N1826" i="8" s="1"/>
  <c r="B68" i="9"/>
  <c r="I1822" i="3"/>
  <c r="N1822" i="3" s="1"/>
  <c r="O1822" i="3" s="1"/>
  <c r="P1822" i="3" s="1"/>
  <c r="Q1822" i="3" s="1"/>
  <c r="S1822" i="3" s="1"/>
  <c r="H1823" i="3"/>
  <c r="W1819" i="3"/>
  <c r="X1819" i="3" s="1"/>
  <c r="V1820" i="3"/>
  <c r="H1828" i="6"/>
  <c r="I1827" i="6"/>
  <c r="N1827" i="6" s="1"/>
  <c r="O1827" i="6" s="1"/>
  <c r="P1827" i="6" s="1"/>
  <c r="Q1827" i="6" s="1"/>
  <c r="S1827" i="6" s="1"/>
  <c r="V1828" i="6" s="1"/>
  <c r="W1828" i="6" s="1"/>
  <c r="X1828" i="6" s="1"/>
  <c r="I1827" i="8" l="1"/>
  <c r="N1827" i="8" s="1"/>
  <c r="H1828" i="8"/>
  <c r="H1824" i="3"/>
  <c r="I1823" i="3"/>
  <c r="N1823" i="3" s="1"/>
  <c r="O1823" i="3" s="1"/>
  <c r="P1823" i="3" s="1"/>
  <c r="Q1823" i="3" s="1"/>
  <c r="S1823" i="3" s="1"/>
  <c r="B69" i="9"/>
  <c r="W1820" i="3"/>
  <c r="X1820" i="3" s="1"/>
  <c r="V1821" i="3"/>
  <c r="I1828" i="6"/>
  <c r="N1828" i="6" s="1"/>
  <c r="O1828" i="6" s="1"/>
  <c r="P1828" i="6" s="1"/>
  <c r="Q1828" i="6" s="1"/>
  <c r="S1828" i="6" s="1"/>
  <c r="V1829" i="6" s="1"/>
  <c r="W1829" i="6" s="1"/>
  <c r="X1829" i="6" s="1"/>
  <c r="H1829" i="6"/>
  <c r="I1828" i="8" l="1"/>
  <c r="N1828" i="8" s="1"/>
  <c r="H1829" i="8"/>
  <c r="W1821" i="3"/>
  <c r="X1821" i="3" s="1"/>
  <c r="V1822" i="3"/>
  <c r="B70" i="9"/>
  <c r="H1825" i="3"/>
  <c r="I1824" i="3"/>
  <c r="N1824" i="3" s="1"/>
  <c r="O1824" i="3" s="1"/>
  <c r="P1824" i="3" s="1"/>
  <c r="Q1824" i="3" s="1"/>
  <c r="S1824" i="3" s="1"/>
  <c r="H1830" i="6"/>
  <c r="I1829" i="6"/>
  <c r="N1829" i="6" s="1"/>
  <c r="O1829" i="6" s="1"/>
  <c r="P1829" i="6" s="1"/>
  <c r="Q1829" i="6" s="1"/>
  <c r="S1829" i="6" s="1"/>
  <c r="V1830" i="6" s="1"/>
  <c r="W1830" i="6" s="1"/>
  <c r="X1830" i="6" s="1"/>
  <c r="H1830" i="8" l="1"/>
  <c r="I1829" i="8"/>
  <c r="N1829" i="8" s="1"/>
  <c r="H1826" i="3"/>
  <c r="I1825" i="3"/>
  <c r="N1825" i="3" s="1"/>
  <c r="O1825" i="3" s="1"/>
  <c r="P1825" i="3" s="1"/>
  <c r="Q1825" i="3" s="1"/>
  <c r="S1825" i="3" s="1"/>
  <c r="B71" i="9"/>
  <c r="W1822" i="3"/>
  <c r="X1822" i="3" s="1"/>
  <c r="V1823" i="3"/>
  <c r="I1830" i="6"/>
  <c r="N1830" i="6" s="1"/>
  <c r="O1830" i="6" s="1"/>
  <c r="P1830" i="6" s="1"/>
  <c r="Q1830" i="6" s="1"/>
  <c r="S1830" i="6" s="1"/>
  <c r="V1831" i="6" s="1"/>
  <c r="W1831" i="6" s="1"/>
  <c r="X1831" i="6" s="1"/>
  <c r="H1831" i="6"/>
  <c r="I1830" i="8" l="1"/>
  <c r="N1830" i="8" s="1"/>
  <c r="H1831" i="8"/>
  <c r="W1823" i="3"/>
  <c r="X1823" i="3" s="1"/>
  <c r="V1824" i="3"/>
  <c r="B72" i="9"/>
  <c r="H1827" i="3"/>
  <c r="I1826" i="3"/>
  <c r="N1826" i="3" s="1"/>
  <c r="O1826" i="3" s="1"/>
  <c r="P1826" i="3" s="1"/>
  <c r="Q1826" i="3" s="1"/>
  <c r="S1826" i="3" s="1"/>
  <c r="I1831" i="6"/>
  <c r="N1831" i="6" s="1"/>
  <c r="O1831" i="6" s="1"/>
  <c r="P1831" i="6" s="1"/>
  <c r="Q1831" i="6" s="1"/>
  <c r="S1831" i="6" s="1"/>
  <c r="V1832" i="6" s="1"/>
  <c r="W1832" i="6" s="1"/>
  <c r="X1832" i="6" s="1"/>
  <c r="H1832" i="6"/>
  <c r="H1832" i="8" l="1"/>
  <c r="I1831" i="8"/>
  <c r="N1831" i="8" s="1"/>
  <c r="I1827" i="3"/>
  <c r="N1827" i="3" s="1"/>
  <c r="O1827" i="3" s="1"/>
  <c r="P1827" i="3" s="1"/>
  <c r="Q1827" i="3" s="1"/>
  <c r="S1827" i="3" s="1"/>
  <c r="H1828" i="3"/>
  <c r="B73" i="9"/>
  <c r="W1824" i="3"/>
  <c r="X1824" i="3" s="1"/>
  <c r="V1825" i="3"/>
  <c r="I1832" i="6"/>
  <c r="N1832" i="6" s="1"/>
  <c r="O1832" i="6" s="1"/>
  <c r="P1832" i="6" s="1"/>
  <c r="Q1832" i="6" s="1"/>
  <c r="S1832" i="6" s="1"/>
  <c r="V1833" i="6" s="1"/>
  <c r="W1833" i="6" s="1"/>
  <c r="X1833" i="6" s="1"/>
  <c r="H1833" i="6"/>
  <c r="H1833" i="8" l="1"/>
  <c r="I1832" i="8"/>
  <c r="N1832" i="8" s="1"/>
  <c r="W1825" i="3"/>
  <c r="X1825" i="3" s="1"/>
  <c r="V1826" i="3"/>
  <c r="I1828" i="3"/>
  <c r="N1828" i="3" s="1"/>
  <c r="O1828" i="3" s="1"/>
  <c r="P1828" i="3" s="1"/>
  <c r="Q1828" i="3" s="1"/>
  <c r="S1828" i="3" s="1"/>
  <c r="H1829" i="3"/>
  <c r="B74" i="9"/>
  <c r="I1833" i="6"/>
  <c r="N1833" i="6" s="1"/>
  <c r="O1833" i="6" s="1"/>
  <c r="P1833" i="6" s="1"/>
  <c r="Q1833" i="6" s="1"/>
  <c r="S1833" i="6" s="1"/>
  <c r="V1834" i="6" s="1"/>
  <c r="W1834" i="6" s="1"/>
  <c r="X1834" i="6" s="1"/>
  <c r="H1834" i="6"/>
  <c r="H1834" i="8" l="1"/>
  <c r="I1833" i="8"/>
  <c r="N1833" i="8" s="1"/>
  <c r="I1829" i="3"/>
  <c r="N1829" i="3" s="1"/>
  <c r="O1829" i="3" s="1"/>
  <c r="P1829" i="3" s="1"/>
  <c r="Q1829" i="3" s="1"/>
  <c r="S1829" i="3" s="1"/>
  <c r="H1830" i="3"/>
  <c r="B75" i="9"/>
  <c r="W1826" i="3"/>
  <c r="X1826" i="3" s="1"/>
  <c r="V1827" i="3"/>
  <c r="H1835" i="6"/>
  <c r="I1834" i="6"/>
  <c r="N1834" i="6" s="1"/>
  <c r="H1835" i="8" l="1"/>
  <c r="I1834" i="8"/>
  <c r="N1834" i="8" s="1"/>
  <c r="B76" i="9"/>
  <c r="W1827" i="3"/>
  <c r="X1827" i="3" s="1"/>
  <c r="V1828" i="3"/>
  <c r="H1831" i="3"/>
  <c r="I1830" i="3"/>
  <c r="N1830" i="3" s="1"/>
  <c r="O1830" i="3" s="1"/>
  <c r="P1830" i="3" s="1"/>
  <c r="Q1830" i="3" s="1"/>
  <c r="S1830" i="3" s="1"/>
  <c r="O1834" i="6"/>
  <c r="P1834" i="6" s="1"/>
  <c r="Q1834" i="6" s="1"/>
  <c r="S1834" i="6" s="1"/>
  <c r="V1835" i="6" s="1"/>
  <c r="W1835" i="6" s="1"/>
  <c r="X1835" i="6" s="1"/>
  <c r="I1835" i="6"/>
  <c r="N1835" i="6" s="1"/>
  <c r="H1836" i="6"/>
  <c r="I1835" i="8" l="1"/>
  <c r="N1835" i="8" s="1"/>
  <c r="H1836" i="8"/>
  <c r="B77" i="9"/>
  <c r="I1831" i="3"/>
  <c r="N1831" i="3" s="1"/>
  <c r="O1831" i="3" s="1"/>
  <c r="P1831" i="3" s="1"/>
  <c r="Q1831" i="3" s="1"/>
  <c r="S1831" i="3" s="1"/>
  <c r="H1832" i="3"/>
  <c r="W1828" i="3"/>
  <c r="X1828" i="3" s="1"/>
  <c r="V1829" i="3"/>
  <c r="H1837" i="6"/>
  <c r="I1836" i="6"/>
  <c r="N1836" i="6" s="1"/>
  <c r="O1835" i="6"/>
  <c r="P1835" i="6" s="1"/>
  <c r="Q1835" i="6" s="1"/>
  <c r="S1835" i="6" s="1"/>
  <c r="V1836" i="6" s="1"/>
  <c r="W1836" i="6" s="1"/>
  <c r="X1836" i="6" s="1"/>
  <c r="I1836" i="8" l="1"/>
  <c r="N1836" i="8" s="1"/>
  <c r="H1837" i="8"/>
  <c r="I1832" i="3"/>
  <c r="N1832" i="3" s="1"/>
  <c r="O1832" i="3" s="1"/>
  <c r="P1832" i="3" s="1"/>
  <c r="Q1832" i="3" s="1"/>
  <c r="S1832" i="3" s="1"/>
  <c r="H1833" i="3"/>
  <c r="B78" i="9"/>
  <c r="W1829" i="3"/>
  <c r="X1829" i="3" s="1"/>
  <c r="V1830" i="3"/>
  <c r="O1836" i="6"/>
  <c r="P1836" i="6" s="1"/>
  <c r="Q1836" i="6" s="1"/>
  <c r="S1836" i="6"/>
  <c r="V1837" i="6" s="1"/>
  <c r="W1837" i="6" s="1"/>
  <c r="X1837" i="6" s="1"/>
  <c r="H1838" i="6"/>
  <c r="I1837" i="6"/>
  <c r="N1837" i="6" s="1"/>
  <c r="I1837" i="8" l="1"/>
  <c r="N1837" i="8" s="1"/>
  <c r="H1838" i="8"/>
  <c r="B79" i="9"/>
  <c r="W1830" i="3"/>
  <c r="X1830" i="3" s="1"/>
  <c r="V1831" i="3"/>
  <c r="H1834" i="3"/>
  <c r="I1833" i="3"/>
  <c r="N1833" i="3" s="1"/>
  <c r="O1833" i="3" s="1"/>
  <c r="P1833" i="3" s="1"/>
  <c r="Q1833" i="3" s="1"/>
  <c r="S1833" i="3" s="1"/>
  <c r="O1837" i="6"/>
  <c r="P1837" i="6" s="1"/>
  <c r="Q1837" i="6" s="1"/>
  <c r="S1837" i="6" s="1"/>
  <c r="V1838" i="6" s="1"/>
  <c r="W1838" i="6" s="1"/>
  <c r="X1838" i="6" s="1"/>
  <c r="I1838" i="6"/>
  <c r="N1838" i="6" s="1"/>
  <c r="H1839" i="6"/>
  <c r="I1838" i="8" l="1"/>
  <c r="N1838" i="8" s="1"/>
  <c r="H1839" i="8"/>
  <c r="B80" i="9"/>
  <c r="H1835" i="3"/>
  <c r="I1834" i="3"/>
  <c r="N1834" i="3" s="1"/>
  <c r="O1834" i="3" s="1"/>
  <c r="P1834" i="3" s="1"/>
  <c r="Q1834" i="3" s="1"/>
  <c r="S1834" i="3" s="1"/>
  <c r="W1831" i="3"/>
  <c r="X1831" i="3" s="1"/>
  <c r="V1832" i="3"/>
  <c r="O1838" i="6"/>
  <c r="P1838" i="6" s="1"/>
  <c r="Q1838" i="6" s="1"/>
  <c r="S1838" i="6" s="1"/>
  <c r="V1839" i="6" s="1"/>
  <c r="W1839" i="6" s="1"/>
  <c r="X1839" i="6" s="1"/>
  <c r="I1839" i="6"/>
  <c r="N1839" i="6" s="1"/>
  <c r="H1840" i="6"/>
  <c r="H1840" i="8" l="1"/>
  <c r="I1839" i="8"/>
  <c r="N1839" i="8" s="1"/>
  <c r="B81" i="9"/>
  <c r="W1832" i="3"/>
  <c r="X1832" i="3" s="1"/>
  <c r="V1833" i="3"/>
  <c r="I1835" i="3"/>
  <c r="N1835" i="3" s="1"/>
  <c r="O1835" i="3" s="1"/>
  <c r="P1835" i="3" s="1"/>
  <c r="Q1835" i="3" s="1"/>
  <c r="S1835" i="3" s="1"/>
  <c r="H1836" i="3"/>
  <c r="O1839" i="6"/>
  <c r="P1839" i="6" s="1"/>
  <c r="Q1839" i="6" s="1"/>
  <c r="S1839" i="6" s="1"/>
  <c r="V1840" i="6" s="1"/>
  <c r="W1840" i="6" s="1"/>
  <c r="X1840" i="6" s="1"/>
  <c r="I1840" i="6"/>
  <c r="N1840" i="6" s="1"/>
  <c r="H1841" i="6"/>
  <c r="I1840" i="8" l="1"/>
  <c r="N1840" i="8" s="1"/>
  <c r="H1841" i="8"/>
  <c r="O124" i="8"/>
  <c r="P124" i="8" s="1"/>
  <c r="Q124" i="8" s="1"/>
  <c r="S124" i="8" s="1"/>
  <c r="H1837" i="3"/>
  <c r="I1836" i="3"/>
  <c r="N1836" i="3" s="1"/>
  <c r="O1836" i="3" s="1"/>
  <c r="P1836" i="3" s="1"/>
  <c r="Q1836" i="3" s="1"/>
  <c r="S1836" i="3" s="1"/>
  <c r="B82" i="9"/>
  <c r="W1833" i="3"/>
  <c r="X1833" i="3" s="1"/>
  <c r="V1834" i="3"/>
  <c r="O1840" i="6"/>
  <c r="P1840" i="6" s="1"/>
  <c r="Q1840" i="6" s="1"/>
  <c r="S1840" i="6" s="1"/>
  <c r="V1841" i="6" s="1"/>
  <c r="W1841" i="6" s="1"/>
  <c r="X1841" i="6" s="1"/>
  <c r="I1841" i="6"/>
  <c r="N1841" i="6" s="1"/>
  <c r="H1842" i="6"/>
  <c r="H1842" i="8" l="1"/>
  <c r="I1841" i="8"/>
  <c r="N1841" i="8" s="1"/>
  <c r="V125" i="8"/>
  <c r="O125" i="8"/>
  <c r="P125" i="8" s="1"/>
  <c r="Q125" i="8" s="1"/>
  <c r="S125" i="8" s="1"/>
  <c r="W1834" i="3"/>
  <c r="X1834" i="3" s="1"/>
  <c r="V1835" i="3"/>
  <c r="O1841" i="6"/>
  <c r="P1841" i="6" s="1"/>
  <c r="Q1841" i="6" s="1"/>
  <c r="B83" i="9"/>
  <c r="I1837" i="3"/>
  <c r="N1837" i="3" s="1"/>
  <c r="O1837" i="3" s="1"/>
  <c r="P1837" i="3" s="1"/>
  <c r="Q1837" i="3" s="1"/>
  <c r="S1837" i="3" s="1"/>
  <c r="H1838" i="3"/>
  <c r="S1841" i="6"/>
  <c r="V1842" i="6" s="1"/>
  <c r="W1842" i="6" s="1"/>
  <c r="X1842" i="6" s="1"/>
  <c r="I1842" i="6"/>
  <c r="N1842" i="6" s="1"/>
  <c r="H1843" i="6"/>
  <c r="H1843" i="8" l="1"/>
  <c r="I1842" i="8"/>
  <c r="N1842" i="8" s="1"/>
  <c r="V126" i="8"/>
  <c r="W125" i="8"/>
  <c r="X125" i="8" s="1"/>
  <c r="O126" i="8"/>
  <c r="O127" i="8" s="1"/>
  <c r="I1838" i="3"/>
  <c r="N1838" i="3" s="1"/>
  <c r="O1838" i="3" s="1"/>
  <c r="P1838" i="3" s="1"/>
  <c r="Q1838" i="3" s="1"/>
  <c r="S1838" i="3" s="1"/>
  <c r="H1839" i="3"/>
  <c r="B84" i="9"/>
  <c r="W1835" i="3"/>
  <c r="X1835" i="3" s="1"/>
  <c r="V1836" i="3"/>
  <c r="I1843" i="6"/>
  <c r="N1843" i="6" s="1"/>
  <c r="H1844" i="6"/>
  <c r="O1842" i="6"/>
  <c r="P1842" i="6" s="1"/>
  <c r="Q1842" i="6" s="1"/>
  <c r="S1842" i="6" s="1"/>
  <c r="V1843" i="6" s="1"/>
  <c r="W1843" i="6" s="1"/>
  <c r="X1843" i="6" s="1"/>
  <c r="H1844" i="8" l="1"/>
  <c r="I1843" i="8"/>
  <c r="N1843" i="8" s="1"/>
  <c r="W126" i="8"/>
  <c r="X126" i="8" s="1"/>
  <c r="P126" i="8"/>
  <c r="Q126" i="8" s="1"/>
  <c r="S126" i="8" s="1"/>
  <c r="P127" i="8"/>
  <c r="Q127" i="8" s="1"/>
  <c r="O128" i="8"/>
  <c r="W1836" i="3"/>
  <c r="X1836" i="3" s="1"/>
  <c r="V1837" i="3"/>
  <c r="I1839" i="3"/>
  <c r="N1839" i="3" s="1"/>
  <c r="O1839" i="3" s="1"/>
  <c r="P1839" i="3" s="1"/>
  <c r="Q1839" i="3" s="1"/>
  <c r="S1839" i="3" s="1"/>
  <c r="H1840" i="3"/>
  <c r="B85" i="9"/>
  <c r="H1845" i="6"/>
  <c r="I1844" i="6"/>
  <c r="N1844" i="6" s="1"/>
  <c r="O1843" i="6"/>
  <c r="P1843" i="6" s="1"/>
  <c r="Q1843" i="6" s="1"/>
  <c r="S1843" i="6" s="1"/>
  <c r="V1844" i="6" s="1"/>
  <c r="W1844" i="6" s="1"/>
  <c r="X1844" i="6" s="1"/>
  <c r="H1845" i="8" l="1"/>
  <c r="I1844" i="8"/>
  <c r="N1844" i="8" s="1"/>
  <c r="V127" i="8"/>
  <c r="S127" i="8"/>
  <c r="P128" i="8"/>
  <c r="Q128" i="8" s="1"/>
  <c r="O129" i="8"/>
  <c r="H1841" i="3"/>
  <c r="I1840" i="3"/>
  <c r="N1840" i="3" s="1"/>
  <c r="O1840" i="3" s="1"/>
  <c r="P1840" i="3" s="1"/>
  <c r="Q1840" i="3" s="1"/>
  <c r="S1840" i="3" s="1"/>
  <c r="B86" i="9"/>
  <c r="W1837" i="3"/>
  <c r="X1837" i="3" s="1"/>
  <c r="V1838" i="3"/>
  <c r="O1844" i="6"/>
  <c r="P1844" i="6" s="1"/>
  <c r="Q1844" i="6" s="1"/>
  <c r="S1844" i="6" s="1"/>
  <c r="V1845" i="6" s="1"/>
  <c r="W1845" i="6" s="1"/>
  <c r="X1845" i="6" s="1"/>
  <c r="I1845" i="6"/>
  <c r="N1845" i="6" s="1"/>
  <c r="H1846" i="6"/>
  <c r="H1846" i="8" l="1"/>
  <c r="I1845" i="8"/>
  <c r="N1845" i="8" s="1"/>
  <c r="V128" i="8"/>
  <c r="W127" i="8"/>
  <c r="X127" i="8" s="1"/>
  <c r="S128" i="8"/>
  <c r="P129" i="8"/>
  <c r="Q129" i="8" s="1"/>
  <c r="O130" i="8"/>
  <c r="W1838" i="3"/>
  <c r="X1838" i="3" s="1"/>
  <c r="V1839" i="3"/>
  <c r="B87" i="9"/>
  <c r="I1841" i="3"/>
  <c r="N1841" i="3" s="1"/>
  <c r="O1841" i="3" s="1"/>
  <c r="P1841" i="3" s="1"/>
  <c r="Q1841" i="3" s="1"/>
  <c r="S1841" i="3" s="1"/>
  <c r="H1842" i="3"/>
  <c r="O1845" i="6"/>
  <c r="P1845" i="6" s="1"/>
  <c r="Q1845" i="6" s="1"/>
  <c r="S1845" i="6" s="1"/>
  <c r="V1846" i="6" s="1"/>
  <c r="W1846" i="6" s="1"/>
  <c r="X1846" i="6" s="1"/>
  <c r="I1846" i="6"/>
  <c r="N1846" i="6" s="1"/>
  <c r="H1847" i="6"/>
  <c r="I1846" i="8" l="1"/>
  <c r="N1846" i="8" s="1"/>
  <c r="H1847" i="8"/>
  <c r="S129" i="8"/>
  <c r="V129" i="8"/>
  <c r="W128" i="8"/>
  <c r="X128" i="8" s="1"/>
  <c r="P130" i="8"/>
  <c r="Q130" i="8" s="1"/>
  <c r="O131" i="8"/>
  <c r="I1842" i="3"/>
  <c r="N1842" i="3" s="1"/>
  <c r="O1842" i="3" s="1"/>
  <c r="P1842" i="3" s="1"/>
  <c r="Q1842" i="3" s="1"/>
  <c r="S1842" i="3" s="1"/>
  <c r="H1843" i="3"/>
  <c r="B88" i="9"/>
  <c r="W1839" i="3"/>
  <c r="X1839" i="3" s="1"/>
  <c r="V1840" i="3"/>
  <c r="I1847" i="6"/>
  <c r="N1847" i="6" s="1"/>
  <c r="H1848" i="6"/>
  <c r="O1846" i="6"/>
  <c r="P1846" i="6" s="1"/>
  <c r="Q1846" i="6" s="1"/>
  <c r="S1846" i="6" s="1"/>
  <c r="V1847" i="6" s="1"/>
  <c r="W1847" i="6" s="1"/>
  <c r="X1847" i="6" s="1"/>
  <c r="I1847" i="8" l="1"/>
  <c r="N1847" i="8" s="1"/>
  <c r="H1848" i="8"/>
  <c r="S130" i="8"/>
  <c r="V130" i="8"/>
  <c r="W130" i="8" s="1"/>
  <c r="W129" i="8"/>
  <c r="X129" i="8" s="1"/>
  <c r="P131" i="8"/>
  <c r="Q131" i="8" s="1"/>
  <c r="O132" i="8"/>
  <c r="W1840" i="3"/>
  <c r="X1840" i="3" s="1"/>
  <c r="V1841" i="3"/>
  <c r="H1844" i="3"/>
  <c r="I1843" i="3"/>
  <c r="N1843" i="3" s="1"/>
  <c r="O1843" i="3" s="1"/>
  <c r="P1843" i="3" s="1"/>
  <c r="Q1843" i="3" s="1"/>
  <c r="S1843" i="3" s="1"/>
  <c r="B89" i="9"/>
  <c r="I1848" i="6"/>
  <c r="N1848" i="6" s="1"/>
  <c r="H1849" i="6"/>
  <c r="O1847" i="6"/>
  <c r="P1847" i="6" s="1"/>
  <c r="Q1847" i="6" s="1"/>
  <c r="S1847" i="6" s="1"/>
  <c r="V1848" i="6" s="1"/>
  <c r="W1848" i="6" s="1"/>
  <c r="X1848" i="6" s="1"/>
  <c r="H1849" i="8" l="1"/>
  <c r="I1848" i="8"/>
  <c r="N1848" i="8" s="1"/>
  <c r="S131" i="8"/>
  <c r="V131" i="8"/>
  <c r="W131" i="8" s="1"/>
  <c r="X131" i="8" s="1"/>
  <c r="X130" i="8"/>
  <c r="P132" i="8"/>
  <c r="Q132" i="8" s="1"/>
  <c r="O133" i="8"/>
  <c r="B90" i="9"/>
  <c r="I1844" i="3"/>
  <c r="N1844" i="3" s="1"/>
  <c r="O1844" i="3" s="1"/>
  <c r="P1844" i="3" s="1"/>
  <c r="Q1844" i="3" s="1"/>
  <c r="S1844" i="3" s="1"/>
  <c r="H1845" i="3"/>
  <c r="W1841" i="3"/>
  <c r="X1841" i="3" s="1"/>
  <c r="V1842" i="3"/>
  <c r="O1848" i="6"/>
  <c r="P1848" i="6" s="1"/>
  <c r="Q1848" i="6" s="1"/>
  <c r="S1848" i="6" s="1"/>
  <c r="V1849" i="6" s="1"/>
  <c r="W1849" i="6" s="1"/>
  <c r="X1849" i="6" s="1"/>
  <c r="I1849" i="6"/>
  <c r="N1849" i="6" s="1"/>
  <c r="H1850" i="6"/>
  <c r="I1849" i="8" l="1"/>
  <c r="N1849" i="8" s="1"/>
  <c r="H1850" i="8"/>
  <c r="S132" i="8"/>
  <c r="V132" i="8"/>
  <c r="W132" i="8" s="1"/>
  <c r="X132" i="8" s="1"/>
  <c r="P133" i="8"/>
  <c r="Q133" i="8" s="1"/>
  <c r="O134" i="8"/>
  <c r="H1846" i="3"/>
  <c r="I1845" i="3"/>
  <c r="N1845" i="3" s="1"/>
  <c r="O1845" i="3" s="1"/>
  <c r="P1845" i="3" s="1"/>
  <c r="Q1845" i="3" s="1"/>
  <c r="S1845" i="3" s="1"/>
  <c r="B91" i="9"/>
  <c r="W1842" i="3"/>
  <c r="X1842" i="3" s="1"/>
  <c r="V1843" i="3"/>
  <c r="O1849" i="6"/>
  <c r="P1849" i="6" s="1"/>
  <c r="Q1849" i="6" s="1"/>
  <c r="S1849" i="6" s="1"/>
  <c r="V1850" i="6" s="1"/>
  <c r="W1850" i="6" s="1"/>
  <c r="X1850" i="6" s="1"/>
  <c r="I1850" i="6"/>
  <c r="N1850" i="6" s="1"/>
  <c r="H1851" i="6"/>
  <c r="I1850" i="8" l="1"/>
  <c r="N1850" i="8" s="1"/>
  <c r="H1851" i="8"/>
  <c r="V133" i="8"/>
  <c r="W133" i="8" s="1"/>
  <c r="X133" i="8" s="1"/>
  <c r="S133" i="8"/>
  <c r="P134" i="8"/>
  <c r="Q134" i="8" s="1"/>
  <c r="O135" i="8"/>
  <c r="W1843" i="3"/>
  <c r="X1843" i="3" s="1"/>
  <c r="V1844" i="3"/>
  <c r="B92" i="9"/>
  <c r="H1847" i="3"/>
  <c r="I1846" i="3"/>
  <c r="N1846" i="3" s="1"/>
  <c r="O1846" i="3" s="1"/>
  <c r="P1846" i="3" s="1"/>
  <c r="Q1846" i="3" s="1"/>
  <c r="S1846" i="3" s="1"/>
  <c r="I1851" i="6"/>
  <c r="N1851" i="6" s="1"/>
  <c r="H1852" i="6"/>
  <c r="O1850" i="6"/>
  <c r="P1850" i="6" s="1"/>
  <c r="Q1850" i="6" s="1"/>
  <c r="S1850" i="6" s="1"/>
  <c r="V1851" i="6" s="1"/>
  <c r="W1851" i="6" s="1"/>
  <c r="X1851" i="6" s="1"/>
  <c r="I1851" i="8" l="1"/>
  <c r="N1851" i="8" s="1"/>
  <c r="H1852" i="8"/>
  <c r="V134" i="8"/>
  <c r="W134" i="8" s="1"/>
  <c r="X134" i="8" s="1"/>
  <c r="S134" i="8"/>
  <c r="P135" i="8"/>
  <c r="Q135" i="8" s="1"/>
  <c r="O136" i="8"/>
  <c r="B93" i="9"/>
  <c r="I1847" i="3"/>
  <c r="N1847" i="3" s="1"/>
  <c r="O1847" i="3" s="1"/>
  <c r="P1847" i="3" s="1"/>
  <c r="Q1847" i="3" s="1"/>
  <c r="S1847" i="3" s="1"/>
  <c r="H1848" i="3"/>
  <c r="W1844" i="3"/>
  <c r="X1844" i="3" s="1"/>
  <c r="V1845" i="3"/>
  <c r="I1852" i="6"/>
  <c r="N1852" i="6" s="1"/>
  <c r="H1853" i="6"/>
  <c r="O1851" i="6"/>
  <c r="P1851" i="6" s="1"/>
  <c r="Q1851" i="6" s="1"/>
  <c r="S1851" i="6" s="1"/>
  <c r="V1852" i="6" s="1"/>
  <c r="W1852" i="6" s="1"/>
  <c r="X1852" i="6" s="1"/>
  <c r="H1853" i="8" l="1"/>
  <c r="I1852" i="8"/>
  <c r="N1852" i="8" s="1"/>
  <c r="S135" i="8"/>
  <c r="V135" i="8"/>
  <c r="W135" i="8" s="1"/>
  <c r="X135" i="8" s="1"/>
  <c r="P136" i="8"/>
  <c r="Q136" i="8" s="1"/>
  <c r="O137" i="8"/>
  <c r="I1848" i="3"/>
  <c r="N1848" i="3" s="1"/>
  <c r="O1848" i="3" s="1"/>
  <c r="P1848" i="3" s="1"/>
  <c r="Q1848" i="3" s="1"/>
  <c r="S1848" i="3" s="1"/>
  <c r="H1849" i="3"/>
  <c r="B94" i="9"/>
  <c r="W1845" i="3"/>
  <c r="X1845" i="3" s="1"/>
  <c r="V1846" i="3"/>
  <c r="I1853" i="6"/>
  <c r="N1853" i="6" s="1"/>
  <c r="H1854" i="6"/>
  <c r="O1852" i="6"/>
  <c r="P1852" i="6" s="1"/>
  <c r="Q1852" i="6" s="1"/>
  <c r="S1852" i="6" s="1"/>
  <c r="V1853" i="6" s="1"/>
  <c r="W1853" i="6" s="1"/>
  <c r="X1853" i="6" s="1"/>
  <c r="H1854" i="8" l="1"/>
  <c r="I1853" i="8"/>
  <c r="N1853" i="8" s="1"/>
  <c r="S136" i="8"/>
  <c r="V136" i="8"/>
  <c r="W136" i="8" s="1"/>
  <c r="X136" i="8" s="1"/>
  <c r="P137" i="8"/>
  <c r="Q137" i="8" s="1"/>
  <c r="O138" i="8"/>
  <c r="I1849" i="3"/>
  <c r="N1849" i="3" s="1"/>
  <c r="O1849" i="3" s="1"/>
  <c r="P1849" i="3" s="1"/>
  <c r="Q1849" i="3" s="1"/>
  <c r="S1849" i="3" s="1"/>
  <c r="H1850" i="3"/>
  <c r="W1846" i="3"/>
  <c r="X1846" i="3" s="1"/>
  <c r="V1847" i="3"/>
  <c r="B95" i="9"/>
  <c r="O1853" i="6"/>
  <c r="P1853" i="6" s="1"/>
  <c r="Q1853" i="6" s="1"/>
  <c r="S1853" i="6" s="1"/>
  <c r="V1854" i="6" s="1"/>
  <c r="W1854" i="6" s="1"/>
  <c r="X1854" i="6" s="1"/>
  <c r="I1854" i="6"/>
  <c r="N1854" i="6" s="1"/>
  <c r="H1855" i="6"/>
  <c r="I1854" i="8" l="1"/>
  <c r="N1854" i="8" s="1"/>
  <c r="H1855" i="8"/>
  <c r="S137" i="8"/>
  <c r="V137" i="8"/>
  <c r="P138" i="8"/>
  <c r="Q138" i="8" s="1"/>
  <c r="O139" i="8"/>
  <c r="W1847" i="3"/>
  <c r="X1847" i="3" s="1"/>
  <c r="V1848" i="3"/>
  <c r="H1851" i="3"/>
  <c r="I1850" i="3"/>
  <c r="N1850" i="3" s="1"/>
  <c r="O1850" i="3" s="1"/>
  <c r="P1850" i="3" s="1"/>
  <c r="Q1850" i="3" s="1"/>
  <c r="S1850" i="3" s="1"/>
  <c r="B96" i="9"/>
  <c r="I1855" i="6"/>
  <c r="N1855" i="6" s="1"/>
  <c r="H1856" i="6"/>
  <c r="O1854" i="6"/>
  <c r="P1854" i="6" s="1"/>
  <c r="Q1854" i="6" s="1"/>
  <c r="S1854" i="6" s="1"/>
  <c r="V1855" i="6" s="1"/>
  <c r="W1855" i="6" s="1"/>
  <c r="X1855" i="6" s="1"/>
  <c r="H1856" i="8" l="1"/>
  <c r="I1855" i="8"/>
  <c r="N1855" i="8" s="1"/>
  <c r="S138" i="8"/>
  <c r="V138" i="8"/>
  <c r="W138" i="8" s="1"/>
  <c r="W137" i="8"/>
  <c r="X137" i="8" s="1"/>
  <c r="P139" i="8"/>
  <c r="Q139" i="8" s="1"/>
  <c r="O140" i="8"/>
  <c r="B97" i="9"/>
  <c r="H1852" i="3"/>
  <c r="I1851" i="3"/>
  <c r="N1851" i="3" s="1"/>
  <c r="O1851" i="3" s="1"/>
  <c r="P1851" i="3" s="1"/>
  <c r="Q1851" i="3" s="1"/>
  <c r="S1851" i="3" s="1"/>
  <c r="W1848" i="3"/>
  <c r="X1848" i="3" s="1"/>
  <c r="V1849" i="3"/>
  <c r="O1855" i="6"/>
  <c r="P1855" i="6" s="1"/>
  <c r="Q1855" i="6" s="1"/>
  <c r="S1855" i="6" s="1"/>
  <c r="V1856" i="6" s="1"/>
  <c r="W1856" i="6" s="1"/>
  <c r="X1856" i="6" s="1"/>
  <c r="I1856" i="6"/>
  <c r="N1856" i="6" s="1"/>
  <c r="H1857" i="6"/>
  <c r="H1857" i="8" l="1"/>
  <c r="I1856" i="8"/>
  <c r="N1856" i="8" s="1"/>
  <c r="S139" i="8"/>
  <c r="V139" i="8"/>
  <c r="W139" i="8" s="1"/>
  <c r="X139" i="8" s="1"/>
  <c r="X138" i="8"/>
  <c r="O141" i="8"/>
  <c r="P140" i="8"/>
  <c r="Q140" i="8" s="1"/>
  <c r="B98" i="9"/>
  <c r="W1849" i="3"/>
  <c r="X1849" i="3" s="1"/>
  <c r="V1850" i="3"/>
  <c r="I1852" i="3"/>
  <c r="N1852" i="3" s="1"/>
  <c r="O1852" i="3" s="1"/>
  <c r="P1852" i="3" s="1"/>
  <c r="Q1852" i="3" s="1"/>
  <c r="S1852" i="3" s="1"/>
  <c r="H1853" i="3"/>
  <c r="O1856" i="6"/>
  <c r="P1856" i="6" s="1"/>
  <c r="Q1856" i="6" s="1"/>
  <c r="S1856" i="6" s="1"/>
  <c r="V1857" i="6" s="1"/>
  <c r="W1857" i="6" s="1"/>
  <c r="X1857" i="6" s="1"/>
  <c r="I1857" i="6"/>
  <c r="N1857" i="6" s="1"/>
  <c r="H1858" i="6"/>
  <c r="H1858" i="8" l="1"/>
  <c r="I1857" i="8"/>
  <c r="N1857" i="8" s="1"/>
  <c r="V140" i="8"/>
  <c r="W140" i="8" s="1"/>
  <c r="X140" i="8" s="1"/>
  <c r="S140" i="8"/>
  <c r="P141" i="8"/>
  <c r="Q141" i="8" s="1"/>
  <c r="O142" i="8"/>
  <c r="I1853" i="3"/>
  <c r="N1853" i="3" s="1"/>
  <c r="O1853" i="3" s="1"/>
  <c r="P1853" i="3" s="1"/>
  <c r="Q1853" i="3" s="1"/>
  <c r="S1853" i="3" s="1"/>
  <c r="H1854" i="3"/>
  <c r="B99" i="9"/>
  <c r="W1850" i="3"/>
  <c r="X1850" i="3" s="1"/>
  <c r="V1851" i="3"/>
  <c r="O1857" i="6"/>
  <c r="P1857" i="6" s="1"/>
  <c r="Q1857" i="6" s="1"/>
  <c r="S1857" i="6" s="1"/>
  <c r="V1858" i="6" s="1"/>
  <c r="W1858" i="6" s="1"/>
  <c r="X1858" i="6" s="1"/>
  <c r="I1858" i="6"/>
  <c r="N1858" i="6" s="1"/>
  <c r="H1859" i="6"/>
  <c r="H1859" i="8" l="1"/>
  <c r="I1858" i="8"/>
  <c r="N1858" i="8" s="1"/>
  <c r="V141" i="8"/>
  <c r="W141" i="8" s="1"/>
  <c r="X141" i="8" s="1"/>
  <c r="S141" i="8"/>
  <c r="O143" i="8"/>
  <c r="P142" i="8"/>
  <c r="Q142" i="8" s="1"/>
  <c r="W1851" i="3"/>
  <c r="X1851" i="3" s="1"/>
  <c r="V1852" i="3"/>
  <c r="H1855" i="3"/>
  <c r="I1854" i="3"/>
  <c r="N1854" i="3" s="1"/>
  <c r="O1854" i="3" s="1"/>
  <c r="P1854" i="3" s="1"/>
  <c r="Q1854" i="3" s="1"/>
  <c r="S1854" i="3" s="1"/>
  <c r="B100" i="9"/>
  <c r="O1858" i="6"/>
  <c r="P1858" i="6" s="1"/>
  <c r="Q1858" i="6" s="1"/>
  <c r="S1858" i="6" s="1"/>
  <c r="V1859" i="6" s="1"/>
  <c r="W1859" i="6" s="1"/>
  <c r="X1859" i="6" s="1"/>
  <c r="I1859" i="6"/>
  <c r="N1859" i="6" s="1"/>
  <c r="H1860" i="6"/>
  <c r="H1860" i="8" l="1"/>
  <c r="I1859" i="8"/>
  <c r="N1859" i="8" s="1"/>
  <c r="V142" i="8"/>
  <c r="W142" i="8" s="1"/>
  <c r="X142" i="8" s="1"/>
  <c r="S142" i="8"/>
  <c r="P143" i="8"/>
  <c r="Q143" i="8" s="1"/>
  <c r="O144" i="8"/>
  <c r="B101" i="9"/>
  <c r="H1856" i="3"/>
  <c r="I1855" i="3"/>
  <c r="N1855" i="3" s="1"/>
  <c r="O1855" i="3" s="1"/>
  <c r="P1855" i="3" s="1"/>
  <c r="Q1855" i="3" s="1"/>
  <c r="S1855" i="3" s="1"/>
  <c r="W1852" i="3"/>
  <c r="X1852" i="3" s="1"/>
  <c r="V1853" i="3"/>
  <c r="I1860" i="6"/>
  <c r="N1860" i="6" s="1"/>
  <c r="H1861" i="6"/>
  <c r="O1859" i="6"/>
  <c r="P1859" i="6" s="1"/>
  <c r="Q1859" i="6" s="1"/>
  <c r="S1859" i="6" s="1"/>
  <c r="V1860" i="6" s="1"/>
  <c r="W1860" i="6" s="1"/>
  <c r="X1860" i="6" s="1"/>
  <c r="H1861" i="8" l="1"/>
  <c r="I1860" i="8"/>
  <c r="N1860" i="8" s="1"/>
  <c r="V143" i="8"/>
  <c r="W143" i="8" s="1"/>
  <c r="X143" i="8" s="1"/>
  <c r="S143" i="8"/>
  <c r="P144" i="8"/>
  <c r="Q144" i="8" s="1"/>
  <c r="O145" i="8"/>
  <c r="W1853" i="3"/>
  <c r="X1853" i="3" s="1"/>
  <c r="V1854" i="3"/>
  <c r="B102" i="9"/>
  <c r="H1857" i="3"/>
  <c r="I1856" i="3"/>
  <c r="N1856" i="3" s="1"/>
  <c r="O1856" i="3" s="1"/>
  <c r="P1856" i="3" s="1"/>
  <c r="Q1856" i="3" s="1"/>
  <c r="S1856" i="3" s="1"/>
  <c r="O1860" i="6"/>
  <c r="P1860" i="6" s="1"/>
  <c r="Q1860" i="6" s="1"/>
  <c r="S1860" i="6" s="1"/>
  <c r="V1861" i="6" s="1"/>
  <c r="W1861" i="6" s="1"/>
  <c r="X1861" i="6" s="1"/>
  <c r="H1862" i="6"/>
  <c r="I1861" i="6"/>
  <c r="N1861" i="6" s="1"/>
  <c r="I1861" i="8" l="1"/>
  <c r="N1861" i="8" s="1"/>
  <c r="H1862" i="8"/>
  <c r="S144" i="8"/>
  <c r="V144" i="8"/>
  <c r="W144" i="8" s="1"/>
  <c r="X144" i="8" s="1"/>
  <c r="O146" i="8"/>
  <c r="P145" i="8"/>
  <c r="Q145" i="8" s="1"/>
  <c r="H1858" i="3"/>
  <c r="I1857" i="3"/>
  <c r="N1857" i="3" s="1"/>
  <c r="O1857" i="3" s="1"/>
  <c r="P1857" i="3" s="1"/>
  <c r="Q1857" i="3" s="1"/>
  <c r="S1857" i="3" s="1"/>
  <c r="B103" i="9"/>
  <c r="W1854" i="3"/>
  <c r="X1854" i="3" s="1"/>
  <c r="V1855" i="3"/>
  <c r="O1861" i="6"/>
  <c r="P1861" i="6" s="1"/>
  <c r="Q1861" i="6" s="1"/>
  <c r="S1861" i="6" s="1"/>
  <c r="V1862" i="6" s="1"/>
  <c r="W1862" i="6" s="1"/>
  <c r="X1862" i="6" s="1"/>
  <c r="I1862" i="6"/>
  <c r="N1862" i="6" s="1"/>
  <c r="H1863" i="6"/>
  <c r="I1862" i="8" l="1"/>
  <c r="N1862" i="8" s="1"/>
  <c r="H1863" i="8"/>
  <c r="S145" i="8"/>
  <c r="V145" i="8"/>
  <c r="O147" i="8"/>
  <c r="P146" i="8"/>
  <c r="Q146" i="8" s="1"/>
  <c r="W1855" i="3"/>
  <c r="X1855" i="3" s="1"/>
  <c r="V1856" i="3"/>
  <c r="B104" i="9"/>
  <c r="H1859" i="3"/>
  <c r="I1858" i="3"/>
  <c r="N1858" i="3" s="1"/>
  <c r="O1858" i="3" s="1"/>
  <c r="P1858" i="3" s="1"/>
  <c r="Q1858" i="3" s="1"/>
  <c r="S1858" i="3" s="1"/>
  <c r="O1862" i="6"/>
  <c r="P1862" i="6" s="1"/>
  <c r="Q1862" i="6" s="1"/>
  <c r="S1862" i="6" s="1"/>
  <c r="V1863" i="6" s="1"/>
  <c r="W1863" i="6" s="1"/>
  <c r="X1863" i="6" s="1"/>
  <c r="I1863" i="6"/>
  <c r="N1863" i="6" s="1"/>
  <c r="H1864" i="6"/>
  <c r="H1864" i="8" l="1"/>
  <c r="I1863" i="8"/>
  <c r="N1863" i="8" s="1"/>
  <c r="V146" i="8"/>
  <c r="W146" i="8" s="1"/>
  <c r="S146" i="8"/>
  <c r="W145" i="8"/>
  <c r="X145" i="8" s="1"/>
  <c r="P147" i="8"/>
  <c r="Q147" i="8" s="1"/>
  <c r="O148" i="8"/>
  <c r="B105" i="9"/>
  <c r="H1860" i="3"/>
  <c r="I1859" i="3"/>
  <c r="N1859" i="3" s="1"/>
  <c r="O1859" i="3" s="1"/>
  <c r="P1859" i="3" s="1"/>
  <c r="Q1859" i="3" s="1"/>
  <c r="S1859" i="3" s="1"/>
  <c r="W1856" i="3"/>
  <c r="X1856" i="3" s="1"/>
  <c r="V1857" i="3"/>
  <c r="O1863" i="6"/>
  <c r="P1863" i="6" s="1"/>
  <c r="Q1863" i="6" s="1"/>
  <c r="S1863" i="6" s="1"/>
  <c r="V1864" i="6" s="1"/>
  <c r="W1864" i="6" s="1"/>
  <c r="X1864" i="6" s="1"/>
  <c r="H1865" i="6"/>
  <c r="I1864" i="6"/>
  <c r="N1864" i="6" s="1"/>
  <c r="H1865" i="8" l="1"/>
  <c r="I1864" i="8"/>
  <c r="N1864" i="8" s="1"/>
  <c r="V147" i="8"/>
  <c r="W147" i="8" s="1"/>
  <c r="X147" i="8" s="1"/>
  <c r="S147" i="8"/>
  <c r="X146" i="8"/>
  <c r="P148" i="8"/>
  <c r="Q148" i="8" s="1"/>
  <c r="O149" i="8"/>
  <c r="W1857" i="3"/>
  <c r="X1857" i="3" s="1"/>
  <c r="V1858" i="3"/>
  <c r="B106" i="9"/>
  <c r="I1860" i="3"/>
  <c r="N1860" i="3" s="1"/>
  <c r="O1860" i="3" s="1"/>
  <c r="P1860" i="3" s="1"/>
  <c r="Q1860" i="3" s="1"/>
  <c r="S1860" i="3" s="1"/>
  <c r="H1861" i="3"/>
  <c r="O1864" i="6"/>
  <c r="P1864" i="6" s="1"/>
  <c r="Q1864" i="6" s="1"/>
  <c r="S1864" i="6" s="1"/>
  <c r="V1865" i="6" s="1"/>
  <c r="W1865" i="6" s="1"/>
  <c r="X1865" i="6" s="1"/>
  <c r="I1865" i="6"/>
  <c r="N1865" i="6" s="1"/>
  <c r="H1866" i="6"/>
  <c r="H1866" i="8" l="1"/>
  <c r="I1865" i="8"/>
  <c r="N1865" i="8" s="1"/>
  <c r="V148" i="8"/>
  <c r="W148" i="8" s="1"/>
  <c r="X148" i="8" s="1"/>
  <c r="S148" i="8"/>
  <c r="P149" i="8"/>
  <c r="Q149" i="8" s="1"/>
  <c r="O150" i="8"/>
  <c r="H1862" i="3"/>
  <c r="I1861" i="3"/>
  <c r="N1861" i="3" s="1"/>
  <c r="O1861" i="3" s="1"/>
  <c r="P1861" i="3" s="1"/>
  <c r="Q1861" i="3" s="1"/>
  <c r="S1861" i="3" s="1"/>
  <c r="B107" i="9"/>
  <c r="W1858" i="3"/>
  <c r="X1858" i="3" s="1"/>
  <c r="V1859" i="3"/>
  <c r="H1867" i="6"/>
  <c r="I1866" i="6"/>
  <c r="N1866" i="6" s="1"/>
  <c r="O1865" i="6"/>
  <c r="P1865" i="6" s="1"/>
  <c r="Q1865" i="6" s="1"/>
  <c r="S1865" i="6" s="1"/>
  <c r="V1866" i="6" s="1"/>
  <c r="W1866" i="6" s="1"/>
  <c r="X1866" i="6" s="1"/>
  <c r="H1867" i="8" l="1"/>
  <c r="I1866" i="8"/>
  <c r="N1866" i="8" s="1"/>
  <c r="V149" i="8"/>
  <c r="W149" i="8" s="1"/>
  <c r="X149" i="8" s="1"/>
  <c r="S149" i="8"/>
  <c r="P150" i="8"/>
  <c r="Q150" i="8" s="1"/>
  <c r="O151" i="8"/>
  <c r="W1859" i="3"/>
  <c r="X1859" i="3" s="1"/>
  <c r="V1860" i="3"/>
  <c r="B108" i="9"/>
  <c r="I1862" i="3"/>
  <c r="N1862" i="3" s="1"/>
  <c r="O1862" i="3" s="1"/>
  <c r="P1862" i="3" s="1"/>
  <c r="Q1862" i="3" s="1"/>
  <c r="S1862" i="3" s="1"/>
  <c r="H1863" i="3"/>
  <c r="H1868" i="6"/>
  <c r="I1867" i="6"/>
  <c r="N1867" i="6" s="1"/>
  <c r="O1866" i="6"/>
  <c r="P1866" i="6" s="1"/>
  <c r="Q1866" i="6" s="1"/>
  <c r="S1866" i="6" s="1"/>
  <c r="V1867" i="6" s="1"/>
  <c r="W1867" i="6" s="1"/>
  <c r="X1867" i="6" s="1"/>
  <c r="I1867" i="8" l="1"/>
  <c r="N1867" i="8" s="1"/>
  <c r="H1868" i="8"/>
  <c r="V150" i="8"/>
  <c r="W150" i="8" s="1"/>
  <c r="X150" i="8" s="1"/>
  <c r="S150" i="8"/>
  <c r="P151" i="8"/>
  <c r="Q151" i="8" s="1"/>
  <c r="O152" i="8"/>
  <c r="B109" i="9"/>
  <c r="H1864" i="3"/>
  <c r="I1863" i="3"/>
  <c r="N1863" i="3" s="1"/>
  <c r="O1863" i="3" s="1"/>
  <c r="P1863" i="3" s="1"/>
  <c r="Q1863" i="3" s="1"/>
  <c r="S1863" i="3" s="1"/>
  <c r="W1860" i="3"/>
  <c r="X1860" i="3" s="1"/>
  <c r="V1861" i="3"/>
  <c r="I1868" i="6"/>
  <c r="N1868" i="6" s="1"/>
  <c r="H1869" i="6"/>
  <c r="O1867" i="6"/>
  <c r="P1867" i="6" s="1"/>
  <c r="Q1867" i="6" s="1"/>
  <c r="S1867" i="6" s="1"/>
  <c r="V1868" i="6" s="1"/>
  <c r="W1868" i="6" s="1"/>
  <c r="X1868" i="6" s="1"/>
  <c r="I1868" i="8" l="1"/>
  <c r="N1868" i="8" s="1"/>
  <c r="H1869" i="8"/>
  <c r="V151" i="8"/>
  <c r="W151" i="8" s="1"/>
  <c r="X151" i="8" s="1"/>
  <c r="S151" i="8"/>
  <c r="P152" i="8"/>
  <c r="Q152" i="8" s="1"/>
  <c r="O153" i="8"/>
  <c r="B110" i="9"/>
  <c r="H1865" i="3"/>
  <c r="I1864" i="3"/>
  <c r="N1864" i="3" s="1"/>
  <c r="O1864" i="3" s="1"/>
  <c r="P1864" i="3" s="1"/>
  <c r="Q1864" i="3" s="1"/>
  <c r="S1864" i="3" s="1"/>
  <c r="W1861" i="3"/>
  <c r="X1861" i="3" s="1"/>
  <c r="V1862" i="3"/>
  <c r="O1868" i="6"/>
  <c r="P1868" i="6" s="1"/>
  <c r="Q1868" i="6" s="1"/>
  <c r="S1868" i="6" s="1"/>
  <c r="V1869" i="6" s="1"/>
  <c r="W1869" i="6" s="1"/>
  <c r="X1869" i="6" s="1"/>
  <c r="I1869" i="6"/>
  <c r="N1869" i="6" s="1"/>
  <c r="H1870" i="6"/>
  <c r="I1869" i="8" l="1"/>
  <c r="N1869" i="8" s="1"/>
  <c r="H1870" i="8"/>
  <c r="V152" i="8"/>
  <c r="W152" i="8" s="1"/>
  <c r="X152" i="8" s="1"/>
  <c r="S152" i="8"/>
  <c r="P153" i="8"/>
  <c r="Q153" i="8" s="1"/>
  <c r="O154" i="8"/>
  <c r="W1862" i="3"/>
  <c r="X1862" i="3" s="1"/>
  <c r="V1863" i="3"/>
  <c r="B2" i="15"/>
  <c r="W2" i="15" s="1"/>
  <c r="B2" i="16"/>
  <c r="W2" i="16" s="1"/>
  <c r="B111" i="9"/>
  <c r="H1866" i="3"/>
  <c r="I1865" i="3"/>
  <c r="N1865" i="3" s="1"/>
  <c r="O1865" i="3" s="1"/>
  <c r="P1865" i="3" s="1"/>
  <c r="Q1865" i="3" s="1"/>
  <c r="S1865" i="3" s="1"/>
  <c r="H1871" i="6"/>
  <c r="I1870" i="6"/>
  <c r="N1870" i="6" s="1"/>
  <c r="O1869" i="6"/>
  <c r="P1869" i="6" s="1"/>
  <c r="Q1869" i="6" s="1"/>
  <c r="S1869" i="6" s="1"/>
  <c r="V1870" i="6" s="1"/>
  <c r="W1870" i="6" s="1"/>
  <c r="I1870" i="8" l="1"/>
  <c r="N1870" i="8" s="1"/>
  <c r="H1871" i="8"/>
  <c r="V153" i="8"/>
  <c r="W153" i="8" s="1"/>
  <c r="X153" i="8" s="1"/>
  <c r="S153" i="8"/>
  <c r="P154" i="8"/>
  <c r="Q154" i="8" s="1"/>
  <c r="O155" i="8"/>
  <c r="B3" i="15"/>
  <c r="B3" i="16"/>
  <c r="B112" i="9"/>
  <c r="H1867" i="3"/>
  <c r="I1866" i="3"/>
  <c r="N1866" i="3" s="1"/>
  <c r="O1866" i="3" s="1"/>
  <c r="P1866" i="3" s="1"/>
  <c r="Q1866" i="3" s="1"/>
  <c r="S1866" i="3" s="1"/>
  <c r="D2" i="14"/>
  <c r="N2" i="14" s="1"/>
  <c r="Y2" i="16"/>
  <c r="J3" i="16"/>
  <c r="Y2" i="15"/>
  <c r="C2" i="14"/>
  <c r="J3" i="15"/>
  <c r="W1863" i="3"/>
  <c r="X1863" i="3" s="1"/>
  <c r="V1864" i="3"/>
  <c r="X1870" i="6"/>
  <c r="O1870" i="6"/>
  <c r="P1870" i="6" s="1"/>
  <c r="Q1870" i="6" s="1"/>
  <c r="S1870" i="6" s="1"/>
  <c r="V1871" i="6" s="1"/>
  <c r="W1871" i="6" s="1"/>
  <c r="X1871" i="6" s="1"/>
  <c r="H1872" i="6"/>
  <c r="I1871" i="6"/>
  <c r="N1871" i="6" s="1"/>
  <c r="H1872" i="8" l="1"/>
  <c r="I1871" i="8"/>
  <c r="N1871" i="8" s="1"/>
  <c r="V154" i="8"/>
  <c r="W154" i="8" s="1"/>
  <c r="X154" i="8" s="1"/>
  <c r="S154" i="8"/>
  <c r="P155" i="8"/>
  <c r="Q155" i="8" s="1"/>
  <c r="O156" i="8"/>
  <c r="W1864" i="3"/>
  <c r="X1864" i="3" s="1"/>
  <c r="V1865" i="3"/>
  <c r="B4" i="16"/>
  <c r="B4" i="15"/>
  <c r="B113" i="9"/>
  <c r="I1867" i="3"/>
  <c r="N1867" i="3" s="1"/>
  <c r="H1868" i="3"/>
  <c r="C3" i="15"/>
  <c r="W3" i="15"/>
  <c r="M2" i="14"/>
  <c r="O2" i="14" s="1"/>
  <c r="E2" i="14"/>
  <c r="W3" i="16"/>
  <c r="C3" i="16"/>
  <c r="O1871" i="6"/>
  <c r="P1871" i="6" s="1"/>
  <c r="Q1871" i="6" s="1"/>
  <c r="S1871" i="6" s="1"/>
  <c r="V1872" i="6" s="1"/>
  <c r="W1872" i="6" s="1"/>
  <c r="I1872" i="6"/>
  <c r="N1872" i="6" s="1"/>
  <c r="H1873" i="6"/>
  <c r="I1872" i="8" l="1"/>
  <c r="N1872" i="8" s="1"/>
  <c r="H1873" i="8"/>
  <c r="V155" i="8"/>
  <c r="W155" i="8" s="1"/>
  <c r="X155" i="8" s="1"/>
  <c r="S155" i="8"/>
  <c r="P156" i="8"/>
  <c r="Q156" i="8" s="1"/>
  <c r="O157" i="8"/>
  <c r="H1869" i="3"/>
  <c r="I1868" i="3"/>
  <c r="N1868" i="3" s="1"/>
  <c r="O1867" i="3"/>
  <c r="P1867" i="3" s="1"/>
  <c r="Q1867" i="3" s="1"/>
  <c r="S1867" i="3" s="1"/>
  <c r="Y3" i="16"/>
  <c r="J4" i="16"/>
  <c r="D3" i="14"/>
  <c r="N3" i="14" s="1"/>
  <c r="Y3" i="15"/>
  <c r="C3" i="14"/>
  <c r="J4" i="15"/>
  <c r="W1865" i="3"/>
  <c r="X1865" i="3" s="1"/>
  <c r="V1866" i="3"/>
  <c r="X1872" i="6"/>
  <c r="O1872" i="6"/>
  <c r="P1872" i="6" s="1"/>
  <c r="Q1872" i="6" s="1"/>
  <c r="S1872" i="6" s="1"/>
  <c r="V1873" i="6" s="1"/>
  <c r="W1873" i="6" s="1"/>
  <c r="H1874" i="6"/>
  <c r="I1873" i="6"/>
  <c r="N1873" i="6" s="1"/>
  <c r="I1873" i="8" l="1"/>
  <c r="N1873" i="8" s="1"/>
  <c r="H1874" i="8"/>
  <c r="V156" i="8"/>
  <c r="W156" i="8" s="1"/>
  <c r="X156" i="8" s="1"/>
  <c r="S156" i="8"/>
  <c r="P157" i="8"/>
  <c r="Q157" i="8" s="1"/>
  <c r="O158" i="8"/>
  <c r="B5" i="15"/>
  <c r="B5" i="16"/>
  <c r="B114" i="9"/>
  <c r="W4" i="16"/>
  <c r="C4" i="16"/>
  <c r="W1866" i="3"/>
  <c r="X1866" i="3" s="1"/>
  <c r="V1867" i="3"/>
  <c r="W4" i="15"/>
  <c r="C4" i="15"/>
  <c r="O1868" i="3"/>
  <c r="P1868" i="3" s="1"/>
  <c r="Q1868" i="3" s="1"/>
  <c r="S1868" i="3" s="1"/>
  <c r="M3" i="14"/>
  <c r="O3" i="14" s="1"/>
  <c r="E3" i="14"/>
  <c r="H1870" i="3"/>
  <c r="I1869" i="3"/>
  <c r="N1869" i="3" s="1"/>
  <c r="O1869" i="3" s="1"/>
  <c r="P1869" i="3" s="1"/>
  <c r="Q1869" i="3" s="1"/>
  <c r="S1869" i="3" s="1"/>
  <c r="X1873" i="6"/>
  <c r="I1874" i="6"/>
  <c r="N1874" i="6" s="1"/>
  <c r="H1875" i="6"/>
  <c r="O1873" i="6"/>
  <c r="P1873" i="6" s="1"/>
  <c r="Q1873" i="6" s="1"/>
  <c r="S1873" i="6" s="1"/>
  <c r="V1874" i="6" s="1"/>
  <c r="W1874" i="6" s="1"/>
  <c r="I1874" i="8" l="1"/>
  <c r="N1874" i="8" s="1"/>
  <c r="H1875" i="8"/>
  <c r="I1875" i="8" s="1"/>
  <c r="V157" i="8"/>
  <c r="W157" i="8" s="1"/>
  <c r="X157" i="8" s="1"/>
  <c r="S157" i="8"/>
  <c r="P158" i="8"/>
  <c r="Q158" i="8" s="1"/>
  <c r="O159" i="8"/>
  <c r="V1868" i="3"/>
  <c r="W1868" i="3" s="1"/>
  <c r="X1868" i="3" s="1"/>
  <c r="W1867" i="3"/>
  <c r="X1867" i="3" s="1"/>
  <c r="C4" i="14"/>
  <c r="Y4" i="15"/>
  <c r="J5" i="15"/>
  <c r="H1871" i="3"/>
  <c r="I1870" i="3"/>
  <c r="N1870" i="3" s="1"/>
  <c r="O1870" i="3" s="1"/>
  <c r="P1870" i="3" s="1"/>
  <c r="Q1870" i="3" s="1"/>
  <c r="S1870" i="3" s="1"/>
  <c r="B7" i="15"/>
  <c r="B7" i="16"/>
  <c r="B116" i="9"/>
  <c r="J5" i="16"/>
  <c r="Y4" i="16"/>
  <c r="D4" i="14"/>
  <c r="N4" i="14" s="1"/>
  <c r="B6" i="16"/>
  <c r="B6" i="15"/>
  <c r="B115" i="9"/>
  <c r="V1869" i="3"/>
  <c r="W1869" i="3" s="1"/>
  <c r="X1869" i="3" s="1"/>
  <c r="X1874" i="6"/>
  <c r="I1875" i="6"/>
  <c r="N1875" i="6" s="1"/>
  <c r="H1876" i="6"/>
  <c r="O1874" i="6"/>
  <c r="P1874" i="6" s="1"/>
  <c r="Q1874" i="6" s="1"/>
  <c r="S1874" i="6" s="1"/>
  <c r="V1875" i="6" s="1"/>
  <c r="W1875" i="6" s="1"/>
  <c r="X1875" i="6" s="1"/>
  <c r="N1875" i="8" l="1"/>
  <c r="V158" i="8"/>
  <c r="W158" i="8" s="1"/>
  <c r="X158" i="8" s="1"/>
  <c r="S158" i="8"/>
  <c r="P159" i="8"/>
  <c r="Q159" i="8" s="1"/>
  <c r="O160" i="8"/>
  <c r="B8" i="15"/>
  <c r="B8" i="16"/>
  <c r="B117" i="9"/>
  <c r="I1871" i="3"/>
  <c r="N1871" i="3" s="1"/>
  <c r="O1871" i="3" s="1"/>
  <c r="P1871" i="3" s="1"/>
  <c r="Q1871" i="3" s="1"/>
  <c r="S1871" i="3" s="1"/>
  <c r="H1872" i="3"/>
  <c r="W5" i="15"/>
  <c r="C5" i="15"/>
  <c r="W5" i="16"/>
  <c r="C5" i="16"/>
  <c r="V1870" i="3"/>
  <c r="W1870" i="3" s="1"/>
  <c r="X1870" i="3" s="1"/>
  <c r="M4" i="14"/>
  <c r="O4" i="14" s="1"/>
  <c r="E4" i="14"/>
  <c r="I1876" i="6"/>
  <c r="N1876" i="6" s="1"/>
  <c r="H1877" i="6"/>
  <c r="O1875" i="6"/>
  <c r="P1875" i="6" s="1"/>
  <c r="Q1875" i="6" s="1"/>
  <c r="S1875" i="6" s="1"/>
  <c r="V1876" i="6" s="1"/>
  <c r="W1876" i="6" s="1"/>
  <c r="V159" i="8" l="1"/>
  <c r="W159" i="8" s="1"/>
  <c r="X159" i="8" s="1"/>
  <c r="S159" i="8"/>
  <c r="O161" i="8"/>
  <c r="P160" i="8"/>
  <c r="Q160" i="8" s="1"/>
  <c r="C5" i="14"/>
  <c r="J6" i="15"/>
  <c r="Y5" i="15"/>
  <c r="I1872" i="3"/>
  <c r="N1872" i="3" s="1"/>
  <c r="O1872" i="3" s="1"/>
  <c r="P1872" i="3" s="1"/>
  <c r="Q1872" i="3" s="1"/>
  <c r="S1872" i="3" s="1"/>
  <c r="H1873" i="3"/>
  <c r="B9" i="15"/>
  <c r="B9" i="16"/>
  <c r="B118" i="9"/>
  <c r="V1871" i="3"/>
  <c r="W1871" i="3" s="1"/>
  <c r="X1871" i="3" s="1"/>
  <c r="J6" i="16"/>
  <c r="D5" i="14"/>
  <c r="N5" i="14" s="1"/>
  <c r="Y5" i="16"/>
  <c r="X1876" i="6"/>
  <c r="I1877" i="6"/>
  <c r="N1877" i="6" s="1"/>
  <c r="H1878" i="6"/>
  <c r="O1876" i="6"/>
  <c r="P1876" i="6" s="1"/>
  <c r="Q1876" i="6" s="1"/>
  <c r="S1876" i="6" s="1"/>
  <c r="V1877" i="6" s="1"/>
  <c r="W1877" i="6" s="1"/>
  <c r="X1877" i="6" s="1"/>
  <c r="S160" i="8" l="1"/>
  <c r="V160" i="8"/>
  <c r="W160" i="8" s="1"/>
  <c r="P161" i="8"/>
  <c r="Q161" i="8" s="1"/>
  <c r="O162" i="8"/>
  <c r="I1873" i="3"/>
  <c r="N1873" i="3" s="1"/>
  <c r="O1873" i="3" s="1"/>
  <c r="P1873" i="3" s="1"/>
  <c r="Q1873" i="3" s="1"/>
  <c r="S1873" i="3" s="1"/>
  <c r="H1874" i="3"/>
  <c r="B10" i="16"/>
  <c r="B10" i="15"/>
  <c r="B119" i="9"/>
  <c r="W6" i="16"/>
  <c r="C6" i="16"/>
  <c r="W6" i="15"/>
  <c r="C6" i="15"/>
  <c r="V1872" i="3"/>
  <c r="W1872" i="3" s="1"/>
  <c r="X1872" i="3" s="1"/>
  <c r="M5" i="14"/>
  <c r="O5" i="14" s="1"/>
  <c r="E5" i="14"/>
  <c r="H1879" i="6"/>
  <c r="I1878" i="6"/>
  <c r="N1878" i="6" s="1"/>
  <c r="O1877" i="6"/>
  <c r="P1877" i="6" s="1"/>
  <c r="Q1877" i="6" s="1"/>
  <c r="S1877" i="6" s="1"/>
  <c r="V1878" i="6" s="1"/>
  <c r="W1878" i="6" s="1"/>
  <c r="X1878" i="6" s="1"/>
  <c r="V161" i="8" l="1"/>
  <c r="W161" i="8" s="1"/>
  <c r="X161" i="8" s="1"/>
  <c r="S161" i="8"/>
  <c r="X160" i="8"/>
  <c r="O163" i="8"/>
  <c r="P162" i="8"/>
  <c r="Q162" i="8" s="1"/>
  <c r="D6" i="14"/>
  <c r="N6" i="14" s="1"/>
  <c r="Y6" i="16"/>
  <c r="J7" i="16"/>
  <c r="V1873" i="3"/>
  <c r="W1873" i="3" s="1"/>
  <c r="X1873" i="3" s="1"/>
  <c r="H1875" i="3"/>
  <c r="I1874" i="3"/>
  <c r="N1874" i="3" s="1"/>
  <c r="O1874" i="3" s="1"/>
  <c r="P1874" i="3" s="1"/>
  <c r="Q1874" i="3" s="1"/>
  <c r="S1874" i="3" s="1"/>
  <c r="C6" i="14"/>
  <c r="Y6" i="15"/>
  <c r="J7" i="15"/>
  <c r="B11" i="16"/>
  <c r="B11" i="15"/>
  <c r="B120" i="9"/>
  <c r="O1878" i="6"/>
  <c r="P1878" i="6" s="1"/>
  <c r="Q1878" i="6" s="1"/>
  <c r="S1878" i="6" s="1"/>
  <c r="V1879" i="6" s="1"/>
  <c r="W1879" i="6" s="1"/>
  <c r="X1879" i="6" s="1"/>
  <c r="H1880" i="6"/>
  <c r="I1879" i="6"/>
  <c r="N1879" i="6" s="1"/>
  <c r="V162" i="8" l="1"/>
  <c r="W162" i="8" s="1"/>
  <c r="X162" i="8" s="1"/>
  <c r="S162" i="8"/>
  <c r="P163" i="8"/>
  <c r="Q163" i="8" s="1"/>
  <c r="O164" i="8"/>
  <c r="M6" i="14"/>
  <c r="O6" i="14" s="1"/>
  <c r="E6" i="14"/>
  <c r="I1875" i="3"/>
  <c r="N1875" i="3" s="1"/>
  <c r="O1875" i="3" s="1"/>
  <c r="P1875" i="3" s="1"/>
  <c r="Q1875" i="3" s="1"/>
  <c r="S1875" i="3" s="1"/>
  <c r="H1876" i="3"/>
  <c r="B12" i="16"/>
  <c r="B12" i="15"/>
  <c r="B121" i="9"/>
  <c r="W7" i="16"/>
  <c r="C7" i="16"/>
  <c r="V1874" i="3"/>
  <c r="W1874" i="3" s="1"/>
  <c r="X1874" i="3" s="1"/>
  <c r="W7" i="15"/>
  <c r="C7" i="15"/>
  <c r="O1879" i="6"/>
  <c r="P1879" i="6" s="1"/>
  <c r="Q1879" i="6" s="1"/>
  <c r="S1879" i="6" s="1"/>
  <c r="V1880" i="6" s="1"/>
  <c r="W1880" i="6" s="1"/>
  <c r="X1880" i="6" s="1"/>
  <c r="H1881" i="6"/>
  <c r="I1880" i="6"/>
  <c r="N1880" i="6" s="1"/>
  <c r="V163" i="8" l="1"/>
  <c r="W163" i="8" s="1"/>
  <c r="X163" i="8" s="1"/>
  <c r="S163" i="8"/>
  <c r="P164" i="8"/>
  <c r="Q164" i="8" s="1"/>
  <c r="O165" i="8"/>
  <c r="V1875" i="3"/>
  <c r="W1875" i="3" s="1"/>
  <c r="X1875" i="3" s="1"/>
  <c r="I1876" i="3"/>
  <c r="N1876" i="3" s="1"/>
  <c r="O1876" i="3" s="1"/>
  <c r="P1876" i="3" s="1"/>
  <c r="Q1876" i="3" s="1"/>
  <c r="S1876" i="3" s="1"/>
  <c r="H1877" i="3"/>
  <c r="B13" i="16"/>
  <c r="B13" i="15"/>
  <c r="B122" i="9"/>
  <c r="C7" i="14"/>
  <c r="J8" i="15"/>
  <c r="Y7" i="15"/>
  <c r="D7" i="14"/>
  <c r="N7" i="14" s="1"/>
  <c r="J8" i="16"/>
  <c r="Y7" i="16"/>
  <c r="I1881" i="6"/>
  <c r="N1881" i="6" s="1"/>
  <c r="H1882" i="6"/>
  <c r="O1880" i="6"/>
  <c r="P1880" i="6" s="1"/>
  <c r="Q1880" i="6" s="1"/>
  <c r="S1880" i="6" s="1"/>
  <c r="V1881" i="6" s="1"/>
  <c r="W1881" i="6" s="1"/>
  <c r="X1881" i="6" s="1"/>
  <c r="V164" i="8" l="1"/>
  <c r="W164" i="8" s="1"/>
  <c r="X164" i="8" s="1"/>
  <c r="S164" i="8"/>
  <c r="P165" i="8"/>
  <c r="Q165" i="8" s="1"/>
  <c r="O166" i="8"/>
  <c r="V1876" i="3"/>
  <c r="W1876" i="3" s="1"/>
  <c r="X1876" i="3" s="1"/>
  <c r="M7" i="14"/>
  <c r="O7" i="14" s="1"/>
  <c r="E7" i="14"/>
  <c r="W8" i="15"/>
  <c r="C8" i="15"/>
  <c r="W8" i="16"/>
  <c r="C8" i="16"/>
  <c r="I1877" i="3"/>
  <c r="N1877" i="3" s="1"/>
  <c r="O1877" i="3" s="1"/>
  <c r="P1877" i="3" s="1"/>
  <c r="Q1877" i="3" s="1"/>
  <c r="S1877" i="3" s="1"/>
  <c r="H1878" i="3"/>
  <c r="B14" i="15"/>
  <c r="B14" i="16"/>
  <c r="B123" i="9"/>
  <c r="V1877" i="3"/>
  <c r="W1877" i="3" s="1"/>
  <c r="X1877" i="3" s="1"/>
  <c r="H1883" i="6"/>
  <c r="I1882" i="6"/>
  <c r="N1882" i="6" s="1"/>
  <c r="O1881" i="6"/>
  <c r="P1881" i="6" s="1"/>
  <c r="Q1881" i="6" s="1"/>
  <c r="S1881" i="6" s="1"/>
  <c r="V1882" i="6" s="1"/>
  <c r="W1882" i="6" s="1"/>
  <c r="X1882" i="6" s="1"/>
  <c r="V165" i="8" l="1"/>
  <c r="W165" i="8" s="1"/>
  <c r="X165" i="8" s="1"/>
  <c r="S165" i="8"/>
  <c r="P166" i="8"/>
  <c r="Q166" i="8" s="1"/>
  <c r="O167" i="8"/>
  <c r="B15" i="15"/>
  <c r="B15" i="16"/>
  <c r="B124" i="9"/>
  <c r="V1878" i="3"/>
  <c r="W1878" i="3" s="1"/>
  <c r="X1878" i="3" s="1"/>
  <c r="H1879" i="3"/>
  <c r="I1878" i="3"/>
  <c r="N1878" i="3" s="1"/>
  <c r="O1878" i="3" s="1"/>
  <c r="P1878" i="3" s="1"/>
  <c r="Q1878" i="3" s="1"/>
  <c r="S1878" i="3" s="1"/>
  <c r="Y8" i="16"/>
  <c r="J9" i="16"/>
  <c r="D8" i="14"/>
  <c r="N8" i="14" s="1"/>
  <c r="C8" i="14"/>
  <c r="J9" i="15"/>
  <c r="Y8" i="15"/>
  <c r="O1882" i="6"/>
  <c r="P1882" i="6" s="1"/>
  <c r="Q1882" i="6" s="1"/>
  <c r="S1882" i="6" s="1"/>
  <c r="V1883" i="6" s="1"/>
  <c r="W1883" i="6" s="1"/>
  <c r="X1883" i="6" s="1"/>
  <c r="I1883" i="6"/>
  <c r="N1883" i="6" s="1"/>
  <c r="H1884" i="6"/>
  <c r="V166" i="8" l="1"/>
  <c r="W166" i="8" s="1"/>
  <c r="X166" i="8" s="1"/>
  <c r="S166" i="8"/>
  <c r="P167" i="8"/>
  <c r="Q167" i="8" s="1"/>
  <c r="O168" i="8"/>
  <c r="W9" i="16"/>
  <c r="C9" i="16"/>
  <c r="I1879" i="3"/>
  <c r="N1879" i="3" s="1"/>
  <c r="O1879" i="3" s="1"/>
  <c r="P1879" i="3" s="1"/>
  <c r="Q1879" i="3" s="1"/>
  <c r="S1879" i="3" s="1"/>
  <c r="H1880" i="3"/>
  <c r="W9" i="15"/>
  <c r="C9" i="15"/>
  <c r="M8" i="14"/>
  <c r="O8" i="14" s="1"/>
  <c r="E8" i="14"/>
  <c r="B16" i="15"/>
  <c r="B16" i="16"/>
  <c r="B125" i="9"/>
  <c r="V1879" i="3"/>
  <c r="W1879" i="3" s="1"/>
  <c r="X1879" i="3" s="1"/>
  <c r="O1883" i="6"/>
  <c r="P1883" i="6" s="1"/>
  <c r="Q1883" i="6" s="1"/>
  <c r="S1883" i="6" s="1"/>
  <c r="V1884" i="6" s="1"/>
  <c r="W1884" i="6" s="1"/>
  <c r="X1884" i="6" s="1"/>
  <c r="I1884" i="6"/>
  <c r="N1884" i="6" s="1"/>
  <c r="H1885" i="6"/>
  <c r="V167" i="8" l="1"/>
  <c r="W167" i="8" s="1"/>
  <c r="X167" i="8" s="1"/>
  <c r="S167" i="8"/>
  <c r="P168" i="8"/>
  <c r="Q168" i="8" s="1"/>
  <c r="O169" i="8"/>
  <c r="C9" i="14"/>
  <c r="J10" i="15"/>
  <c r="Y9" i="15"/>
  <c r="H1881" i="3"/>
  <c r="I1880" i="3"/>
  <c r="N1880" i="3" s="1"/>
  <c r="O1880" i="3" s="1"/>
  <c r="P1880" i="3" s="1"/>
  <c r="Q1880" i="3" s="1"/>
  <c r="S1880" i="3" s="1"/>
  <c r="V1880" i="3"/>
  <c r="W1880" i="3" s="1"/>
  <c r="X1880" i="3" s="1"/>
  <c r="B126" i="9"/>
  <c r="B17" i="16"/>
  <c r="B17" i="15"/>
  <c r="J10" i="16"/>
  <c r="Y9" i="16"/>
  <c r="D9" i="14"/>
  <c r="N9" i="14" s="1"/>
  <c r="O1884" i="6"/>
  <c r="P1884" i="6" s="1"/>
  <c r="Q1884" i="6" s="1"/>
  <c r="S1884" i="6" s="1"/>
  <c r="V1885" i="6" s="1"/>
  <c r="W1885" i="6" s="1"/>
  <c r="X1885" i="6" s="1"/>
  <c r="I1885" i="6"/>
  <c r="N1885" i="6" s="1"/>
  <c r="H1886" i="6"/>
  <c r="V168" i="8" l="1"/>
  <c r="W168" i="8" s="1"/>
  <c r="X168" i="8" s="1"/>
  <c r="S168" i="8"/>
  <c r="P169" i="8"/>
  <c r="Q169" i="8" s="1"/>
  <c r="O170" i="8"/>
  <c r="B18" i="15"/>
  <c r="B18" i="16"/>
  <c r="B127" i="9"/>
  <c r="V1881" i="3"/>
  <c r="W1881" i="3" s="1"/>
  <c r="X1881" i="3" s="1"/>
  <c r="H1882" i="3"/>
  <c r="I1881" i="3"/>
  <c r="N1881" i="3" s="1"/>
  <c r="O1881" i="3" s="1"/>
  <c r="P1881" i="3" s="1"/>
  <c r="Q1881" i="3" s="1"/>
  <c r="S1881" i="3" s="1"/>
  <c r="W10" i="16"/>
  <c r="C10" i="16"/>
  <c r="W10" i="15"/>
  <c r="C10" i="15"/>
  <c r="M9" i="14"/>
  <c r="O9" i="14" s="1"/>
  <c r="E9" i="14"/>
  <c r="H1887" i="6"/>
  <c r="I1886" i="6"/>
  <c r="N1886" i="6" s="1"/>
  <c r="O1885" i="6"/>
  <c r="P1885" i="6" s="1"/>
  <c r="Q1885" i="6" s="1"/>
  <c r="S1885" i="6" s="1"/>
  <c r="V1886" i="6" s="1"/>
  <c r="W1886" i="6" s="1"/>
  <c r="X1886" i="6" s="1"/>
  <c r="V169" i="8" l="1"/>
  <c r="W169" i="8" s="1"/>
  <c r="X169" i="8" s="1"/>
  <c r="S169" i="8"/>
  <c r="P170" i="8"/>
  <c r="Q170" i="8" s="1"/>
  <c r="O171" i="8"/>
  <c r="J11" i="16"/>
  <c r="Y10" i="16"/>
  <c r="D10" i="14"/>
  <c r="N10" i="14" s="1"/>
  <c r="I1882" i="3"/>
  <c r="N1882" i="3" s="1"/>
  <c r="O1882" i="3" s="1"/>
  <c r="P1882" i="3" s="1"/>
  <c r="Q1882" i="3" s="1"/>
  <c r="S1882" i="3" s="1"/>
  <c r="H1883" i="3"/>
  <c r="B128" i="9"/>
  <c r="B19" i="16"/>
  <c r="B19" i="15"/>
  <c r="V1882" i="3"/>
  <c r="W1882" i="3" s="1"/>
  <c r="X1882" i="3" s="1"/>
  <c r="C10" i="14"/>
  <c r="Y10" i="15"/>
  <c r="J11" i="15"/>
  <c r="O1886" i="6"/>
  <c r="P1886" i="6" s="1"/>
  <c r="Q1886" i="6" s="1"/>
  <c r="S1886" i="6" s="1"/>
  <c r="V1887" i="6" s="1"/>
  <c r="W1887" i="6" s="1"/>
  <c r="X1887" i="6" s="1"/>
  <c r="I1887" i="6"/>
  <c r="N1887" i="6" s="1"/>
  <c r="H1888" i="6"/>
  <c r="V170" i="8" l="1"/>
  <c r="W170" i="8" s="1"/>
  <c r="X170" i="8" s="1"/>
  <c r="S170" i="8"/>
  <c r="O172" i="8"/>
  <c r="P171" i="8"/>
  <c r="Q171" i="8" s="1"/>
  <c r="B20" i="15"/>
  <c r="B129" i="9"/>
  <c r="B20" i="16"/>
  <c r="V1883" i="3"/>
  <c r="W1883" i="3" s="1"/>
  <c r="X1883" i="3" s="1"/>
  <c r="I1883" i="3"/>
  <c r="N1883" i="3" s="1"/>
  <c r="O1883" i="3" s="1"/>
  <c r="P1883" i="3" s="1"/>
  <c r="Q1883" i="3" s="1"/>
  <c r="S1883" i="3" s="1"/>
  <c r="H1884" i="3"/>
  <c r="W11" i="15"/>
  <c r="C11" i="15"/>
  <c r="M10" i="14"/>
  <c r="O10" i="14" s="1"/>
  <c r="E10" i="14"/>
  <c r="W11" i="16"/>
  <c r="C11" i="16"/>
  <c r="H1889" i="6"/>
  <c r="I1888" i="6"/>
  <c r="N1888" i="6" s="1"/>
  <c r="O1887" i="6"/>
  <c r="P1887" i="6" s="1"/>
  <c r="Q1887" i="6" s="1"/>
  <c r="S1887" i="6" s="1"/>
  <c r="V1888" i="6" s="1"/>
  <c r="W1888" i="6" s="1"/>
  <c r="X1888" i="6" s="1"/>
  <c r="V171" i="8" l="1"/>
  <c r="W171" i="8" s="1"/>
  <c r="X171" i="8" s="1"/>
  <c r="S171" i="8"/>
  <c r="P172" i="8"/>
  <c r="Q172" i="8" s="1"/>
  <c r="O173" i="8"/>
  <c r="C11" i="14"/>
  <c r="J12" i="15"/>
  <c r="Y11" i="15"/>
  <c r="I1884" i="3"/>
  <c r="N1884" i="3" s="1"/>
  <c r="O1884" i="3" s="1"/>
  <c r="P1884" i="3" s="1"/>
  <c r="Q1884" i="3" s="1"/>
  <c r="S1884" i="3" s="1"/>
  <c r="H1885" i="3"/>
  <c r="B21" i="15"/>
  <c r="B130" i="9"/>
  <c r="B21" i="16"/>
  <c r="V1884" i="3"/>
  <c r="W1884" i="3" s="1"/>
  <c r="X1884" i="3" s="1"/>
  <c r="J12" i="16"/>
  <c r="Y11" i="16"/>
  <c r="D11" i="14"/>
  <c r="N11" i="14" s="1"/>
  <c r="O1888" i="6"/>
  <c r="P1888" i="6" s="1"/>
  <c r="Q1888" i="6" s="1"/>
  <c r="S1888" i="6" s="1"/>
  <c r="V1889" i="6" s="1"/>
  <c r="W1889" i="6" s="1"/>
  <c r="X1889" i="6" s="1"/>
  <c r="I1889" i="6"/>
  <c r="N1889" i="6" s="1"/>
  <c r="H1890" i="6"/>
  <c r="V172" i="8" l="1"/>
  <c r="W172" i="8" s="1"/>
  <c r="X172" i="8" s="1"/>
  <c r="S172" i="8"/>
  <c r="P173" i="8"/>
  <c r="Q173" i="8" s="1"/>
  <c r="O174" i="8"/>
  <c r="H1886" i="3"/>
  <c r="I1885" i="3"/>
  <c r="N1885" i="3" s="1"/>
  <c r="O1885" i="3" s="1"/>
  <c r="P1885" i="3" s="1"/>
  <c r="Q1885" i="3" s="1"/>
  <c r="S1885" i="3" s="1"/>
  <c r="B131" i="9"/>
  <c r="B22" i="15"/>
  <c r="B22" i="16"/>
  <c r="V1885" i="3"/>
  <c r="W1885" i="3" s="1"/>
  <c r="X1885" i="3" s="1"/>
  <c r="W12" i="16"/>
  <c r="C12" i="16"/>
  <c r="W12" i="15"/>
  <c r="C12" i="15"/>
  <c r="M11" i="14"/>
  <c r="O11" i="14" s="1"/>
  <c r="E11" i="14"/>
  <c r="I1890" i="6"/>
  <c r="N1890" i="6" s="1"/>
  <c r="H1891" i="6"/>
  <c r="O1889" i="6"/>
  <c r="P1889" i="6" s="1"/>
  <c r="Q1889" i="6" s="1"/>
  <c r="S1889" i="6" s="1"/>
  <c r="V1890" i="6" s="1"/>
  <c r="W1890" i="6" s="1"/>
  <c r="X1890" i="6" s="1"/>
  <c r="S173" i="8" l="1"/>
  <c r="V173" i="8"/>
  <c r="P174" i="8"/>
  <c r="Q174" i="8" s="1"/>
  <c r="O175" i="8"/>
  <c r="Y12" i="16"/>
  <c r="D12" i="14"/>
  <c r="N12" i="14" s="1"/>
  <c r="J13" i="16"/>
  <c r="V1886" i="3"/>
  <c r="W1886" i="3" s="1"/>
  <c r="X1886" i="3" s="1"/>
  <c r="B132" i="9"/>
  <c r="B23" i="15"/>
  <c r="B23" i="16"/>
  <c r="C12" i="14"/>
  <c r="J13" i="15"/>
  <c r="Y12" i="15"/>
  <c r="I1886" i="3"/>
  <c r="N1886" i="3" s="1"/>
  <c r="O1886" i="3" s="1"/>
  <c r="P1886" i="3" s="1"/>
  <c r="Q1886" i="3" s="1"/>
  <c r="S1886" i="3" s="1"/>
  <c r="H1887" i="3"/>
  <c r="I1891" i="6"/>
  <c r="N1891" i="6" s="1"/>
  <c r="H1892" i="6"/>
  <c r="O1890" i="6"/>
  <c r="P1890" i="6" s="1"/>
  <c r="Q1890" i="6" s="1"/>
  <c r="S1890" i="6" s="1"/>
  <c r="V1891" i="6" s="1"/>
  <c r="W1891" i="6" s="1"/>
  <c r="X1891" i="6" s="1"/>
  <c r="S174" i="8" l="1"/>
  <c r="V174" i="8"/>
  <c r="W174" i="8" s="1"/>
  <c r="W173" i="8"/>
  <c r="X173" i="8" s="1"/>
  <c r="P175" i="8"/>
  <c r="Q175" i="8" s="1"/>
  <c r="O176" i="8"/>
  <c r="V1887" i="3"/>
  <c r="W1887" i="3" s="1"/>
  <c r="X1887" i="3" s="1"/>
  <c r="B133" i="9"/>
  <c r="B24" i="15"/>
  <c r="B24" i="16"/>
  <c r="W13" i="16"/>
  <c r="C13" i="16"/>
  <c r="M12" i="14"/>
  <c r="O12" i="14" s="1"/>
  <c r="E12" i="14"/>
  <c r="H1888" i="3"/>
  <c r="I1887" i="3"/>
  <c r="N1887" i="3" s="1"/>
  <c r="O1887" i="3" s="1"/>
  <c r="P1887" i="3" s="1"/>
  <c r="Q1887" i="3" s="1"/>
  <c r="S1887" i="3" s="1"/>
  <c r="W13" i="15"/>
  <c r="C13" i="15"/>
  <c r="H1893" i="6"/>
  <c r="I1892" i="6"/>
  <c r="N1892" i="6" s="1"/>
  <c r="O1891" i="6"/>
  <c r="P1891" i="6" s="1"/>
  <c r="Q1891" i="6" s="1"/>
  <c r="S1891" i="6" s="1"/>
  <c r="V1892" i="6" s="1"/>
  <c r="W1892" i="6" s="1"/>
  <c r="X1892" i="6" s="1"/>
  <c r="S175" i="8" l="1"/>
  <c r="V175" i="8"/>
  <c r="X174" i="8"/>
  <c r="P176" i="8"/>
  <c r="Q176" i="8" s="1"/>
  <c r="O177" i="8"/>
  <c r="I1888" i="3"/>
  <c r="N1888" i="3" s="1"/>
  <c r="O1888" i="3" s="1"/>
  <c r="P1888" i="3" s="1"/>
  <c r="Q1888" i="3" s="1"/>
  <c r="S1888" i="3" s="1"/>
  <c r="H1889" i="3"/>
  <c r="J14" i="16"/>
  <c r="Y13" i="16"/>
  <c r="D13" i="14"/>
  <c r="N13" i="14" s="1"/>
  <c r="C13" i="14"/>
  <c r="Y13" i="15"/>
  <c r="J14" i="15"/>
  <c r="B134" i="9"/>
  <c r="B25" i="16"/>
  <c r="B25" i="15"/>
  <c r="V1888" i="3"/>
  <c r="W1888" i="3" s="1"/>
  <c r="X1888" i="3" s="1"/>
  <c r="O1892" i="6"/>
  <c r="P1892" i="6" s="1"/>
  <c r="Q1892" i="6" s="1"/>
  <c r="S1892" i="6" s="1"/>
  <c r="V1893" i="6" s="1"/>
  <c r="W1893" i="6" s="1"/>
  <c r="X1893" i="6" s="1"/>
  <c r="H1894" i="6"/>
  <c r="I1893" i="6"/>
  <c r="N1893" i="6" s="1"/>
  <c r="S176" i="8" l="1"/>
  <c r="V176" i="8"/>
  <c r="W176" i="8" s="1"/>
  <c r="W175" i="8"/>
  <c r="X175" i="8" s="1"/>
  <c r="P177" i="8"/>
  <c r="Q177" i="8" s="1"/>
  <c r="O178" i="8"/>
  <c r="M13" i="14"/>
  <c r="O13" i="14" s="1"/>
  <c r="E13" i="14"/>
  <c r="W14" i="15"/>
  <c r="C14" i="15"/>
  <c r="W14" i="16"/>
  <c r="C14" i="16"/>
  <c r="I1889" i="3"/>
  <c r="N1889" i="3" s="1"/>
  <c r="O1889" i="3" s="1"/>
  <c r="P1889" i="3" s="1"/>
  <c r="Q1889" i="3" s="1"/>
  <c r="S1889" i="3" s="1"/>
  <c r="H1890" i="3"/>
  <c r="B26" i="15"/>
  <c r="B26" i="16"/>
  <c r="B135" i="9"/>
  <c r="V1889" i="3"/>
  <c r="W1889" i="3" s="1"/>
  <c r="X1889" i="3" s="1"/>
  <c r="O1893" i="6"/>
  <c r="P1893" i="6" s="1"/>
  <c r="Q1893" i="6" s="1"/>
  <c r="S1893" i="6" s="1"/>
  <c r="V1894" i="6" s="1"/>
  <c r="W1894" i="6" s="1"/>
  <c r="X1894" i="6" s="1"/>
  <c r="H1895" i="6"/>
  <c r="I1894" i="6"/>
  <c r="N1894" i="6" s="1"/>
  <c r="S177" i="8" l="1"/>
  <c r="V177" i="8"/>
  <c r="X176" i="8"/>
  <c r="P178" i="8"/>
  <c r="Q178" i="8" s="1"/>
  <c r="O179" i="8"/>
  <c r="B136" i="9"/>
  <c r="B27" i="16"/>
  <c r="B27" i="15"/>
  <c r="V1890" i="3"/>
  <c r="W1890" i="3" s="1"/>
  <c r="X1890" i="3" s="1"/>
  <c r="H1891" i="3"/>
  <c r="I1890" i="3"/>
  <c r="N1890" i="3" s="1"/>
  <c r="C14" i="14"/>
  <c r="J15" i="15"/>
  <c r="Y14" i="15"/>
  <c r="J15" i="16"/>
  <c r="D14" i="14"/>
  <c r="N14" i="14" s="1"/>
  <c r="Y14" i="16"/>
  <c r="O1894" i="6"/>
  <c r="P1894" i="6" s="1"/>
  <c r="Q1894" i="6" s="1"/>
  <c r="S1894" i="6" s="1"/>
  <c r="V1895" i="6" s="1"/>
  <c r="W1895" i="6" s="1"/>
  <c r="X1895" i="6" s="1"/>
  <c r="H1896" i="6"/>
  <c r="I1895" i="6"/>
  <c r="N1895" i="6" s="1"/>
  <c r="S178" i="8" l="1"/>
  <c r="V178" i="8"/>
  <c r="W178" i="8" s="1"/>
  <c r="W177" i="8"/>
  <c r="X177" i="8" s="1"/>
  <c r="P179" i="8"/>
  <c r="Q179" i="8" s="1"/>
  <c r="O180" i="8"/>
  <c r="M14" i="14"/>
  <c r="O14" i="14" s="1"/>
  <c r="E14" i="14"/>
  <c r="O1890" i="3"/>
  <c r="P1890" i="3" s="1"/>
  <c r="Q1890" i="3" s="1"/>
  <c r="S1890" i="3" s="1"/>
  <c r="I1891" i="3"/>
  <c r="N1891" i="3" s="1"/>
  <c r="H1892" i="3"/>
  <c r="W15" i="15"/>
  <c r="C15" i="15"/>
  <c r="W15" i="16"/>
  <c r="C15" i="16"/>
  <c r="O1895" i="6"/>
  <c r="P1895" i="6" s="1"/>
  <c r="Q1895" i="6" s="1"/>
  <c r="S1895" i="6" s="1"/>
  <c r="V1896" i="6" s="1"/>
  <c r="W1896" i="6" s="1"/>
  <c r="X1896" i="6" s="1"/>
  <c r="H1897" i="6"/>
  <c r="I1896" i="6"/>
  <c r="N1896" i="6" s="1"/>
  <c r="S179" i="8" l="1"/>
  <c r="V179" i="8"/>
  <c r="W179" i="8" s="1"/>
  <c r="X179" i="8" s="1"/>
  <c r="X178" i="8"/>
  <c r="P180" i="8"/>
  <c r="Q180" i="8" s="1"/>
  <c r="O181" i="8"/>
  <c r="O1891" i="3"/>
  <c r="P1891" i="3" s="1"/>
  <c r="Q1891" i="3" s="1"/>
  <c r="S1891" i="3" s="1"/>
  <c r="B137" i="9"/>
  <c r="B28" i="16"/>
  <c r="B28" i="15"/>
  <c r="V1891" i="3"/>
  <c r="W1891" i="3" s="1"/>
  <c r="X1891" i="3" s="1"/>
  <c r="C15" i="14"/>
  <c r="Y15" i="15"/>
  <c r="J16" i="15"/>
  <c r="I1892" i="3"/>
  <c r="N1892" i="3" s="1"/>
  <c r="H1893" i="3"/>
  <c r="J16" i="16"/>
  <c r="D15" i="14"/>
  <c r="N15" i="14" s="1"/>
  <c r="Y15" i="16"/>
  <c r="O1896" i="6"/>
  <c r="P1896" i="6" s="1"/>
  <c r="Q1896" i="6" s="1"/>
  <c r="S1896" i="6" s="1"/>
  <c r="V1897" i="6" s="1"/>
  <c r="W1897" i="6" s="1"/>
  <c r="X1897" i="6" s="1"/>
  <c r="H1898" i="6"/>
  <c r="I1897" i="6"/>
  <c r="N1897" i="6" s="1"/>
  <c r="S180" i="8" l="1"/>
  <c r="V180" i="8"/>
  <c r="W180" i="8" s="1"/>
  <c r="X180" i="8" s="1"/>
  <c r="P181" i="8"/>
  <c r="Q181" i="8" s="1"/>
  <c r="O182" i="8"/>
  <c r="W16" i="15"/>
  <c r="C16" i="15"/>
  <c r="O1892" i="3"/>
  <c r="P1892" i="3" s="1"/>
  <c r="Q1892" i="3" s="1"/>
  <c r="S1892" i="3" s="1"/>
  <c r="W16" i="16"/>
  <c r="C16" i="16"/>
  <c r="M15" i="14"/>
  <c r="O15" i="14" s="1"/>
  <c r="E15" i="14"/>
  <c r="B29" i="16"/>
  <c r="B29" i="15"/>
  <c r="B138" i="9"/>
  <c r="V1892" i="3"/>
  <c r="W1892" i="3" s="1"/>
  <c r="X1892" i="3" s="1"/>
  <c r="I1893" i="3"/>
  <c r="N1893" i="3" s="1"/>
  <c r="H1894" i="3"/>
  <c r="O1897" i="6"/>
  <c r="P1897" i="6" s="1"/>
  <c r="Q1897" i="6" s="1"/>
  <c r="S1897" i="6" s="1"/>
  <c r="V1898" i="6" s="1"/>
  <c r="W1898" i="6" s="1"/>
  <c r="X1898" i="6" s="1"/>
  <c r="H1899" i="6"/>
  <c r="I1898" i="6"/>
  <c r="N1898" i="6" s="1"/>
  <c r="S181" i="8" l="1"/>
  <c r="V181" i="8"/>
  <c r="P182" i="8"/>
  <c r="Q182" i="8" s="1"/>
  <c r="O183" i="8"/>
  <c r="B139" i="9"/>
  <c r="B30" i="16"/>
  <c r="B30" i="15"/>
  <c r="V1893" i="3"/>
  <c r="W1893" i="3" s="1"/>
  <c r="X1893" i="3" s="1"/>
  <c r="H1895" i="3"/>
  <c r="I1894" i="3"/>
  <c r="N1894" i="3" s="1"/>
  <c r="D16" i="14"/>
  <c r="N16" i="14" s="1"/>
  <c r="Y16" i="16"/>
  <c r="J17" i="16"/>
  <c r="O1893" i="3"/>
  <c r="P1893" i="3" s="1"/>
  <c r="Q1893" i="3" s="1"/>
  <c r="S1893" i="3" s="1"/>
  <c r="C16" i="14"/>
  <c r="J17" i="15"/>
  <c r="Y16" i="15"/>
  <c r="H1900" i="6"/>
  <c r="I1899" i="6"/>
  <c r="N1899" i="6" s="1"/>
  <c r="O1898" i="6"/>
  <c r="P1898" i="6" s="1"/>
  <c r="Q1898" i="6" s="1"/>
  <c r="S1898" i="6" s="1"/>
  <c r="V1899" i="6" s="1"/>
  <c r="W1899" i="6" s="1"/>
  <c r="X1899" i="6" s="1"/>
  <c r="S182" i="8" l="1"/>
  <c r="V182" i="8"/>
  <c r="W182" i="8" s="1"/>
  <c r="W181" i="8"/>
  <c r="X181" i="8" s="1"/>
  <c r="P183" i="8"/>
  <c r="Q183" i="8" s="1"/>
  <c r="O184" i="8"/>
  <c r="O1894" i="3"/>
  <c r="P1894" i="3" s="1"/>
  <c r="Q1894" i="3" s="1"/>
  <c r="S1894" i="3" s="1"/>
  <c r="B31" i="16"/>
  <c r="B31" i="15"/>
  <c r="B140" i="9"/>
  <c r="V1894" i="3"/>
  <c r="W1894" i="3" s="1"/>
  <c r="X1894" i="3" s="1"/>
  <c r="H1896" i="3"/>
  <c r="I1895" i="3"/>
  <c r="N1895" i="3" s="1"/>
  <c r="M16" i="14"/>
  <c r="O16" i="14" s="1"/>
  <c r="E16" i="14"/>
  <c r="W17" i="15"/>
  <c r="C17" i="15"/>
  <c r="W17" i="16"/>
  <c r="C17" i="16"/>
  <c r="O1899" i="6"/>
  <c r="P1899" i="6" s="1"/>
  <c r="Q1899" i="6" s="1"/>
  <c r="S1899" i="6" s="1"/>
  <c r="V1900" i="6" s="1"/>
  <c r="W1900" i="6" s="1"/>
  <c r="X1900" i="6" s="1"/>
  <c r="H1901" i="6"/>
  <c r="I1900" i="6"/>
  <c r="N1900" i="6" s="1"/>
  <c r="S183" i="8" l="1"/>
  <c r="V183" i="8"/>
  <c r="W183" i="8" s="1"/>
  <c r="X183" i="8" s="1"/>
  <c r="X182" i="8"/>
  <c r="O185" i="8"/>
  <c r="P184" i="8"/>
  <c r="Q184" i="8" s="1"/>
  <c r="O1895" i="3"/>
  <c r="P1895" i="3" s="1"/>
  <c r="Q1895" i="3" s="1"/>
  <c r="S1895" i="3" s="1"/>
  <c r="B33" i="16" s="1"/>
  <c r="H1897" i="3"/>
  <c r="I1896" i="3"/>
  <c r="N1896" i="3" s="1"/>
  <c r="D17" i="14"/>
  <c r="N17" i="14" s="1"/>
  <c r="J18" i="16"/>
  <c r="Y17" i="16"/>
  <c r="B32" i="16"/>
  <c r="B32" i="15"/>
  <c r="B141" i="9"/>
  <c r="V1895" i="3"/>
  <c r="W1895" i="3" s="1"/>
  <c r="X1895" i="3" s="1"/>
  <c r="C17" i="14"/>
  <c r="J18" i="15"/>
  <c r="Y17" i="15"/>
  <c r="O1900" i="6"/>
  <c r="P1900" i="6" s="1"/>
  <c r="Q1900" i="6" s="1"/>
  <c r="S1900" i="6" s="1"/>
  <c r="V1901" i="6" s="1"/>
  <c r="W1901" i="6" s="1"/>
  <c r="X1901" i="6" s="1"/>
  <c r="H1902" i="6"/>
  <c r="I1901" i="6"/>
  <c r="N1901" i="6" s="1"/>
  <c r="S184" i="8" l="1"/>
  <c r="V184" i="8"/>
  <c r="W184" i="8" s="1"/>
  <c r="X184" i="8" s="1"/>
  <c r="O186" i="8"/>
  <c r="P185" i="8"/>
  <c r="Q185" i="8" s="1"/>
  <c r="O1896" i="3"/>
  <c r="P1896" i="3" s="1"/>
  <c r="Q1896" i="3" s="1"/>
  <c r="S1896" i="3" s="1"/>
  <c r="B143" i="9" s="1"/>
  <c r="B142" i="9"/>
  <c r="B33" i="15"/>
  <c r="C18" i="16"/>
  <c r="W18" i="16"/>
  <c r="C18" i="15"/>
  <c r="W18" i="15"/>
  <c r="M17" i="14"/>
  <c r="O17" i="14" s="1"/>
  <c r="E17" i="14"/>
  <c r="I1897" i="3"/>
  <c r="N1897" i="3" s="1"/>
  <c r="H1898" i="3"/>
  <c r="V1896" i="3"/>
  <c r="W1896" i="3" s="1"/>
  <c r="X1896" i="3" s="1"/>
  <c r="O1901" i="6"/>
  <c r="P1901" i="6" s="1"/>
  <c r="Q1901" i="6" s="1"/>
  <c r="S1901" i="6" s="1"/>
  <c r="V1902" i="6" s="1"/>
  <c r="W1902" i="6" s="1"/>
  <c r="X1902" i="6" s="1"/>
  <c r="H1903" i="6"/>
  <c r="I1902" i="6"/>
  <c r="N1902" i="6" s="1"/>
  <c r="S185" i="8" l="1"/>
  <c r="V185" i="8"/>
  <c r="O1897" i="3"/>
  <c r="P1897" i="3" s="1"/>
  <c r="Q1897" i="3" s="1"/>
  <c r="B34" i="16"/>
  <c r="P186" i="8"/>
  <c r="Q186" i="8" s="1"/>
  <c r="S186" i="8" s="1"/>
  <c r="O187" i="8"/>
  <c r="B34" i="15"/>
  <c r="S1897" i="3"/>
  <c r="V1898" i="3" s="1"/>
  <c r="W1898" i="3" s="1"/>
  <c r="X1898" i="3" s="1"/>
  <c r="V1897" i="3"/>
  <c r="W1897" i="3" s="1"/>
  <c r="X1897" i="3" s="1"/>
  <c r="H1899" i="3"/>
  <c r="I1898" i="3"/>
  <c r="N1898" i="3" s="1"/>
  <c r="O1898" i="3" s="1"/>
  <c r="P1898" i="3" s="1"/>
  <c r="Q1898" i="3" s="1"/>
  <c r="C18" i="14"/>
  <c r="Y18" i="15"/>
  <c r="J19" i="15"/>
  <c r="B144" i="9"/>
  <c r="D18" i="14"/>
  <c r="N18" i="14" s="1"/>
  <c r="Y18" i="16"/>
  <c r="J19" i="16"/>
  <c r="H1904" i="6"/>
  <c r="I1903" i="6"/>
  <c r="N1903" i="6" s="1"/>
  <c r="O1902" i="6"/>
  <c r="P1902" i="6" s="1"/>
  <c r="Q1902" i="6" s="1"/>
  <c r="S1902" i="6" s="1"/>
  <c r="V1903" i="6" s="1"/>
  <c r="W1903" i="6" s="1"/>
  <c r="X1903" i="6" s="1"/>
  <c r="V186" i="8" l="1"/>
  <c r="W186" i="8" s="1"/>
  <c r="W185" i="8"/>
  <c r="X185" i="8" s="1"/>
  <c r="B35" i="15"/>
  <c r="B35" i="16"/>
  <c r="S1898" i="3"/>
  <c r="V187" i="8"/>
  <c r="P187" i="8"/>
  <c r="Q187" i="8" s="1"/>
  <c r="S187" i="8" s="1"/>
  <c r="O188" i="8"/>
  <c r="C19" i="15"/>
  <c r="W19" i="15"/>
  <c r="C19" i="16"/>
  <c r="W19" i="16"/>
  <c r="M18" i="14"/>
  <c r="O18" i="14" s="1"/>
  <c r="E18" i="14"/>
  <c r="B36" i="16"/>
  <c r="B36" i="15"/>
  <c r="B145" i="9"/>
  <c r="V1899" i="3"/>
  <c r="W1899" i="3" s="1"/>
  <c r="X1899" i="3" s="1"/>
  <c r="H1900" i="3"/>
  <c r="I1899" i="3"/>
  <c r="N1899" i="3" s="1"/>
  <c r="O1899" i="3" s="1"/>
  <c r="P1899" i="3" s="1"/>
  <c r="Q1899" i="3" s="1"/>
  <c r="S1899" i="3" s="1"/>
  <c r="O1903" i="6"/>
  <c r="P1903" i="6" s="1"/>
  <c r="Q1903" i="6" s="1"/>
  <c r="S1903" i="6" s="1"/>
  <c r="V1904" i="6" s="1"/>
  <c r="W1904" i="6" s="1"/>
  <c r="X1904" i="6" s="1"/>
  <c r="H1905" i="6"/>
  <c r="I1904" i="6"/>
  <c r="N1904" i="6" s="1"/>
  <c r="X186" i="8" l="1"/>
  <c r="V188" i="8"/>
  <c r="W187" i="8"/>
  <c r="X187" i="8" s="1"/>
  <c r="O189" i="8"/>
  <c r="P188" i="8"/>
  <c r="Q188" i="8" s="1"/>
  <c r="S188" i="8" s="1"/>
  <c r="B37" i="15"/>
  <c r="B146" i="9"/>
  <c r="B37" i="16"/>
  <c r="V1900" i="3"/>
  <c r="W1900" i="3" s="1"/>
  <c r="X1900" i="3" s="1"/>
  <c r="J20" i="16"/>
  <c r="Y19" i="16"/>
  <c r="D19" i="14"/>
  <c r="N19" i="14" s="1"/>
  <c r="C19" i="14"/>
  <c r="J20" i="15"/>
  <c r="Y19" i="15"/>
  <c r="I1900" i="3"/>
  <c r="N1900" i="3" s="1"/>
  <c r="O1900" i="3" s="1"/>
  <c r="P1900" i="3" s="1"/>
  <c r="Q1900" i="3" s="1"/>
  <c r="S1900" i="3" s="1"/>
  <c r="H1901" i="3"/>
  <c r="O1904" i="6"/>
  <c r="P1904" i="6" s="1"/>
  <c r="Q1904" i="6" s="1"/>
  <c r="S1904" i="6" s="1"/>
  <c r="V1905" i="6" s="1"/>
  <c r="W1905" i="6" s="1"/>
  <c r="X1905" i="6" s="1"/>
  <c r="H1906" i="6"/>
  <c r="I1905" i="6"/>
  <c r="N1905" i="6" s="1"/>
  <c r="V189" i="8" l="1"/>
  <c r="W189" i="8" s="1"/>
  <c r="W188" i="8"/>
  <c r="X188" i="8" s="1"/>
  <c r="P189" i="8"/>
  <c r="Q189" i="8" s="1"/>
  <c r="S189" i="8" s="1"/>
  <c r="O190" i="8"/>
  <c r="M19" i="14"/>
  <c r="O19" i="14" s="1"/>
  <c r="E19" i="14"/>
  <c r="C20" i="16"/>
  <c r="W20" i="16"/>
  <c r="B147" i="9"/>
  <c r="B38" i="16"/>
  <c r="B38" i="15"/>
  <c r="V1901" i="3"/>
  <c r="W1901" i="3" s="1"/>
  <c r="X1901" i="3" s="1"/>
  <c r="H1902" i="3"/>
  <c r="I1901" i="3"/>
  <c r="N1901" i="3" s="1"/>
  <c r="O1901" i="3" s="1"/>
  <c r="P1901" i="3" s="1"/>
  <c r="Q1901" i="3" s="1"/>
  <c r="S1901" i="3" s="1"/>
  <c r="C20" i="15"/>
  <c r="W20" i="15"/>
  <c r="O1905" i="6"/>
  <c r="P1905" i="6" s="1"/>
  <c r="Q1905" i="6" s="1"/>
  <c r="S1905" i="6" s="1"/>
  <c r="V1906" i="6" s="1"/>
  <c r="W1906" i="6" s="1"/>
  <c r="X1906" i="6" s="1"/>
  <c r="H1907" i="6"/>
  <c r="I1906" i="6"/>
  <c r="N1906" i="6" s="1"/>
  <c r="X189" i="8" l="1"/>
  <c r="V190" i="8"/>
  <c r="P190" i="8"/>
  <c r="Q190" i="8" s="1"/>
  <c r="S190" i="8" s="1"/>
  <c r="O191" i="8"/>
  <c r="C20" i="14"/>
  <c r="Y20" i="15"/>
  <c r="J21" i="15"/>
  <c r="Y20" i="16"/>
  <c r="J21" i="16"/>
  <c r="D20" i="14"/>
  <c r="N20" i="14" s="1"/>
  <c r="B39" i="16"/>
  <c r="B148" i="9"/>
  <c r="B39" i="15"/>
  <c r="V1902" i="3"/>
  <c r="W1902" i="3" s="1"/>
  <c r="X1902" i="3" s="1"/>
  <c r="H1903" i="3"/>
  <c r="I1902" i="3"/>
  <c r="N1902" i="3" s="1"/>
  <c r="O1902" i="3" s="1"/>
  <c r="P1902" i="3" s="1"/>
  <c r="Q1902" i="3" s="1"/>
  <c r="S1902" i="3" s="1"/>
  <c r="O1906" i="6"/>
  <c r="P1906" i="6" s="1"/>
  <c r="Q1906" i="6" s="1"/>
  <c r="S1906" i="6" s="1"/>
  <c r="V1907" i="6" s="1"/>
  <c r="W1907" i="6" s="1"/>
  <c r="X1907" i="6" s="1"/>
  <c r="H1908" i="6"/>
  <c r="I1907" i="6"/>
  <c r="N1907" i="6" s="1"/>
  <c r="V191" i="8" l="1"/>
  <c r="W190" i="8"/>
  <c r="X190" i="8" s="1"/>
  <c r="O192" i="8"/>
  <c r="P191" i="8"/>
  <c r="Q191" i="8" s="1"/>
  <c r="S191" i="8" s="1"/>
  <c r="C21" i="16"/>
  <c r="W21" i="16"/>
  <c r="B40" i="15"/>
  <c r="B149" i="9"/>
  <c r="B40" i="16"/>
  <c r="V1903" i="3"/>
  <c r="W1903" i="3" s="1"/>
  <c r="X1903" i="3" s="1"/>
  <c r="I1903" i="3"/>
  <c r="N1903" i="3" s="1"/>
  <c r="O1903" i="3" s="1"/>
  <c r="P1903" i="3" s="1"/>
  <c r="Q1903" i="3" s="1"/>
  <c r="S1903" i="3" s="1"/>
  <c r="H1904" i="3"/>
  <c r="C21" i="15"/>
  <c r="W21" i="15"/>
  <c r="M20" i="14"/>
  <c r="O20" i="14" s="1"/>
  <c r="E20" i="14"/>
  <c r="O1907" i="6"/>
  <c r="P1907" i="6" s="1"/>
  <c r="Q1907" i="6" s="1"/>
  <c r="S1907" i="6" s="1"/>
  <c r="V1908" i="6" s="1"/>
  <c r="W1908" i="6" s="1"/>
  <c r="X1908" i="6" s="1"/>
  <c r="H1909" i="6"/>
  <c r="I1908" i="6"/>
  <c r="N1908" i="6" s="1"/>
  <c r="V192" i="8" l="1"/>
  <c r="W192" i="8" s="1"/>
  <c r="W191" i="8"/>
  <c r="X191" i="8" s="1"/>
  <c r="P192" i="8"/>
  <c r="Q192" i="8" s="1"/>
  <c r="S192" i="8" s="1"/>
  <c r="O193" i="8"/>
  <c r="H1905" i="3"/>
  <c r="I1904" i="3"/>
  <c r="N1904" i="3" s="1"/>
  <c r="O1904" i="3" s="1"/>
  <c r="P1904" i="3" s="1"/>
  <c r="Q1904" i="3" s="1"/>
  <c r="S1904" i="3" s="1"/>
  <c r="B41" i="16"/>
  <c r="B150" i="9"/>
  <c r="B41" i="15"/>
  <c r="V1904" i="3"/>
  <c r="W1904" i="3" s="1"/>
  <c r="X1904" i="3" s="1"/>
  <c r="C21" i="14"/>
  <c r="Y21" i="15"/>
  <c r="J22" i="15"/>
  <c r="Y21" i="16"/>
  <c r="D21" i="14"/>
  <c r="N21" i="14" s="1"/>
  <c r="J22" i="16"/>
  <c r="O1908" i="6"/>
  <c r="P1908" i="6" s="1"/>
  <c r="Q1908" i="6" s="1"/>
  <c r="S1908" i="6" s="1"/>
  <c r="V1909" i="6" s="1"/>
  <c r="W1909" i="6" s="1"/>
  <c r="X1909" i="6" s="1"/>
  <c r="H1910" i="6"/>
  <c r="I1909" i="6"/>
  <c r="N1909" i="6" s="1"/>
  <c r="X192" i="8" l="1"/>
  <c r="V193" i="8"/>
  <c r="W193" i="8" s="1"/>
  <c r="X193" i="8" s="1"/>
  <c r="P193" i="8"/>
  <c r="Q193" i="8" s="1"/>
  <c r="S193" i="8" s="1"/>
  <c r="O194" i="8"/>
  <c r="M21" i="14"/>
  <c r="O21" i="14" s="1"/>
  <c r="E21" i="14"/>
  <c r="C22" i="16"/>
  <c r="W22" i="16"/>
  <c r="B42" i="15"/>
  <c r="B151" i="9"/>
  <c r="B42" i="16"/>
  <c r="V1905" i="3"/>
  <c r="W1905" i="3" s="1"/>
  <c r="X1905" i="3" s="1"/>
  <c r="C22" i="15"/>
  <c r="W22" i="15"/>
  <c r="H1906" i="3"/>
  <c r="I1905" i="3"/>
  <c r="N1905" i="3" s="1"/>
  <c r="O1905" i="3" s="1"/>
  <c r="P1905" i="3" s="1"/>
  <c r="Q1905" i="3" s="1"/>
  <c r="S1905" i="3" s="1"/>
  <c r="O1909" i="6"/>
  <c r="P1909" i="6" s="1"/>
  <c r="Q1909" i="6" s="1"/>
  <c r="S1909" i="6" s="1"/>
  <c r="V1910" i="6" s="1"/>
  <c r="W1910" i="6" s="1"/>
  <c r="X1910" i="6" s="1"/>
  <c r="H1911" i="6"/>
  <c r="I1910" i="6"/>
  <c r="N1910" i="6" s="1"/>
  <c r="V194" i="8" l="1"/>
  <c r="P194" i="8"/>
  <c r="Q194" i="8" s="1"/>
  <c r="S194" i="8" s="1"/>
  <c r="O195" i="8"/>
  <c r="D22" i="14"/>
  <c r="N22" i="14" s="1"/>
  <c r="Y22" i="16"/>
  <c r="J23" i="16"/>
  <c r="H1907" i="3"/>
  <c r="I1906" i="3"/>
  <c r="N1906" i="3" s="1"/>
  <c r="O1906" i="3" s="1"/>
  <c r="P1906" i="3" s="1"/>
  <c r="Q1906" i="3" s="1"/>
  <c r="S1906" i="3" s="1"/>
  <c r="B152" i="9"/>
  <c r="B43" i="16"/>
  <c r="B43" i="15"/>
  <c r="V1906" i="3"/>
  <c r="W1906" i="3" s="1"/>
  <c r="X1906" i="3" s="1"/>
  <c r="C22" i="14"/>
  <c r="Y22" i="15"/>
  <c r="J23" i="15"/>
  <c r="H1912" i="6"/>
  <c r="I1911" i="6"/>
  <c r="N1911" i="6" s="1"/>
  <c r="O1910" i="6"/>
  <c r="P1910" i="6" s="1"/>
  <c r="Q1910" i="6" s="1"/>
  <c r="S1910" i="6" s="1"/>
  <c r="V1911" i="6" s="1"/>
  <c r="W1911" i="6" s="1"/>
  <c r="X1911" i="6" s="1"/>
  <c r="V195" i="8" l="1"/>
  <c r="W194" i="8"/>
  <c r="X194" i="8" s="1"/>
  <c r="O196" i="8"/>
  <c r="P195" i="8"/>
  <c r="Q195" i="8" s="1"/>
  <c r="S195" i="8" s="1"/>
  <c r="B44" i="15"/>
  <c r="B153" i="9"/>
  <c r="B44" i="16"/>
  <c r="V1907" i="3"/>
  <c r="W1907" i="3" s="1"/>
  <c r="X1907" i="3" s="1"/>
  <c r="I1907" i="3"/>
  <c r="N1907" i="3" s="1"/>
  <c r="O1907" i="3" s="1"/>
  <c r="P1907" i="3" s="1"/>
  <c r="Q1907" i="3" s="1"/>
  <c r="S1907" i="3" s="1"/>
  <c r="H1908" i="3"/>
  <c r="C23" i="15"/>
  <c r="W23" i="15"/>
  <c r="C23" i="16"/>
  <c r="W23" i="16"/>
  <c r="M22" i="14"/>
  <c r="O22" i="14" s="1"/>
  <c r="E22" i="14"/>
  <c r="O1911" i="6"/>
  <c r="P1911" i="6" s="1"/>
  <c r="Q1911" i="6" s="1"/>
  <c r="S1911" i="6" s="1"/>
  <c r="V1912" i="6" s="1"/>
  <c r="W1912" i="6" s="1"/>
  <c r="X1912" i="6" s="1"/>
  <c r="H1913" i="6"/>
  <c r="I1912" i="6"/>
  <c r="N1912" i="6" s="1"/>
  <c r="V196" i="8" l="1"/>
  <c r="W196" i="8" s="1"/>
  <c r="W195" i="8"/>
  <c r="X195" i="8" s="1"/>
  <c r="P196" i="8"/>
  <c r="Q196" i="8" s="1"/>
  <c r="S196" i="8" s="1"/>
  <c r="O197" i="8"/>
  <c r="I1908" i="3"/>
  <c r="N1908" i="3" s="1"/>
  <c r="O1908" i="3" s="1"/>
  <c r="P1908" i="3" s="1"/>
  <c r="Q1908" i="3" s="1"/>
  <c r="S1908" i="3" s="1"/>
  <c r="H1909" i="3"/>
  <c r="B154" i="9"/>
  <c r="B45" i="15"/>
  <c r="B45" i="16"/>
  <c r="V1908" i="3"/>
  <c r="W1908" i="3" s="1"/>
  <c r="X1908" i="3" s="1"/>
  <c r="J24" i="16"/>
  <c r="D23" i="14"/>
  <c r="N23" i="14" s="1"/>
  <c r="Y23" i="16"/>
  <c r="C23" i="14"/>
  <c r="J24" i="15"/>
  <c r="Y23" i="15"/>
  <c r="O1912" i="6"/>
  <c r="P1912" i="6" s="1"/>
  <c r="Q1912" i="6" s="1"/>
  <c r="S1912" i="6" s="1"/>
  <c r="V1913" i="6" s="1"/>
  <c r="W1913" i="6" s="1"/>
  <c r="X1913" i="6" s="1"/>
  <c r="H1914" i="6"/>
  <c r="I1913" i="6"/>
  <c r="N1913" i="6" s="1"/>
  <c r="X196" i="8" l="1"/>
  <c r="V197" i="8"/>
  <c r="P197" i="8"/>
  <c r="Q197" i="8" s="1"/>
  <c r="S197" i="8" s="1"/>
  <c r="O198" i="8"/>
  <c r="C24" i="16"/>
  <c r="W24" i="16"/>
  <c r="W24" i="15"/>
  <c r="C24" i="15"/>
  <c r="M23" i="14"/>
  <c r="O23" i="14" s="1"/>
  <c r="E23" i="14"/>
  <c r="H1910" i="3"/>
  <c r="I1909" i="3"/>
  <c r="N1909" i="3" s="1"/>
  <c r="O1909" i="3" s="1"/>
  <c r="P1909" i="3" s="1"/>
  <c r="Q1909" i="3" s="1"/>
  <c r="S1909" i="3" s="1"/>
  <c r="B155" i="9"/>
  <c r="B46" i="16"/>
  <c r="B46" i="15"/>
  <c r="V1909" i="3"/>
  <c r="W1909" i="3" s="1"/>
  <c r="X1909" i="3" s="1"/>
  <c r="H1915" i="6"/>
  <c r="I1914" i="6"/>
  <c r="N1914" i="6" s="1"/>
  <c r="O1913" i="6"/>
  <c r="P1913" i="6" s="1"/>
  <c r="Q1913" i="6" s="1"/>
  <c r="S1913" i="6" s="1"/>
  <c r="V1914" i="6" s="1"/>
  <c r="W1914" i="6" s="1"/>
  <c r="X1914" i="6" s="1"/>
  <c r="V198" i="8" l="1"/>
  <c r="W197" i="8"/>
  <c r="X197" i="8" s="1"/>
  <c r="P198" i="8"/>
  <c r="Q198" i="8" s="1"/>
  <c r="S198" i="8" s="1"/>
  <c r="O199" i="8"/>
  <c r="H1911" i="3"/>
  <c r="I1910" i="3"/>
  <c r="N1910" i="3" s="1"/>
  <c r="O1910" i="3" s="1"/>
  <c r="P1910" i="3" s="1"/>
  <c r="Q1910" i="3" s="1"/>
  <c r="S1910" i="3" s="1"/>
  <c r="B156" i="9"/>
  <c r="B47" i="15"/>
  <c r="B47" i="16"/>
  <c r="V1910" i="3"/>
  <c r="W1910" i="3" s="1"/>
  <c r="X1910" i="3" s="1"/>
  <c r="C24" i="14"/>
  <c r="Y24" i="15"/>
  <c r="J25" i="15"/>
  <c r="Y24" i="16"/>
  <c r="J25" i="16"/>
  <c r="D24" i="14"/>
  <c r="N24" i="14" s="1"/>
  <c r="O1914" i="6"/>
  <c r="P1914" i="6" s="1"/>
  <c r="Q1914" i="6" s="1"/>
  <c r="S1914" i="6" s="1"/>
  <c r="V1915" i="6" s="1"/>
  <c r="W1915" i="6" s="1"/>
  <c r="X1915" i="6" s="1"/>
  <c r="H1916" i="6"/>
  <c r="I1915" i="6"/>
  <c r="N1915" i="6" s="1"/>
  <c r="V199" i="8" l="1"/>
  <c r="W198" i="8"/>
  <c r="X198" i="8" s="1"/>
  <c r="O200" i="8"/>
  <c r="P199" i="8"/>
  <c r="Q199" i="8" s="1"/>
  <c r="S199" i="8" s="1"/>
  <c r="M24" i="14"/>
  <c r="O24" i="14" s="1"/>
  <c r="E24" i="14"/>
  <c r="C25" i="16"/>
  <c r="W25" i="16"/>
  <c r="B48" i="15"/>
  <c r="B157" i="9"/>
  <c r="B48" i="16"/>
  <c r="V1911" i="3"/>
  <c r="W1911" i="3" s="1"/>
  <c r="X1911" i="3" s="1"/>
  <c r="C25" i="15"/>
  <c r="W25" i="15"/>
  <c r="I1911" i="3"/>
  <c r="N1911" i="3" s="1"/>
  <c r="O1911" i="3" s="1"/>
  <c r="P1911" i="3" s="1"/>
  <c r="Q1911" i="3" s="1"/>
  <c r="S1911" i="3" s="1"/>
  <c r="H1912" i="3"/>
  <c r="O1915" i="6"/>
  <c r="P1915" i="6" s="1"/>
  <c r="Q1915" i="6" s="1"/>
  <c r="S1915" i="6" s="1"/>
  <c r="V1916" i="6" s="1"/>
  <c r="W1916" i="6" s="1"/>
  <c r="X1916" i="6" s="1"/>
  <c r="H1917" i="6"/>
  <c r="I1916" i="6"/>
  <c r="N1916" i="6" s="1"/>
  <c r="V200" i="8" l="1"/>
  <c r="W200" i="8" s="1"/>
  <c r="W199" i="8"/>
  <c r="X199" i="8" s="1"/>
  <c r="P200" i="8"/>
  <c r="Q200" i="8" s="1"/>
  <c r="S200" i="8" s="1"/>
  <c r="O201" i="8"/>
  <c r="D25" i="14"/>
  <c r="N25" i="14" s="1"/>
  <c r="J26" i="16"/>
  <c r="Y25" i="16"/>
  <c r="B49" i="16"/>
  <c r="B158" i="9"/>
  <c r="B49" i="15"/>
  <c r="V1912" i="3"/>
  <c r="W1912" i="3" s="1"/>
  <c r="X1912" i="3" s="1"/>
  <c r="H1913" i="3"/>
  <c r="I1912" i="3"/>
  <c r="N1912" i="3" s="1"/>
  <c r="O1912" i="3" s="1"/>
  <c r="P1912" i="3" s="1"/>
  <c r="Q1912" i="3" s="1"/>
  <c r="S1912" i="3" s="1"/>
  <c r="C25" i="14"/>
  <c r="Y25" i="15"/>
  <c r="J26" i="15"/>
  <c r="O1916" i="6"/>
  <c r="P1916" i="6" s="1"/>
  <c r="Q1916" i="6" s="1"/>
  <c r="S1916" i="6" s="1"/>
  <c r="V1917" i="6" s="1"/>
  <c r="W1917" i="6" s="1"/>
  <c r="X1917" i="6" s="1"/>
  <c r="H1918" i="6"/>
  <c r="I1917" i="6"/>
  <c r="N1917" i="6" s="1"/>
  <c r="X200" i="8" l="1"/>
  <c r="V201" i="8"/>
  <c r="P201" i="8"/>
  <c r="Q201" i="8" s="1"/>
  <c r="S201" i="8" s="1"/>
  <c r="O202" i="8"/>
  <c r="C26" i="15"/>
  <c r="W26" i="15"/>
  <c r="H1914" i="3"/>
  <c r="I1913" i="3"/>
  <c r="N1913" i="3" s="1"/>
  <c r="O1913" i="3" s="1"/>
  <c r="P1913" i="3" s="1"/>
  <c r="Q1913" i="3" s="1"/>
  <c r="S1913" i="3" s="1"/>
  <c r="M25" i="14"/>
  <c r="O25" i="14" s="1"/>
  <c r="E25" i="14"/>
  <c r="C26" i="16"/>
  <c r="W26" i="16"/>
  <c r="B50" i="15"/>
  <c r="B50" i="16"/>
  <c r="B159" i="9"/>
  <c r="V1913" i="3"/>
  <c r="W1913" i="3" s="1"/>
  <c r="X1913" i="3" s="1"/>
  <c r="H1919" i="6"/>
  <c r="I1918" i="6"/>
  <c r="N1918" i="6" s="1"/>
  <c r="O1917" i="6"/>
  <c r="P1917" i="6" s="1"/>
  <c r="Q1917" i="6" s="1"/>
  <c r="S1917" i="6" s="1"/>
  <c r="V1918" i="6" s="1"/>
  <c r="W1918" i="6" s="1"/>
  <c r="X1918" i="6" s="1"/>
  <c r="V202" i="8" l="1"/>
  <c r="W202" i="8" s="1"/>
  <c r="W201" i="8"/>
  <c r="X201" i="8" s="1"/>
  <c r="P202" i="8"/>
  <c r="Q202" i="8" s="1"/>
  <c r="S202" i="8" s="1"/>
  <c r="O203" i="8"/>
  <c r="D26" i="14"/>
  <c r="N26" i="14" s="1"/>
  <c r="Y26" i="16"/>
  <c r="J27" i="16"/>
  <c r="B51" i="16"/>
  <c r="B51" i="15"/>
  <c r="B160" i="9"/>
  <c r="V1914" i="3"/>
  <c r="W1914" i="3" s="1"/>
  <c r="X1914" i="3" s="1"/>
  <c r="C26" i="14"/>
  <c r="Y26" i="15"/>
  <c r="J27" i="15"/>
  <c r="I1914" i="3"/>
  <c r="N1914" i="3" s="1"/>
  <c r="O1914" i="3" s="1"/>
  <c r="P1914" i="3" s="1"/>
  <c r="Q1914" i="3" s="1"/>
  <c r="S1914" i="3" s="1"/>
  <c r="H1915" i="3"/>
  <c r="O1918" i="6"/>
  <c r="P1918" i="6" s="1"/>
  <c r="Q1918" i="6" s="1"/>
  <c r="S1918" i="6" s="1"/>
  <c r="V1919" i="6" s="1"/>
  <c r="W1919" i="6" s="1"/>
  <c r="X1919" i="6" s="1"/>
  <c r="H1920" i="6"/>
  <c r="I1919" i="6"/>
  <c r="N1919" i="6" s="1"/>
  <c r="X202" i="8" l="1"/>
  <c r="V203" i="8"/>
  <c r="O204" i="8"/>
  <c r="P203" i="8"/>
  <c r="Q203" i="8" s="1"/>
  <c r="S203" i="8" s="1"/>
  <c r="M26" i="14"/>
  <c r="O26" i="14" s="1"/>
  <c r="E26" i="14"/>
  <c r="B52" i="15"/>
  <c r="B161" i="9"/>
  <c r="B52" i="16"/>
  <c r="V1915" i="3"/>
  <c r="W1915" i="3" s="1"/>
  <c r="X1915" i="3" s="1"/>
  <c r="I1915" i="3"/>
  <c r="N1915" i="3" s="1"/>
  <c r="O1915" i="3" s="1"/>
  <c r="P1915" i="3" s="1"/>
  <c r="Q1915" i="3" s="1"/>
  <c r="S1915" i="3" s="1"/>
  <c r="H1916" i="3"/>
  <c r="C27" i="15"/>
  <c r="W27" i="15"/>
  <c r="W27" i="16"/>
  <c r="C27" i="16"/>
  <c r="O1919" i="6"/>
  <c r="P1919" i="6" s="1"/>
  <c r="Q1919" i="6" s="1"/>
  <c r="S1919" i="6" s="1"/>
  <c r="V1920" i="6" s="1"/>
  <c r="W1920" i="6" s="1"/>
  <c r="X1920" i="6" s="1"/>
  <c r="H1921" i="6"/>
  <c r="I1920" i="6"/>
  <c r="N1920" i="6" s="1"/>
  <c r="V204" i="8" l="1"/>
  <c r="W203" i="8"/>
  <c r="X203" i="8" s="1"/>
  <c r="P204" i="8"/>
  <c r="Q204" i="8" s="1"/>
  <c r="S204" i="8" s="1"/>
  <c r="O205" i="8"/>
  <c r="B162" i="9"/>
  <c r="B53" i="15"/>
  <c r="B53" i="16"/>
  <c r="V1916" i="3"/>
  <c r="W1916" i="3" s="1"/>
  <c r="X1916" i="3" s="1"/>
  <c r="D27" i="14"/>
  <c r="N27" i="14" s="1"/>
  <c r="J28" i="16"/>
  <c r="Y27" i="16"/>
  <c r="H1917" i="3"/>
  <c r="I1916" i="3"/>
  <c r="N1916" i="3" s="1"/>
  <c r="O1916" i="3" s="1"/>
  <c r="P1916" i="3" s="1"/>
  <c r="Q1916" i="3" s="1"/>
  <c r="S1916" i="3" s="1"/>
  <c r="C27" i="14"/>
  <c r="Y27" i="15"/>
  <c r="J28" i="15"/>
  <c r="O1920" i="6"/>
  <c r="P1920" i="6" s="1"/>
  <c r="Q1920" i="6" s="1"/>
  <c r="S1920" i="6" s="1"/>
  <c r="V1921" i="6" s="1"/>
  <c r="W1921" i="6" s="1"/>
  <c r="X1921" i="6" s="1"/>
  <c r="H1922" i="6"/>
  <c r="I1921" i="6"/>
  <c r="N1921" i="6" s="1"/>
  <c r="V205" i="8" l="1"/>
  <c r="W204" i="8"/>
  <c r="X204" i="8" s="1"/>
  <c r="P205" i="8"/>
  <c r="Q205" i="8" s="1"/>
  <c r="S205" i="8" s="1"/>
  <c r="O206" i="8"/>
  <c r="H1918" i="3"/>
  <c r="I1917" i="3"/>
  <c r="N1917" i="3" s="1"/>
  <c r="O1917" i="3" s="1"/>
  <c r="P1917" i="3" s="1"/>
  <c r="Q1917" i="3" s="1"/>
  <c r="S1917" i="3" s="1"/>
  <c r="C28" i="16"/>
  <c r="W28" i="16"/>
  <c r="C28" i="15"/>
  <c r="W28" i="15"/>
  <c r="M27" i="14"/>
  <c r="O27" i="14" s="1"/>
  <c r="E27" i="14"/>
  <c r="B54" i="15"/>
  <c r="B163" i="9"/>
  <c r="B54" i="16"/>
  <c r="V1917" i="3"/>
  <c r="W1917" i="3" s="1"/>
  <c r="X1917" i="3" s="1"/>
  <c r="H1923" i="6"/>
  <c r="I1922" i="6"/>
  <c r="N1922" i="6" s="1"/>
  <c r="O1921" i="6"/>
  <c r="P1921" i="6" s="1"/>
  <c r="Q1921" i="6" s="1"/>
  <c r="S1921" i="6" s="1"/>
  <c r="V1922" i="6" s="1"/>
  <c r="W1922" i="6" s="1"/>
  <c r="X1922" i="6" s="1"/>
  <c r="V206" i="8" l="1"/>
  <c r="W205" i="8"/>
  <c r="X205" i="8" s="1"/>
  <c r="P206" i="8"/>
  <c r="Q206" i="8" s="1"/>
  <c r="S206" i="8" s="1"/>
  <c r="O207" i="8"/>
  <c r="C28" i="14"/>
  <c r="Y28" i="15"/>
  <c r="J29" i="15"/>
  <c r="D28" i="14"/>
  <c r="N28" i="14" s="1"/>
  <c r="Y28" i="16"/>
  <c r="J29" i="16"/>
  <c r="B164" i="9"/>
  <c r="B55" i="15"/>
  <c r="B55" i="16"/>
  <c r="V1918" i="3"/>
  <c r="W1918" i="3" s="1"/>
  <c r="X1918" i="3" s="1"/>
  <c r="I1918" i="3"/>
  <c r="N1918" i="3" s="1"/>
  <c r="O1918" i="3" s="1"/>
  <c r="P1918" i="3" s="1"/>
  <c r="Q1918" i="3" s="1"/>
  <c r="S1918" i="3" s="1"/>
  <c r="H1919" i="3"/>
  <c r="O1922" i="6"/>
  <c r="P1922" i="6" s="1"/>
  <c r="Q1922" i="6" s="1"/>
  <c r="S1922" i="6" s="1"/>
  <c r="V1923" i="6" s="1"/>
  <c r="W1923" i="6" s="1"/>
  <c r="X1923" i="6" s="1"/>
  <c r="H1924" i="6"/>
  <c r="I1923" i="6"/>
  <c r="N1923" i="6" s="1"/>
  <c r="V207" i="8" l="1"/>
  <c r="W206" i="8"/>
  <c r="X206" i="8" s="1"/>
  <c r="P207" i="8"/>
  <c r="Q207" i="8" s="1"/>
  <c r="S207" i="8" s="1"/>
  <c r="O208" i="8"/>
  <c r="C29" i="16"/>
  <c r="W29" i="16"/>
  <c r="H1920" i="3"/>
  <c r="I1919" i="3"/>
  <c r="N1919" i="3" s="1"/>
  <c r="O1919" i="3" s="1"/>
  <c r="P1919" i="3" s="1"/>
  <c r="Q1919" i="3" s="1"/>
  <c r="S1919" i="3" s="1"/>
  <c r="C29" i="15"/>
  <c r="W29" i="15"/>
  <c r="B56" i="15"/>
  <c r="B165" i="9"/>
  <c r="B56" i="16"/>
  <c r="V1919" i="3"/>
  <c r="W1919" i="3" s="1"/>
  <c r="X1919" i="3" s="1"/>
  <c r="M28" i="14"/>
  <c r="O28" i="14" s="1"/>
  <c r="E28" i="14"/>
  <c r="O1923" i="6"/>
  <c r="P1923" i="6" s="1"/>
  <c r="Q1923" i="6" s="1"/>
  <c r="S1923" i="6" s="1"/>
  <c r="V1924" i="6" s="1"/>
  <c r="W1924" i="6" s="1"/>
  <c r="X1924" i="6" s="1"/>
  <c r="H1925" i="6"/>
  <c r="I1924" i="6"/>
  <c r="N1924" i="6" s="1"/>
  <c r="V208" i="8" l="1"/>
  <c r="W207" i="8"/>
  <c r="X207" i="8" s="1"/>
  <c r="O209" i="8"/>
  <c r="P208" i="8"/>
  <c r="Q208" i="8" s="1"/>
  <c r="S208" i="8" s="1"/>
  <c r="B57" i="15"/>
  <c r="B166" i="9"/>
  <c r="B57" i="16"/>
  <c r="V1920" i="3"/>
  <c r="W1920" i="3" s="1"/>
  <c r="X1920" i="3" s="1"/>
  <c r="H1921" i="3"/>
  <c r="I1920" i="3"/>
  <c r="N1920" i="3" s="1"/>
  <c r="O1920" i="3" s="1"/>
  <c r="P1920" i="3" s="1"/>
  <c r="Q1920" i="3" s="1"/>
  <c r="S1920" i="3" s="1"/>
  <c r="D29" i="14"/>
  <c r="N29" i="14" s="1"/>
  <c r="Y29" i="16"/>
  <c r="J30" i="16"/>
  <c r="C29" i="14"/>
  <c r="Y29" i="15"/>
  <c r="J30" i="15"/>
  <c r="O1924" i="6"/>
  <c r="P1924" i="6" s="1"/>
  <c r="Q1924" i="6" s="1"/>
  <c r="S1924" i="6" s="1"/>
  <c r="V1925" i="6" s="1"/>
  <c r="W1925" i="6" s="1"/>
  <c r="X1925" i="6" s="1"/>
  <c r="H1926" i="6"/>
  <c r="I1925" i="6"/>
  <c r="N1925" i="6" s="1"/>
  <c r="V209" i="8" l="1"/>
  <c r="W209" i="8" s="1"/>
  <c r="W208" i="8"/>
  <c r="X208" i="8" s="1"/>
  <c r="O210" i="8"/>
  <c r="P209" i="8"/>
  <c r="Q209" i="8" s="1"/>
  <c r="S209" i="8" s="1"/>
  <c r="B58" i="15"/>
  <c r="B58" i="16"/>
  <c r="B167" i="9"/>
  <c r="V1921" i="3"/>
  <c r="W1921" i="3" s="1"/>
  <c r="X1921" i="3" s="1"/>
  <c r="W30" i="15"/>
  <c r="C30" i="15"/>
  <c r="I1921" i="3"/>
  <c r="N1921" i="3" s="1"/>
  <c r="O1921" i="3" s="1"/>
  <c r="P1921" i="3" s="1"/>
  <c r="Q1921" i="3" s="1"/>
  <c r="S1921" i="3" s="1"/>
  <c r="H1922" i="3"/>
  <c r="M29" i="14"/>
  <c r="O29" i="14" s="1"/>
  <c r="E29" i="14"/>
  <c r="W30" i="16"/>
  <c r="C30" i="16"/>
  <c r="I1926" i="6"/>
  <c r="N1926" i="6" s="1"/>
  <c r="H1927" i="6"/>
  <c r="O1925" i="6"/>
  <c r="P1925" i="6" s="1"/>
  <c r="Q1925" i="6" s="1"/>
  <c r="S1925" i="6" s="1"/>
  <c r="V1926" i="6" s="1"/>
  <c r="W1926" i="6" s="1"/>
  <c r="X1926" i="6" s="1"/>
  <c r="X209" i="8" l="1"/>
  <c r="V210" i="8"/>
  <c r="O211" i="8"/>
  <c r="P210" i="8"/>
  <c r="Q210" i="8" s="1"/>
  <c r="S210" i="8" s="1"/>
  <c r="V1922" i="3"/>
  <c r="W1922" i="3" s="1"/>
  <c r="X1922" i="3" s="1"/>
  <c r="H1923" i="3"/>
  <c r="I1922" i="3"/>
  <c r="N1922" i="3" s="1"/>
  <c r="O1922" i="3" s="1"/>
  <c r="P1922" i="3" s="1"/>
  <c r="Q1922" i="3" s="1"/>
  <c r="S1922" i="3" s="1"/>
  <c r="C30" i="14"/>
  <c r="Y30" i="15"/>
  <c r="J31" i="15"/>
  <c r="D30" i="14"/>
  <c r="N30" i="14" s="1"/>
  <c r="Y30" i="16"/>
  <c r="J31" i="16"/>
  <c r="I1927" i="6"/>
  <c r="N1927" i="6" s="1"/>
  <c r="H1928" i="6"/>
  <c r="O1926" i="6"/>
  <c r="P1926" i="6" s="1"/>
  <c r="Q1926" i="6" s="1"/>
  <c r="S1926" i="6" s="1"/>
  <c r="V1927" i="6" s="1"/>
  <c r="W1927" i="6" s="1"/>
  <c r="X1927" i="6" s="1"/>
  <c r="V211" i="8" l="1"/>
  <c r="W210" i="8"/>
  <c r="X210" i="8" s="1"/>
  <c r="P211" i="8"/>
  <c r="Q211" i="8" s="1"/>
  <c r="S211" i="8" s="1"/>
  <c r="O212" i="8"/>
  <c r="V1923" i="3"/>
  <c r="W1923" i="3" s="1"/>
  <c r="X1923" i="3" s="1"/>
  <c r="C31" i="16"/>
  <c r="W31" i="16"/>
  <c r="C31" i="15"/>
  <c r="W31" i="15"/>
  <c r="M30" i="14"/>
  <c r="O30" i="14" s="1"/>
  <c r="E30" i="14"/>
  <c r="H1924" i="3"/>
  <c r="I1923" i="3"/>
  <c r="N1923" i="3" s="1"/>
  <c r="O1923" i="3" s="1"/>
  <c r="P1923" i="3" s="1"/>
  <c r="Q1923" i="3" s="1"/>
  <c r="S1923" i="3" s="1"/>
  <c r="V1924" i="3" s="1"/>
  <c r="W1924" i="3" s="1"/>
  <c r="X1924" i="3" s="1"/>
  <c r="I1928" i="6"/>
  <c r="N1928" i="6" s="1"/>
  <c r="H1929" i="6"/>
  <c r="O1927" i="6"/>
  <c r="P1927" i="6" s="1"/>
  <c r="Q1927" i="6" s="1"/>
  <c r="S1927" i="6" s="1"/>
  <c r="V1928" i="6" s="1"/>
  <c r="W1928" i="6" s="1"/>
  <c r="X1928" i="6" s="1"/>
  <c r="V212" i="8" l="1"/>
  <c r="W211" i="8"/>
  <c r="X211" i="8" s="1"/>
  <c r="O213" i="8"/>
  <c r="P212" i="8"/>
  <c r="Q212" i="8" s="1"/>
  <c r="S212" i="8" s="1"/>
  <c r="H1925" i="3"/>
  <c r="I1924" i="3"/>
  <c r="N1924" i="3" s="1"/>
  <c r="O1924" i="3" s="1"/>
  <c r="P1924" i="3" s="1"/>
  <c r="Q1924" i="3" s="1"/>
  <c r="S1924" i="3" s="1"/>
  <c r="V1925" i="3" s="1"/>
  <c r="W1925" i="3" s="1"/>
  <c r="X1925" i="3" s="1"/>
  <c r="C31" i="14"/>
  <c r="J32" i="15"/>
  <c r="Y31" i="15"/>
  <c r="D31" i="14"/>
  <c r="N31" i="14" s="1"/>
  <c r="Y31" i="16"/>
  <c r="J32" i="16"/>
  <c r="I1929" i="6"/>
  <c r="N1929" i="6" s="1"/>
  <c r="H1930" i="6"/>
  <c r="O1928" i="6"/>
  <c r="P1928" i="6" s="1"/>
  <c r="Q1928" i="6" s="1"/>
  <c r="S1928" i="6" s="1"/>
  <c r="V1929" i="6" s="1"/>
  <c r="W1929" i="6" s="1"/>
  <c r="X1929" i="6" s="1"/>
  <c r="V213" i="8" l="1"/>
  <c r="W212" i="8"/>
  <c r="X212" i="8" s="1"/>
  <c r="O214" i="8"/>
  <c r="P213" i="8"/>
  <c r="Q213" i="8" s="1"/>
  <c r="S213" i="8" s="1"/>
  <c r="C32" i="16"/>
  <c r="W32" i="16"/>
  <c r="C32" i="15"/>
  <c r="W32" i="15"/>
  <c r="M31" i="14"/>
  <c r="O31" i="14" s="1"/>
  <c r="E31" i="14"/>
  <c r="I1925" i="3"/>
  <c r="N1925" i="3" s="1"/>
  <c r="O1925" i="3" s="1"/>
  <c r="P1925" i="3" s="1"/>
  <c r="Q1925" i="3" s="1"/>
  <c r="S1925" i="3" s="1"/>
  <c r="V1926" i="3" s="1"/>
  <c r="W1926" i="3" s="1"/>
  <c r="X1926" i="3" s="1"/>
  <c r="H1926" i="3"/>
  <c r="I1930" i="6"/>
  <c r="N1930" i="6" s="1"/>
  <c r="H1931" i="6"/>
  <c r="O1929" i="6"/>
  <c r="P1929" i="6" s="1"/>
  <c r="Q1929" i="6" s="1"/>
  <c r="S1929" i="6" s="1"/>
  <c r="V1930" i="6" s="1"/>
  <c r="W1930" i="6" s="1"/>
  <c r="X1930" i="6" s="1"/>
  <c r="V214" i="8" l="1"/>
  <c r="W213" i="8"/>
  <c r="X213" i="8" s="1"/>
  <c r="P214" i="8"/>
  <c r="Q214" i="8" s="1"/>
  <c r="S214" i="8" s="1"/>
  <c r="O215" i="8"/>
  <c r="H1927" i="3"/>
  <c r="I1926" i="3"/>
  <c r="N1926" i="3" s="1"/>
  <c r="O1926" i="3" s="1"/>
  <c r="P1926" i="3" s="1"/>
  <c r="Q1926" i="3" s="1"/>
  <c r="S1926" i="3" s="1"/>
  <c r="V1927" i="3" s="1"/>
  <c r="W1927" i="3" s="1"/>
  <c r="X1927" i="3" s="1"/>
  <c r="C32" i="14"/>
  <c r="J33" i="15"/>
  <c r="Y32" i="15"/>
  <c r="D32" i="14"/>
  <c r="N32" i="14" s="1"/>
  <c r="Y32" i="16"/>
  <c r="J33" i="16"/>
  <c r="O1930" i="6"/>
  <c r="P1930" i="6" s="1"/>
  <c r="Q1930" i="6" s="1"/>
  <c r="S1930" i="6" s="1"/>
  <c r="V1931" i="6" s="1"/>
  <c r="W1931" i="6" s="1"/>
  <c r="X1931" i="6" s="1"/>
  <c r="I1931" i="6"/>
  <c r="N1931" i="6" s="1"/>
  <c r="H1932" i="6"/>
  <c r="V215" i="8" l="1"/>
  <c r="W214" i="8"/>
  <c r="X214" i="8" s="1"/>
  <c r="O216" i="8"/>
  <c r="P215" i="8"/>
  <c r="Q215" i="8" s="1"/>
  <c r="S215" i="8" s="1"/>
  <c r="W33" i="16"/>
  <c r="C33" i="16"/>
  <c r="C33" i="15"/>
  <c r="W33" i="15"/>
  <c r="M32" i="14"/>
  <c r="O32" i="14" s="1"/>
  <c r="E32" i="14"/>
  <c r="I1927" i="3"/>
  <c r="N1927" i="3" s="1"/>
  <c r="O1927" i="3" s="1"/>
  <c r="P1927" i="3" s="1"/>
  <c r="Q1927" i="3" s="1"/>
  <c r="S1927" i="3" s="1"/>
  <c r="V1928" i="3" s="1"/>
  <c r="W1928" i="3" s="1"/>
  <c r="X1928" i="3" s="1"/>
  <c r="H1928" i="3"/>
  <c r="O1931" i="6"/>
  <c r="P1931" i="6" s="1"/>
  <c r="Q1931" i="6" s="1"/>
  <c r="S1931" i="6" s="1"/>
  <c r="V1932" i="6" s="1"/>
  <c r="W1932" i="6" s="1"/>
  <c r="X1932" i="6" s="1"/>
  <c r="I1932" i="6"/>
  <c r="N1932" i="6" s="1"/>
  <c r="H1933" i="6"/>
  <c r="V216" i="8" l="1"/>
  <c r="W216" i="8" s="1"/>
  <c r="W215" i="8"/>
  <c r="X215" i="8" s="1"/>
  <c r="P216" i="8"/>
  <c r="Q216" i="8" s="1"/>
  <c r="S216" i="8" s="1"/>
  <c r="O217" i="8"/>
  <c r="I1928" i="3"/>
  <c r="N1928" i="3" s="1"/>
  <c r="O1928" i="3" s="1"/>
  <c r="P1928" i="3" s="1"/>
  <c r="Q1928" i="3" s="1"/>
  <c r="S1928" i="3" s="1"/>
  <c r="V1929" i="3" s="1"/>
  <c r="W1929" i="3" s="1"/>
  <c r="X1929" i="3" s="1"/>
  <c r="H1929" i="3"/>
  <c r="C33" i="14"/>
  <c r="J34" i="15"/>
  <c r="Y33" i="15"/>
  <c r="D33" i="14"/>
  <c r="N33" i="14" s="1"/>
  <c r="J34" i="16"/>
  <c r="Y33" i="16"/>
  <c r="O1932" i="6"/>
  <c r="P1932" i="6" s="1"/>
  <c r="Q1932" i="6" s="1"/>
  <c r="S1932" i="6" s="1"/>
  <c r="V1933" i="6" s="1"/>
  <c r="W1933" i="6" s="1"/>
  <c r="X1933" i="6" s="1"/>
  <c r="H1934" i="6"/>
  <c r="I1933" i="6"/>
  <c r="N1933" i="6" s="1"/>
  <c r="X216" i="8" l="1"/>
  <c r="V217" i="8"/>
  <c r="P217" i="8"/>
  <c r="Q217" i="8" s="1"/>
  <c r="S217" i="8" s="1"/>
  <c r="O218" i="8"/>
  <c r="C34" i="16"/>
  <c r="W34" i="16"/>
  <c r="W34" i="15"/>
  <c r="C34" i="15"/>
  <c r="M33" i="14"/>
  <c r="O33" i="14" s="1"/>
  <c r="E33" i="14"/>
  <c r="H1930" i="3"/>
  <c r="I1929" i="3"/>
  <c r="N1929" i="3" s="1"/>
  <c r="O1929" i="3" s="1"/>
  <c r="P1929" i="3" s="1"/>
  <c r="Q1929" i="3" s="1"/>
  <c r="S1929" i="3" s="1"/>
  <c r="V1930" i="3" s="1"/>
  <c r="W1930" i="3" s="1"/>
  <c r="X1930" i="3" s="1"/>
  <c r="O1933" i="6"/>
  <c r="P1933" i="6" s="1"/>
  <c r="Q1933" i="6" s="1"/>
  <c r="S1933" i="6" s="1"/>
  <c r="V1934" i="6" s="1"/>
  <c r="W1934" i="6" s="1"/>
  <c r="X1934" i="6" s="1"/>
  <c r="H1935" i="6"/>
  <c r="I1934" i="6"/>
  <c r="N1934" i="6" s="1"/>
  <c r="V218" i="8" l="1"/>
  <c r="W218" i="8" s="1"/>
  <c r="W217" i="8"/>
  <c r="X217" i="8" s="1"/>
  <c r="P218" i="8"/>
  <c r="Q218" i="8" s="1"/>
  <c r="S218" i="8" s="1"/>
  <c r="O219" i="8"/>
  <c r="H1931" i="3"/>
  <c r="I1930" i="3"/>
  <c r="N1930" i="3" s="1"/>
  <c r="O1930" i="3" s="1"/>
  <c r="P1930" i="3" s="1"/>
  <c r="Q1930" i="3" s="1"/>
  <c r="S1930" i="3" s="1"/>
  <c r="V1931" i="3" s="1"/>
  <c r="W1931" i="3" s="1"/>
  <c r="X1931" i="3" s="1"/>
  <c r="C34" i="14"/>
  <c r="Y34" i="15"/>
  <c r="J35" i="15"/>
  <c r="D34" i="14"/>
  <c r="N34" i="14" s="1"/>
  <c r="J35" i="16"/>
  <c r="Y34" i="16"/>
  <c r="O1934" i="6"/>
  <c r="P1934" i="6" s="1"/>
  <c r="Q1934" i="6" s="1"/>
  <c r="S1934" i="6" s="1"/>
  <c r="V1935" i="6" s="1"/>
  <c r="W1935" i="6" s="1"/>
  <c r="X1935" i="6" s="1"/>
  <c r="H1936" i="6"/>
  <c r="I1935" i="6"/>
  <c r="N1935" i="6" s="1"/>
  <c r="X218" i="8" l="1"/>
  <c r="V219" i="8"/>
  <c r="O220" i="8"/>
  <c r="P219" i="8"/>
  <c r="Q219" i="8" s="1"/>
  <c r="S219" i="8" s="1"/>
  <c r="W35" i="16"/>
  <c r="C35" i="16"/>
  <c r="C35" i="15"/>
  <c r="W35" i="15"/>
  <c r="M34" i="14"/>
  <c r="O34" i="14" s="1"/>
  <c r="E34" i="14"/>
  <c r="I1931" i="3"/>
  <c r="N1931" i="3" s="1"/>
  <c r="O1931" i="3" s="1"/>
  <c r="P1931" i="3" s="1"/>
  <c r="Q1931" i="3" s="1"/>
  <c r="S1931" i="3" s="1"/>
  <c r="V1932" i="3" s="1"/>
  <c r="W1932" i="3" s="1"/>
  <c r="X1932" i="3" s="1"/>
  <c r="H1932" i="3"/>
  <c r="O1935" i="6"/>
  <c r="P1935" i="6" s="1"/>
  <c r="Q1935" i="6" s="1"/>
  <c r="S1935" i="6" s="1"/>
  <c r="V1936" i="6" s="1"/>
  <c r="W1936" i="6" s="1"/>
  <c r="X1936" i="6" s="1"/>
  <c r="H1937" i="6"/>
  <c r="I1936" i="6"/>
  <c r="N1936" i="6" s="1"/>
  <c r="V220" i="8" l="1"/>
  <c r="W219" i="8"/>
  <c r="X219" i="8" s="1"/>
  <c r="P220" i="8"/>
  <c r="Q220" i="8" s="1"/>
  <c r="S220" i="8" s="1"/>
  <c r="O221" i="8"/>
  <c r="I1932" i="3"/>
  <c r="N1932" i="3" s="1"/>
  <c r="O1932" i="3" s="1"/>
  <c r="P1932" i="3" s="1"/>
  <c r="Q1932" i="3" s="1"/>
  <c r="S1932" i="3" s="1"/>
  <c r="V1933" i="3" s="1"/>
  <c r="W1933" i="3" s="1"/>
  <c r="X1933" i="3" s="1"/>
  <c r="H1933" i="3"/>
  <c r="C35" i="14"/>
  <c r="Y35" i="15"/>
  <c r="J36" i="15"/>
  <c r="D35" i="14"/>
  <c r="N35" i="14" s="1"/>
  <c r="J36" i="16"/>
  <c r="Y35" i="16"/>
  <c r="O1936" i="6"/>
  <c r="P1936" i="6" s="1"/>
  <c r="Q1936" i="6" s="1"/>
  <c r="S1936" i="6" s="1"/>
  <c r="V1937" i="6" s="1"/>
  <c r="W1937" i="6" s="1"/>
  <c r="X1937" i="6" s="1"/>
  <c r="H1938" i="6"/>
  <c r="I1937" i="6"/>
  <c r="N1937" i="6" s="1"/>
  <c r="V221" i="8" l="1"/>
  <c r="W220" i="8"/>
  <c r="X220" i="8" s="1"/>
  <c r="P221" i="8"/>
  <c r="Q221" i="8" s="1"/>
  <c r="S221" i="8" s="1"/>
  <c r="O222" i="8"/>
  <c r="W36" i="16"/>
  <c r="C36" i="16"/>
  <c r="C36" i="15"/>
  <c r="W36" i="15"/>
  <c r="M35" i="14"/>
  <c r="O35" i="14" s="1"/>
  <c r="E35" i="14"/>
  <c r="I1933" i="3"/>
  <c r="N1933" i="3" s="1"/>
  <c r="O1933" i="3" s="1"/>
  <c r="P1933" i="3" s="1"/>
  <c r="Q1933" i="3" s="1"/>
  <c r="S1933" i="3" s="1"/>
  <c r="V1934" i="3" s="1"/>
  <c r="W1934" i="3" s="1"/>
  <c r="X1934" i="3" s="1"/>
  <c r="H1934" i="3"/>
  <c r="O1937" i="6"/>
  <c r="P1937" i="6" s="1"/>
  <c r="Q1937" i="6" s="1"/>
  <c r="S1937" i="6" s="1"/>
  <c r="V1938" i="6" s="1"/>
  <c r="W1938" i="6" s="1"/>
  <c r="X1938" i="6" s="1"/>
  <c r="H1939" i="6"/>
  <c r="I1938" i="6"/>
  <c r="N1938" i="6" s="1"/>
  <c r="V222" i="8" l="1"/>
  <c r="W221" i="8"/>
  <c r="X221" i="8" s="1"/>
  <c r="P222" i="8"/>
  <c r="Q222" i="8" s="1"/>
  <c r="S222" i="8" s="1"/>
  <c r="O223" i="8"/>
  <c r="I1934" i="3"/>
  <c r="N1934" i="3" s="1"/>
  <c r="O1934" i="3" s="1"/>
  <c r="P1934" i="3" s="1"/>
  <c r="Q1934" i="3" s="1"/>
  <c r="S1934" i="3" s="1"/>
  <c r="V1935" i="3" s="1"/>
  <c r="W1935" i="3" s="1"/>
  <c r="X1935" i="3" s="1"/>
  <c r="H1935" i="3"/>
  <c r="C36" i="14"/>
  <c r="Y36" i="15"/>
  <c r="J37" i="15"/>
  <c r="D36" i="14"/>
  <c r="N36" i="14" s="1"/>
  <c r="J37" i="16"/>
  <c r="Y36" i="16"/>
  <c r="O1938" i="6"/>
  <c r="P1938" i="6" s="1"/>
  <c r="Q1938" i="6" s="1"/>
  <c r="S1938" i="6" s="1"/>
  <c r="V1939" i="6" s="1"/>
  <c r="W1939" i="6" s="1"/>
  <c r="X1939" i="6" s="1"/>
  <c r="H1940" i="6"/>
  <c r="I1939" i="6"/>
  <c r="N1939" i="6" s="1"/>
  <c r="V223" i="8" l="1"/>
  <c r="W223" i="8" s="1"/>
  <c r="W222" i="8"/>
  <c r="X222" i="8" s="1"/>
  <c r="P223" i="8"/>
  <c r="Q223" i="8" s="1"/>
  <c r="S223" i="8" s="1"/>
  <c r="O224" i="8"/>
  <c r="W37" i="15"/>
  <c r="C37" i="15"/>
  <c r="C37" i="16"/>
  <c r="W37" i="16"/>
  <c r="M36" i="14"/>
  <c r="O36" i="14" s="1"/>
  <c r="E36" i="14"/>
  <c r="H1936" i="3"/>
  <c r="I1935" i="3"/>
  <c r="N1935" i="3" s="1"/>
  <c r="O1935" i="3" s="1"/>
  <c r="P1935" i="3" s="1"/>
  <c r="Q1935" i="3" s="1"/>
  <c r="S1935" i="3" s="1"/>
  <c r="V1936" i="3" s="1"/>
  <c r="W1936" i="3" s="1"/>
  <c r="X1936" i="3" s="1"/>
  <c r="O1939" i="6"/>
  <c r="P1939" i="6" s="1"/>
  <c r="Q1939" i="6" s="1"/>
  <c r="S1939" i="6" s="1"/>
  <c r="V1940" i="6" s="1"/>
  <c r="W1940" i="6" s="1"/>
  <c r="X1940" i="6" s="1"/>
  <c r="H1941" i="6"/>
  <c r="I1940" i="6"/>
  <c r="N1940" i="6" s="1"/>
  <c r="X223" i="8" l="1"/>
  <c r="V224" i="8"/>
  <c r="W224" i="8" s="1"/>
  <c r="X224" i="8" s="1"/>
  <c r="P224" i="8"/>
  <c r="Q224" i="8" s="1"/>
  <c r="S224" i="8" s="1"/>
  <c r="O225" i="8"/>
  <c r="I1936" i="3"/>
  <c r="N1936" i="3" s="1"/>
  <c r="O1936" i="3" s="1"/>
  <c r="P1936" i="3" s="1"/>
  <c r="Q1936" i="3" s="1"/>
  <c r="S1936" i="3" s="1"/>
  <c r="V1937" i="3" s="1"/>
  <c r="W1937" i="3" s="1"/>
  <c r="X1937" i="3" s="1"/>
  <c r="H1937" i="3"/>
  <c r="D37" i="14"/>
  <c r="N37" i="14" s="1"/>
  <c r="J38" i="16"/>
  <c r="Y37" i="16"/>
  <c r="C37" i="14"/>
  <c r="Y37" i="15"/>
  <c r="J38" i="15"/>
  <c r="O1940" i="6"/>
  <c r="P1940" i="6" s="1"/>
  <c r="Q1940" i="6" s="1"/>
  <c r="S1940" i="6" s="1"/>
  <c r="V1941" i="6" s="1"/>
  <c r="W1941" i="6" s="1"/>
  <c r="X1941" i="6" s="1"/>
  <c r="H1942" i="6"/>
  <c r="I1941" i="6"/>
  <c r="N1941" i="6" s="1"/>
  <c r="V225" i="8" l="1"/>
  <c r="P225" i="8"/>
  <c r="Q225" i="8" s="1"/>
  <c r="S225" i="8" s="1"/>
  <c r="O226" i="8"/>
  <c r="W38" i="15"/>
  <c r="C38" i="15"/>
  <c r="C38" i="16"/>
  <c r="W38" i="16"/>
  <c r="M37" i="14"/>
  <c r="O37" i="14" s="1"/>
  <c r="E37" i="14"/>
  <c r="I1937" i="3"/>
  <c r="N1937" i="3" s="1"/>
  <c r="O1937" i="3" s="1"/>
  <c r="P1937" i="3" s="1"/>
  <c r="Q1937" i="3" s="1"/>
  <c r="S1937" i="3" s="1"/>
  <c r="V1938" i="3" s="1"/>
  <c r="W1938" i="3" s="1"/>
  <c r="X1938" i="3" s="1"/>
  <c r="H1938" i="3"/>
  <c r="O1941" i="6"/>
  <c r="P1941" i="6" s="1"/>
  <c r="Q1941" i="6" s="1"/>
  <c r="S1941" i="6" s="1"/>
  <c r="V1942" i="6" s="1"/>
  <c r="W1942" i="6" s="1"/>
  <c r="X1942" i="6" s="1"/>
  <c r="H1943" i="6"/>
  <c r="I1942" i="6"/>
  <c r="N1942" i="6" s="1"/>
  <c r="V226" i="8" l="1"/>
  <c r="W225" i="8"/>
  <c r="X225" i="8" s="1"/>
  <c r="P226" i="8"/>
  <c r="Q226" i="8" s="1"/>
  <c r="S226" i="8" s="1"/>
  <c r="O227" i="8"/>
  <c r="I1938" i="3"/>
  <c r="N1938" i="3" s="1"/>
  <c r="O1938" i="3" s="1"/>
  <c r="P1938" i="3" s="1"/>
  <c r="Q1938" i="3" s="1"/>
  <c r="S1938" i="3" s="1"/>
  <c r="V1939" i="3" s="1"/>
  <c r="W1939" i="3" s="1"/>
  <c r="X1939" i="3" s="1"/>
  <c r="H1939" i="3"/>
  <c r="D38" i="14"/>
  <c r="N38" i="14" s="1"/>
  <c r="J39" i="16"/>
  <c r="Y38" i="16"/>
  <c r="C38" i="14"/>
  <c r="Y38" i="15"/>
  <c r="J39" i="15"/>
  <c r="O1942" i="6"/>
  <c r="P1942" i="6" s="1"/>
  <c r="Q1942" i="6" s="1"/>
  <c r="S1942" i="6" s="1"/>
  <c r="V1943" i="6" s="1"/>
  <c r="W1943" i="6" s="1"/>
  <c r="X1943" i="6" s="1"/>
  <c r="H1944" i="6"/>
  <c r="I1943" i="6"/>
  <c r="N1943" i="6" s="1"/>
  <c r="V227" i="8" l="1"/>
  <c r="W226" i="8"/>
  <c r="X226" i="8" s="1"/>
  <c r="O228" i="8"/>
  <c r="P227" i="8"/>
  <c r="Q227" i="8" s="1"/>
  <c r="S227" i="8" s="1"/>
  <c r="M38" i="14"/>
  <c r="O38" i="14" s="1"/>
  <c r="E38" i="14"/>
  <c r="W39" i="15"/>
  <c r="C39" i="15"/>
  <c r="C39" i="16"/>
  <c r="W39" i="16"/>
  <c r="H1940" i="3"/>
  <c r="I1939" i="3"/>
  <c r="N1939" i="3" s="1"/>
  <c r="O1939" i="3" s="1"/>
  <c r="P1939" i="3" s="1"/>
  <c r="Q1939" i="3" s="1"/>
  <c r="S1939" i="3" s="1"/>
  <c r="V1940" i="3" s="1"/>
  <c r="W1940" i="3" s="1"/>
  <c r="X1940" i="3" s="1"/>
  <c r="O1943" i="6"/>
  <c r="P1943" i="6" s="1"/>
  <c r="Q1943" i="6" s="1"/>
  <c r="S1943" i="6" s="1"/>
  <c r="V1944" i="6" s="1"/>
  <c r="W1944" i="6" s="1"/>
  <c r="X1944" i="6" s="1"/>
  <c r="H1945" i="6"/>
  <c r="I1944" i="6"/>
  <c r="N1944" i="6" s="1"/>
  <c r="V228" i="8" l="1"/>
  <c r="W228" i="8" s="1"/>
  <c r="W227" i="8"/>
  <c r="X227" i="8" s="1"/>
  <c r="P228" i="8"/>
  <c r="Q228" i="8" s="1"/>
  <c r="S228" i="8" s="1"/>
  <c r="O229" i="8"/>
  <c r="I1940" i="3"/>
  <c r="N1940" i="3" s="1"/>
  <c r="O1940" i="3" s="1"/>
  <c r="P1940" i="3" s="1"/>
  <c r="Q1940" i="3" s="1"/>
  <c r="S1940" i="3" s="1"/>
  <c r="V1941" i="3" s="1"/>
  <c r="W1941" i="3" s="1"/>
  <c r="X1941" i="3" s="1"/>
  <c r="H1941" i="3"/>
  <c r="D39" i="14"/>
  <c r="N39" i="14" s="1"/>
  <c r="Y39" i="16"/>
  <c r="J40" i="16"/>
  <c r="C39" i="14"/>
  <c r="Y39" i="15"/>
  <c r="J40" i="15"/>
  <c r="O1944" i="6"/>
  <c r="P1944" i="6" s="1"/>
  <c r="Q1944" i="6" s="1"/>
  <c r="S1944" i="6" s="1"/>
  <c r="V1945" i="6" s="1"/>
  <c r="W1945" i="6" s="1"/>
  <c r="X1945" i="6" s="1"/>
  <c r="H1946" i="6"/>
  <c r="I1945" i="6"/>
  <c r="N1945" i="6" s="1"/>
  <c r="X228" i="8" l="1"/>
  <c r="V229" i="8"/>
  <c r="P229" i="8"/>
  <c r="Q229" i="8" s="1"/>
  <c r="S229" i="8" s="1"/>
  <c r="O230" i="8"/>
  <c r="W40" i="15"/>
  <c r="C40" i="15"/>
  <c r="C40" i="16"/>
  <c r="W40" i="16"/>
  <c r="M39" i="14"/>
  <c r="O39" i="14" s="1"/>
  <c r="E39" i="14"/>
  <c r="H1942" i="3"/>
  <c r="I1942" i="3" s="1"/>
  <c r="N1942" i="3" s="1"/>
  <c r="I1941" i="3"/>
  <c r="N1941" i="3" s="1"/>
  <c r="O1941" i="3" s="1"/>
  <c r="P1941" i="3" s="1"/>
  <c r="Q1941" i="3" s="1"/>
  <c r="S1941" i="3" s="1"/>
  <c r="V1942" i="3" s="1"/>
  <c r="W1942" i="3" s="1"/>
  <c r="X1942" i="3" s="1"/>
  <c r="O1945" i="6"/>
  <c r="P1945" i="6" s="1"/>
  <c r="Q1945" i="6" s="1"/>
  <c r="S1945" i="6" s="1"/>
  <c r="V1946" i="6" s="1"/>
  <c r="W1946" i="6" s="1"/>
  <c r="X1946" i="6" s="1"/>
  <c r="H1947" i="6"/>
  <c r="I1946" i="6"/>
  <c r="N1946" i="6" s="1"/>
  <c r="V230" i="8" l="1"/>
  <c r="W230" i="8" s="1"/>
  <c r="W229" i="8"/>
  <c r="X229" i="8" s="1"/>
  <c r="P230" i="8"/>
  <c r="Q230" i="8" s="1"/>
  <c r="S230" i="8" s="1"/>
  <c r="O231" i="8"/>
  <c r="O1942" i="3"/>
  <c r="P1942" i="3" s="1"/>
  <c r="Q1942" i="3" s="1"/>
  <c r="S1942" i="3" s="1"/>
  <c r="D40" i="14"/>
  <c r="N40" i="14" s="1"/>
  <c r="J41" i="16"/>
  <c r="Y40" i="16"/>
  <c r="C40" i="14"/>
  <c r="Y40" i="15"/>
  <c r="J41" i="15"/>
  <c r="O1946" i="6"/>
  <c r="P1946" i="6" s="1"/>
  <c r="Q1946" i="6" s="1"/>
  <c r="S1946" i="6" s="1"/>
  <c r="V1947" i="6" s="1"/>
  <c r="W1947" i="6" s="1"/>
  <c r="X1947" i="6" s="1"/>
  <c r="H1948" i="6"/>
  <c r="I1947" i="6"/>
  <c r="N1947" i="6" s="1"/>
  <c r="X230" i="8" l="1"/>
  <c r="V231" i="8"/>
  <c r="O232" i="8"/>
  <c r="P231" i="8"/>
  <c r="Q231" i="8" s="1"/>
  <c r="S231" i="8" s="1"/>
  <c r="W41" i="15"/>
  <c r="C41" i="15"/>
  <c r="C41" i="16"/>
  <c r="W41" i="16"/>
  <c r="M40" i="14"/>
  <c r="O40" i="14" s="1"/>
  <c r="E40" i="14"/>
  <c r="O1947" i="6"/>
  <c r="P1947" i="6" s="1"/>
  <c r="Q1947" i="6" s="1"/>
  <c r="S1947" i="6" s="1"/>
  <c r="V1948" i="6" s="1"/>
  <c r="W1948" i="6" s="1"/>
  <c r="X1948" i="6" s="1"/>
  <c r="I1948" i="6"/>
  <c r="N1948" i="6" s="1"/>
  <c r="H1949" i="6"/>
  <c r="V232" i="8" l="1"/>
  <c r="W232" i="8" s="1"/>
  <c r="W231" i="8"/>
  <c r="X231" i="8" s="1"/>
  <c r="P232" i="8"/>
  <c r="Q232" i="8" s="1"/>
  <c r="S232" i="8" s="1"/>
  <c r="O233" i="8"/>
  <c r="D41" i="14"/>
  <c r="N41" i="14" s="1"/>
  <c r="Y41" i="16"/>
  <c r="J42" i="16"/>
  <c r="C41" i="14"/>
  <c r="J42" i="15"/>
  <c r="Y41" i="15"/>
  <c r="O1948" i="6"/>
  <c r="P1948" i="6" s="1"/>
  <c r="Q1948" i="6" s="1"/>
  <c r="S1948" i="6" s="1"/>
  <c r="V1949" i="6" s="1"/>
  <c r="W1949" i="6" s="1"/>
  <c r="X1949" i="6" s="1"/>
  <c r="H1950" i="6"/>
  <c r="I1949" i="6"/>
  <c r="N1949" i="6" s="1"/>
  <c r="X232" i="8" l="1"/>
  <c r="V233" i="8"/>
  <c r="O234" i="8"/>
  <c r="P233" i="8"/>
  <c r="Q233" i="8" s="1"/>
  <c r="S233" i="8" s="1"/>
  <c r="C42" i="15"/>
  <c r="W42" i="15"/>
  <c r="C42" i="16"/>
  <c r="W42" i="16"/>
  <c r="M41" i="14"/>
  <c r="O41" i="14" s="1"/>
  <c r="E41" i="14"/>
  <c r="O1949" i="6"/>
  <c r="P1949" i="6" s="1"/>
  <c r="Q1949" i="6" s="1"/>
  <c r="S1949" i="6" s="1"/>
  <c r="V1950" i="6" s="1"/>
  <c r="W1950" i="6" s="1"/>
  <c r="X1950" i="6" s="1"/>
  <c r="H1951" i="6"/>
  <c r="I1950" i="6"/>
  <c r="N1950" i="6" s="1"/>
  <c r="V234" i="8" l="1"/>
  <c r="W233" i="8"/>
  <c r="X233" i="8" s="1"/>
  <c r="P234" i="8"/>
  <c r="Q234" i="8" s="1"/>
  <c r="S234" i="8" s="1"/>
  <c r="O235" i="8"/>
  <c r="C42" i="14"/>
  <c r="J43" i="15"/>
  <c r="Y42" i="15"/>
  <c r="D42" i="14"/>
  <c r="N42" i="14" s="1"/>
  <c r="Y42" i="16"/>
  <c r="J43" i="16"/>
  <c r="O1950" i="6"/>
  <c r="P1950" i="6" s="1"/>
  <c r="Q1950" i="6" s="1"/>
  <c r="S1950" i="6" s="1"/>
  <c r="V1951" i="6" s="1"/>
  <c r="W1951" i="6" s="1"/>
  <c r="X1951" i="6" s="1"/>
  <c r="H1952" i="6"/>
  <c r="I1951" i="6"/>
  <c r="N1951" i="6" s="1"/>
  <c r="V235" i="8" l="1"/>
  <c r="W234" i="8"/>
  <c r="X234" i="8" s="1"/>
  <c r="O236" i="8"/>
  <c r="P235" i="8"/>
  <c r="Q235" i="8" s="1"/>
  <c r="S235" i="8" s="1"/>
  <c r="C43" i="16"/>
  <c r="W43" i="16"/>
  <c r="W43" i="15"/>
  <c r="C43" i="15"/>
  <c r="M42" i="14"/>
  <c r="O42" i="14" s="1"/>
  <c r="E42" i="14"/>
  <c r="O1951" i="6"/>
  <c r="P1951" i="6" s="1"/>
  <c r="Q1951" i="6" s="1"/>
  <c r="S1951" i="6" s="1"/>
  <c r="V1952" i="6" s="1"/>
  <c r="W1952" i="6" s="1"/>
  <c r="X1952" i="6" s="1"/>
  <c r="H1953" i="6"/>
  <c r="I1952" i="6"/>
  <c r="N1952" i="6" s="1"/>
  <c r="V236" i="8" l="1"/>
  <c r="W236" i="8" s="1"/>
  <c r="W235" i="8"/>
  <c r="X235" i="8" s="1"/>
  <c r="O237" i="8"/>
  <c r="P236" i="8"/>
  <c r="Q236" i="8" s="1"/>
  <c r="S236" i="8" s="1"/>
  <c r="C43" i="14"/>
  <c r="J44" i="15"/>
  <c r="Y43" i="15"/>
  <c r="D43" i="14"/>
  <c r="N43" i="14" s="1"/>
  <c r="J44" i="16"/>
  <c r="Y43" i="16"/>
  <c r="O1952" i="6"/>
  <c r="P1952" i="6" s="1"/>
  <c r="Q1952" i="6" s="1"/>
  <c r="S1952" i="6" s="1"/>
  <c r="V1953" i="6" s="1"/>
  <c r="W1953" i="6" s="1"/>
  <c r="X1953" i="6" s="1"/>
  <c r="H1954" i="6"/>
  <c r="I1953" i="6"/>
  <c r="N1953" i="6" s="1"/>
  <c r="X236" i="8" l="1"/>
  <c r="V237" i="8"/>
  <c r="P237" i="8"/>
  <c r="Q237" i="8" s="1"/>
  <c r="S237" i="8" s="1"/>
  <c r="O238" i="8"/>
  <c r="C44" i="16"/>
  <c r="W44" i="16"/>
  <c r="C44" i="15"/>
  <c r="W44" i="15"/>
  <c r="M43" i="14"/>
  <c r="O43" i="14" s="1"/>
  <c r="E43" i="14"/>
  <c r="O1953" i="6"/>
  <c r="P1953" i="6" s="1"/>
  <c r="Q1953" i="6" s="1"/>
  <c r="S1953" i="6" s="1"/>
  <c r="V1954" i="6" s="1"/>
  <c r="W1954" i="6" s="1"/>
  <c r="X1954" i="6" s="1"/>
  <c r="H1955" i="6"/>
  <c r="I1954" i="6"/>
  <c r="N1954" i="6" s="1"/>
  <c r="V238" i="8" l="1"/>
  <c r="W237" i="8"/>
  <c r="X237" i="8" s="1"/>
  <c r="P238" i="8"/>
  <c r="Q238" i="8" s="1"/>
  <c r="S238" i="8" s="1"/>
  <c r="O239" i="8"/>
  <c r="C44" i="14"/>
  <c r="Y44" i="15"/>
  <c r="J45" i="15"/>
  <c r="D44" i="14"/>
  <c r="N44" i="14" s="1"/>
  <c r="J45" i="16"/>
  <c r="Y44" i="16"/>
  <c r="O1954" i="6"/>
  <c r="P1954" i="6" s="1"/>
  <c r="Q1954" i="6" s="1"/>
  <c r="S1954" i="6" s="1"/>
  <c r="V1955" i="6" s="1"/>
  <c r="W1955" i="6" s="1"/>
  <c r="X1955" i="6" s="1"/>
  <c r="H1956" i="6"/>
  <c r="I1956" i="6" s="1"/>
  <c r="N1956" i="6" s="1"/>
  <c r="I1955" i="6"/>
  <c r="N1955" i="6" s="1"/>
  <c r="V239" i="8" l="1"/>
  <c r="W238" i="8"/>
  <c r="X238" i="8" s="1"/>
  <c r="P239" i="8"/>
  <c r="Q239" i="8" s="1"/>
  <c r="S239" i="8" s="1"/>
  <c r="O240" i="8"/>
  <c r="C45" i="15"/>
  <c r="W45" i="15"/>
  <c r="C45" i="16"/>
  <c r="W45" i="16"/>
  <c r="M44" i="14"/>
  <c r="O44" i="14" s="1"/>
  <c r="E44" i="14"/>
  <c r="O1955" i="6"/>
  <c r="P1955" i="6" s="1"/>
  <c r="Q1955" i="6" s="1"/>
  <c r="S1955" i="6" s="1"/>
  <c r="V1956" i="6" s="1"/>
  <c r="W1956" i="6" s="1"/>
  <c r="X1956" i="6" s="1"/>
  <c r="V240" i="8" l="1"/>
  <c r="W239" i="8"/>
  <c r="X239" i="8" s="1"/>
  <c r="P240" i="8"/>
  <c r="Q240" i="8" s="1"/>
  <c r="S240" i="8" s="1"/>
  <c r="O241" i="8"/>
  <c r="C45" i="14"/>
  <c r="J46" i="15"/>
  <c r="Y45" i="15"/>
  <c r="D45" i="14"/>
  <c r="N45" i="14" s="1"/>
  <c r="Y45" i="16"/>
  <c r="J46" i="16"/>
  <c r="O1956" i="6"/>
  <c r="P1956" i="6" s="1"/>
  <c r="Q1956" i="6" s="1"/>
  <c r="S1956" i="6" s="1"/>
  <c r="V241" i="8" l="1"/>
  <c r="W240" i="8"/>
  <c r="X240" i="8" s="1"/>
  <c r="P241" i="8"/>
  <c r="Q241" i="8" s="1"/>
  <c r="S241" i="8" s="1"/>
  <c r="O242" i="8"/>
  <c r="C46" i="16"/>
  <c r="W46" i="16"/>
  <c r="C46" i="15"/>
  <c r="W46" i="15"/>
  <c r="M45" i="14"/>
  <c r="O45" i="14" s="1"/>
  <c r="E45" i="14"/>
  <c r="V242" i="8" l="1"/>
  <c r="W241" i="8"/>
  <c r="X241" i="8" s="1"/>
  <c r="O243" i="8"/>
  <c r="P242" i="8"/>
  <c r="Q242" i="8" s="1"/>
  <c r="S242" i="8" s="1"/>
  <c r="C46" i="14"/>
  <c r="Y46" i="15"/>
  <c r="J47" i="15"/>
  <c r="D46" i="14"/>
  <c r="N46" i="14" s="1"/>
  <c r="J47" i="16"/>
  <c r="Y46" i="16"/>
  <c r="V243" i="8" l="1"/>
  <c r="W242" i="8"/>
  <c r="X242" i="8" s="1"/>
  <c r="P243" i="8"/>
  <c r="Q243" i="8" s="1"/>
  <c r="S243" i="8" s="1"/>
  <c r="O244" i="8"/>
  <c r="C47" i="16"/>
  <c r="W47" i="16"/>
  <c r="C47" i="15"/>
  <c r="W47" i="15"/>
  <c r="M46" i="14"/>
  <c r="O46" i="14" s="1"/>
  <c r="E46" i="14"/>
  <c r="V244" i="8" l="1"/>
  <c r="W243" i="8"/>
  <c r="X243" i="8" s="1"/>
  <c r="P244" i="8"/>
  <c r="Q244" i="8" s="1"/>
  <c r="S244" i="8" s="1"/>
  <c r="O245" i="8"/>
  <c r="C47" i="14"/>
  <c r="J48" i="15"/>
  <c r="Y47" i="15"/>
  <c r="D47" i="14"/>
  <c r="N47" i="14" s="1"/>
  <c r="Y47" i="16"/>
  <c r="J48" i="16"/>
  <c r="V245" i="8" l="1"/>
  <c r="W244" i="8"/>
  <c r="X244" i="8" s="1"/>
  <c r="P245" i="8"/>
  <c r="Q245" i="8" s="1"/>
  <c r="S245" i="8" s="1"/>
  <c r="O246" i="8"/>
  <c r="C48" i="16"/>
  <c r="W48" i="16"/>
  <c r="C48" i="15"/>
  <c r="W48" i="15"/>
  <c r="M47" i="14"/>
  <c r="O47" i="14" s="1"/>
  <c r="E47" i="14"/>
  <c r="V246" i="8" l="1"/>
  <c r="W245" i="8"/>
  <c r="X245" i="8" s="1"/>
  <c r="P246" i="8"/>
  <c r="Q246" i="8" s="1"/>
  <c r="S246" i="8" s="1"/>
  <c r="O247" i="8"/>
  <c r="D48" i="14"/>
  <c r="N48" i="14" s="1"/>
  <c r="Y48" i="16"/>
  <c r="J49" i="16"/>
  <c r="C48" i="14"/>
  <c r="Y48" i="15"/>
  <c r="J49" i="15"/>
  <c r="V247" i="8" l="1"/>
  <c r="W246" i="8"/>
  <c r="X246" i="8" s="1"/>
  <c r="P247" i="8"/>
  <c r="Q247" i="8" s="1"/>
  <c r="S247" i="8" s="1"/>
  <c r="O248" i="8"/>
  <c r="M48" i="14"/>
  <c r="O48" i="14" s="1"/>
  <c r="E48" i="14"/>
  <c r="W49" i="15"/>
  <c r="C49" i="15"/>
  <c r="C49" i="16"/>
  <c r="W49" i="16"/>
  <c r="V248" i="8" l="1"/>
  <c r="W247" i="8"/>
  <c r="X247" i="8" s="1"/>
  <c r="P248" i="8"/>
  <c r="Q248" i="8" s="1"/>
  <c r="S248" i="8" s="1"/>
  <c r="O249" i="8"/>
  <c r="D49" i="14"/>
  <c r="N49" i="14" s="1"/>
  <c r="Y49" i="16"/>
  <c r="J50" i="16"/>
  <c r="C49" i="14"/>
  <c r="J50" i="15"/>
  <c r="Y49" i="15"/>
  <c r="P249" i="8" l="1"/>
  <c r="Q249" i="8" s="1"/>
  <c r="S249" i="8" s="1"/>
  <c r="O250" i="8"/>
  <c r="V249" i="8"/>
  <c r="W248" i="8"/>
  <c r="X248" i="8" s="1"/>
  <c r="W50" i="15"/>
  <c r="C50" i="15"/>
  <c r="M49" i="14"/>
  <c r="O49" i="14" s="1"/>
  <c r="E49" i="14"/>
  <c r="C50" i="16"/>
  <c r="W50" i="16"/>
  <c r="P250" i="8" l="1"/>
  <c r="Q250" i="8" s="1"/>
  <c r="S250" i="8" s="1"/>
  <c r="O251" i="8"/>
  <c r="V250" i="8"/>
  <c r="W249" i="8"/>
  <c r="X249" i="8" s="1"/>
  <c r="D50" i="14"/>
  <c r="N50" i="14" s="1"/>
  <c r="Y50" i="16"/>
  <c r="J51" i="16"/>
  <c r="C50" i="14"/>
  <c r="J51" i="15"/>
  <c r="Y50" i="15"/>
  <c r="P251" i="8" l="1"/>
  <c r="Q251" i="8" s="1"/>
  <c r="S251" i="8" s="1"/>
  <c r="O252" i="8"/>
  <c r="V251" i="8"/>
  <c r="W250" i="8"/>
  <c r="X250" i="8" s="1"/>
  <c r="W51" i="15"/>
  <c r="C51" i="15"/>
  <c r="M50" i="14"/>
  <c r="O50" i="14" s="1"/>
  <c r="E50" i="14"/>
  <c r="C51" i="16"/>
  <c r="W51" i="16"/>
  <c r="P252" i="8" l="1"/>
  <c r="Q252" i="8" s="1"/>
  <c r="S252" i="8" s="1"/>
  <c r="O253" i="8"/>
  <c r="V252" i="8"/>
  <c r="W251" i="8"/>
  <c r="X251" i="8" s="1"/>
  <c r="D51" i="14"/>
  <c r="N51" i="14" s="1"/>
  <c r="Y51" i="16"/>
  <c r="J52" i="16"/>
  <c r="C51" i="14"/>
  <c r="J52" i="15"/>
  <c r="Y51" i="15"/>
  <c r="P253" i="8" l="1"/>
  <c r="Q253" i="8" s="1"/>
  <c r="S253" i="8" s="1"/>
  <c r="O254" i="8"/>
  <c r="V253" i="8"/>
  <c r="W252" i="8"/>
  <c r="X252" i="8" s="1"/>
  <c r="W52" i="15"/>
  <c r="C52" i="15"/>
  <c r="M51" i="14"/>
  <c r="O51" i="14" s="1"/>
  <c r="E51" i="14"/>
  <c r="W52" i="16"/>
  <c r="C52" i="16"/>
  <c r="P254" i="8" l="1"/>
  <c r="Q254" i="8" s="1"/>
  <c r="S254" i="8" s="1"/>
  <c r="O255" i="8"/>
  <c r="V254" i="8"/>
  <c r="W253" i="8"/>
  <c r="X253" i="8" s="1"/>
  <c r="D52" i="14"/>
  <c r="N52" i="14" s="1"/>
  <c r="Y52" i="16"/>
  <c r="J53" i="16"/>
  <c r="C52" i="14"/>
  <c r="Y52" i="15"/>
  <c r="J53" i="15"/>
  <c r="O256" i="8" l="1"/>
  <c r="P255" i="8"/>
  <c r="Q255" i="8" s="1"/>
  <c r="S255" i="8" s="1"/>
  <c r="V255" i="8"/>
  <c r="W254" i="8"/>
  <c r="X254" i="8" s="1"/>
  <c r="C53" i="15"/>
  <c r="W53" i="15"/>
  <c r="M52" i="14"/>
  <c r="O52" i="14" s="1"/>
  <c r="E52" i="14"/>
  <c r="C53" i="16"/>
  <c r="W53" i="16"/>
  <c r="P256" i="8" l="1"/>
  <c r="Q256" i="8" s="1"/>
  <c r="S256" i="8" s="1"/>
  <c r="O257" i="8"/>
  <c r="V256" i="8"/>
  <c r="W255" i="8"/>
  <c r="X255" i="8" s="1"/>
  <c r="D53" i="14"/>
  <c r="N53" i="14" s="1"/>
  <c r="J54" i="16"/>
  <c r="Y53" i="16"/>
  <c r="C53" i="14"/>
  <c r="Y53" i="15"/>
  <c r="J54" i="15"/>
  <c r="P257" i="8" l="1"/>
  <c r="Q257" i="8" s="1"/>
  <c r="S257" i="8" s="1"/>
  <c r="O258" i="8"/>
  <c r="V257" i="8"/>
  <c r="W256" i="8"/>
  <c r="X256" i="8" s="1"/>
  <c r="C54" i="16"/>
  <c r="W54" i="16"/>
  <c r="W54" i="15"/>
  <c r="C54" i="15"/>
  <c r="M53" i="14"/>
  <c r="O53" i="14" s="1"/>
  <c r="E53" i="14"/>
  <c r="P258" i="8" l="1"/>
  <c r="Q258" i="8" s="1"/>
  <c r="S258" i="8" s="1"/>
  <c r="O259" i="8"/>
  <c r="V258" i="8"/>
  <c r="W257" i="8"/>
  <c r="X257" i="8" s="1"/>
  <c r="D54" i="14"/>
  <c r="N54" i="14" s="1"/>
  <c r="J55" i="16"/>
  <c r="Y54" i="16"/>
  <c r="C54" i="14"/>
  <c r="Y54" i="15"/>
  <c r="J55" i="15"/>
  <c r="P259" i="8" l="1"/>
  <c r="Q259" i="8" s="1"/>
  <c r="S259" i="8" s="1"/>
  <c r="O260" i="8"/>
  <c r="V259" i="8"/>
  <c r="W258" i="8"/>
  <c r="X258" i="8" s="1"/>
  <c r="M54" i="14"/>
  <c r="O54" i="14" s="1"/>
  <c r="E54" i="14"/>
  <c r="C55" i="16"/>
  <c r="W55" i="16"/>
  <c r="C55" i="15"/>
  <c r="W55" i="15"/>
  <c r="O261" i="8" l="1"/>
  <c r="P260" i="8"/>
  <c r="Q260" i="8" s="1"/>
  <c r="S260" i="8" s="1"/>
  <c r="V260" i="8"/>
  <c r="W259" i="8"/>
  <c r="X259" i="8" s="1"/>
  <c r="D55" i="14"/>
  <c r="N55" i="14" s="1"/>
  <c r="J56" i="16"/>
  <c r="Y55" i="16"/>
  <c r="C55" i="14"/>
  <c r="Y55" i="15"/>
  <c r="J56" i="15"/>
  <c r="P261" i="8" l="1"/>
  <c r="Q261" i="8" s="1"/>
  <c r="S261" i="8" s="1"/>
  <c r="O262" i="8"/>
  <c r="V261" i="8"/>
  <c r="W260" i="8"/>
  <c r="X260" i="8" s="1"/>
  <c r="C56" i="16"/>
  <c r="W56" i="16"/>
  <c r="W56" i="15"/>
  <c r="C56" i="15"/>
  <c r="M55" i="14"/>
  <c r="O55" i="14" s="1"/>
  <c r="E55" i="14"/>
  <c r="O263" i="8" l="1"/>
  <c r="P262" i="8"/>
  <c r="Q262" i="8" s="1"/>
  <c r="S262" i="8" s="1"/>
  <c r="V262" i="8"/>
  <c r="W261" i="8"/>
  <c r="X261" i="8" s="1"/>
  <c r="D56" i="14"/>
  <c r="N56" i="14" s="1"/>
  <c r="Y56" i="16"/>
  <c r="J57" i="16"/>
  <c r="C56" i="14"/>
  <c r="Y56" i="15"/>
  <c r="J57" i="15"/>
  <c r="P263" i="8" l="1"/>
  <c r="Q263" i="8" s="1"/>
  <c r="S263" i="8" s="1"/>
  <c r="O264" i="8"/>
  <c r="V263" i="8"/>
  <c r="W262" i="8"/>
  <c r="X262" i="8" s="1"/>
  <c r="M56" i="14"/>
  <c r="O56" i="14" s="1"/>
  <c r="E56" i="14"/>
  <c r="W57" i="15"/>
  <c r="C57" i="15"/>
  <c r="C57" i="16"/>
  <c r="W57" i="16"/>
  <c r="P264" i="8" l="1"/>
  <c r="Q264" i="8" s="1"/>
  <c r="S264" i="8" s="1"/>
  <c r="O265" i="8"/>
  <c r="V264" i="8"/>
  <c r="W263" i="8"/>
  <c r="X263" i="8" s="1"/>
  <c r="D57" i="14"/>
  <c r="N57" i="14" s="1"/>
  <c r="J58" i="16"/>
  <c r="Y57" i="16"/>
  <c r="C57" i="14"/>
  <c r="Y57" i="15"/>
  <c r="J58" i="15"/>
  <c r="P265" i="8" l="1"/>
  <c r="Q265" i="8" s="1"/>
  <c r="S265" i="8" s="1"/>
  <c r="O266" i="8"/>
  <c r="V265" i="8"/>
  <c r="W264" i="8"/>
  <c r="X264" i="8" s="1"/>
  <c r="C58" i="16"/>
  <c r="W58" i="16"/>
  <c r="W58" i="15"/>
  <c r="C58" i="15"/>
  <c r="M57" i="14"/>
  <c r="O57" i="14" s="1"/>
  <c r="E57" i="14"/>
  <c r="P266" i="8" l="1"/>
  <c r="Q266" i="8" s="1"/>
  <c r="S266" i="8" s="1"/>
  <c r="O267" i="8"/>
  <c r="V266" i="8"/>
  <c r="W265" i="8"/>
  <c r="X265" i="8" s="1"/>
  <c r="Y58" i="16"/>
  <c r="D58" i="14"/>
  <c r="N58" i="14" s="1"/>
  <c r="Y58" i="15"/>
  <c r="C58" i="14"/>
  <c r="O268" i="8" l="1"/>
  <c r="P267" i="8"/>
  <c r="Q267" i="8" s="1"/>
  <c r="S267" i="8" s="1"/>
  <c r="V267" i="8"/>
  <c r="W266" i="8"/>
  <c r="X266" i="8" s="1"/>
  <c r="M58" i="14"/>
  <c r="O58" i="14" s="1"/>
  <c r="E58" i="14"/>
  <c r="O269" i="8" l="1"/>
  <c r="P268" i="8"/>
  <c r="Q268" i="8" s="1"/>
  <c r="S268" i="8" s="1"/>
  <c r="V268" i="8"/>
  <c r="W267" i="8"/>
  <c r="X267" i="8" s="1"/>
  <c r="P269" i="8" l="1"/>
  <c r="Q269" i="8" s="1"/>
  <c r="S269" i="8" s="1"/>
  <c r="O270" i="8"/>
  <c r="V269" i="8"/>
  <c r="W268" i="8"/>
  <c r="X268" i="8" s="1"/>
  <c r="O271" i="8" l="1"/>
  <c r="P270" i="8"/>
  <c r="Q270" i="8" s="1"/>
  <c r="S270" i="8" s="1"/>
  <c r="V270" i="8"/>
  <c r="W269" i="8"/>
  <c r="X269" i="8" s="1"/>
  <c r="P271" i="8" l="1"/>
  <c r="Q271" i="8" s="1"/>
  <c r="S271" i="8" s="1"/>
  <c r="O272" i="8"/>
  <c r="V271" i="8"/>
  <c r="W270" i="8"/>
  <c r="X270" i="8" s="1"/>
  <c r="O273" i="8" l="1"/>
  <c r="P272" i="8"/>
  <c r="Q272" i="8" s="1"/>
  <c r="S272" i="8" s="1"/>
  <c r="V272" i="8"/>
  <c r="W271" i="8"/>
  <c r="X271" i="8" s="1"/>
  <c r="P273" i="8" l="1"/>
  <c r="Q273" i="8" s="1"/>
  <c r="S273" i="8" s="1"/>
  <c r="O274" i="8"/>
  <c r="V273" i="8"/>
  <c r="W272" i="8"/>
  <c r="X272" i="8" s="1"/>
  <c r="P274" i="8" l="1"/>
  <c r="Q274" i="8" s="1"/>
  <c r="S274" i="8" s="1"/>
  <c r="O275" i="8"/>
  <c r="V274" i="8"/>
  <c r="W273" i="8"/>
  <c r="X273" i="8" s="1"/>
  <c r="O276" i="8" l="1"/>
  <c r="P275" i="8"/>
  <c r="Q275" i="8" s="1"/>
  <c r="S275" i="8" s="1"/>
  <c r="V275" i="8"/>
  <c r="W274" i="8"/>
  <c r="X274" i="8" s="1"/>
  <c r="O277" i="8" l="1"/>
  <c r="P276" i="8"/>
  <c r="Q276" i="8" s="1"/>
  <c r="S276" i="8" s="1"/>
  <c r="V276" i="8"/>
  <c r="W275" i="8"/>
  <c r="X275" i="8" s="1"/>
  <c r="P277" i="8" l="1"/>
  <c r="Q277" i="8" s="1"/>
  <c r="S277" i="8" s="1"/>
  <c r="O278" i="8"/>
  <c r="V277" i="8"/>
  <c r="W276" i="8"/>
  <c r="X276" i="8" s="1"/>
  <c r="O279" i="8" l="1"/>
  <c r="P278" i="8"/>
  <c r="Q278" i="8" s="1"/>
  <c r="S278" i="8" s="1"/>
  <c r="V278" i="8"/>
  <c r="W277" i="8"/>
  <c r="X277" i="8" s="1"/>
  <c r="O280" i="8" l="1"/>
  <c r="P279" i="8"/>
  <c r="Q279" i="8" s="1"/>
  <c r="S279" i="8" s="1"/>
  <c r="V279" i="8"/>
  <c r="W278" i="8"/>
  <c r="X278" i="8" s="1"/>
  <c r="P280" i="8" l="1"/>
  <c r="Q280" i="8" s="1"/>
  <c r="S280" i="8" s="1"/>
  <c r="O281" i="8"/>
  <c r="V280" i="8"/>
  <c r="W279" i="8"/>
  <c r="X279" i="8" s="1"/>
  <c r="O282" i="8" l="1"/>
  <c r="P281" i="8"/>
  <c r="Q281" i="8" s="1"/>
  <c r="S281" i="8" s="1"/>
  <c r="V281" i="8"/>
  <c r="W280" i="8"/>
  <c r="X280" i="8" s="1"/>
  <c r="P282" i="8" l="1"/>
  <c r="Q282" i="8" s="1"/>
  <c r="S282" i="8" s="1"/>
  <c r="O283" i="8"/>
  <c r="V282" i="8"/>
  <c r="W281" i="8"/>
  <c r="X281" i="8" s="1"/>
  <c r="O284" i="8" l="1"/>
  <c r="P283" i="8"/>
  <c r="Q283" i="8" s="1"/>
  <c r="S283" i="8" s="1"/>
  <c r="V283" i="8"/>
  <c r="W282" i="8"/>
  <c r="X282" i="8" s="1"/>
  <c r="O285" i="8" l="1"/>
  <c r="P284" i="8"/>
  <c r="Q284" i="8" s="1"/>
  <c r="S284" i="8" s="1"/>
  <c r="V284" i="8"/>
  <c r="W283" i="8"/>
  <c r="X283" i="8" s="1"/>
  <c r="O286" i="8" l="1"/>
  <c r="P285" i="8"/>
  <c r="Q285" i="8" s="1"/>
  <c r="S285" i="8" s="1"/>
  <c r="V285" i="8"/>
  <c r="W284" i="8"/>
  <c r="X284" i="8" s="1"/>
  <c r="P286" i="8" l="1"/>
  <c r="Q286" i="8" s="1"/>
  <c r="S286" i="8" s="1"/>
  <c r="O287" i="8"/>
  <c r="V286" i="8"/>
  <c r="W285" i="8"/>
  <c r="X285" i="8" s="1"/>
  <c r="O288" i="8" l="1"/>
  <c r="P287" i="8"/>
  <c r="Q287" i="8" s="1"/>
  <c r="S287" i="8" s="1"/>
  <c r="V287" i="8"/>
  <c r="W286" i="8"/>
  <c r="X286" i="8" s="1"/>
  <c r="P288" i="8" l="1"/>
  <c r="Q288" i="8" s="1"/>
  <c r="S288" i="8" s="1"/>
  <c r="O289" i="8"/>
  <c r="V288" i="8"/>
  <c r="W287" i="8"/>
  <c r="X287" i="8" s="1"/>
  <c r="O290" i="8" l="1"/>
  <c r="P289" i="8"/>
  <c r="Q289" i="8" s="1"/>
  <c r="S289" i="8" s="1"/>
  <c r="V289" i="8"/>
  <c r="W288" i="8"/>
  <c r="X288" i="8" s="1"/>
  <c r="O291" i="8" l="1"/>
  <c r="P290" i="8"/>
  <c r="Q290" i="8" s="1"/>
  <c r="S290" i="8" s="1"/>
  <c r="V290" i="8"/>
  <c r="W289" i="8"/>
  <c r="X289" i="8" s="1"/>
  <c r="P291" i="8" l="1"/>
  <c r="Q291" i="8" s="1"/>
  <c r="S291" i="8" s="1"/>
  <c r="O292" i="8"/>
  <c r="V291" i="8"/>
  <c r="W290" i="8"/>
  <c r="X290" i="8" s="1"/>
  <c r="P292" i="8" l="1"/>
  <c r="Q292" i="8" s="1"/>
  <c r="S292" i="8" s="1"/>
  <c r="O293" i="8"/>
  <c r="V292" i="8"/>
  <c r="W291" i="8"/>
  <c r="X291" i="8" s="1"/>
  <c r="P293" i="8" l="1"/>
  <c r="Q293" i="8" s="1"/>
  <c r="S293" i="8" s="1"/>
  <c r="O294" i="8"/>
  <c r="V293" i="8"/>
  <c r="W292" i="8"/>
  <c r="X292" i="8" s="1"/>
  <c r="O295" i="8" l="1"/>
  <c r="P294" i="8"/>
  <c r="Q294" i="8" s="1"/>
  <c r="S294" i="8" s="1"/>
  <c r="V294" i="8"/>
  <c r="W293" i="8"/>
  <c r="X293" i="8" s="1"/>
  <c r="O296" i="8" l="1"/>
  <c r="P295" i="8"/>
  <c r="Q295" i="8" s="1"/>
  <c r="S295" i="8" s="1"/>
  <c r="V295" i="8"/>
  <c r="W294" i="8"/>
  <c r="X294" i="8" s="1"/>
  <c r="P296" i="8" l="1"/>
  <c r="Q296" i="8" s="1"/>
  <c r="S296" i="8" s="1"/>
  <c r="O297" i="8"/>
  <c r="V296" i="8"/>
  <c r="W295" i="8"/>
  <c r="X295" i="8" s="1"/>
  <c r="P297" i="8" l="1"/>
  <c r="Q297" i="8" s="1"/>
  <c r="S297" i="8" s="1"/>
  <c r="O298" i="8"/>
  <c r="V297" i="8"/>
  <c r="W296" i="8"/>
  <c r="X296" i="8" s="1"/>
  <c r="O299" i="8" l="1"/>
  <c r="P298" i="8"/>
  <c r="Q298" i="8" s="1"/>
  <c r="S298" i="8" s="1"/>
  <c r="V298" i="8"/>
  <c r="W297" i="8"/>
  <c r="X297" i="8" s="1"/>
  <c r="O300" i="8" l="1"/>
  <c r="P299" i="8"/>
  <c r="Q299" i="8" s="1"/>
  <c r="S299" i="8" s="1"/>
  <c r="V299" i="8"/>
  <c r="W298" i="8"/>
  <c r="X298" i="8" s="1"/>
  <c r="P300" i="8" l="1"/>
  <c r="Q300" i="8" s="1"/>
  <c r="S300" i="8" s="1"/>
  <c r="O301" i="8"/>
  <c r="V300" i="8"/>
  <c r="W299" i="8"/>
  <c r="X299" i="8" s="1"/>
  <c r="P301" i="8" l="1"/>
  <c r="Q301" i="8" s="1"/>
  <c r="S301" i="8" s="1"/>
  <c r="O302" i="8"/>
  <c r="V301" i="8"/>
  <c r="W300" i="8"/>
  <c r="X300" i="8" s="1"/>
  <c r="P302" i="8" l="1"/>
  <c r="Q302" i="8" s="1"/>
  <c r="S302" i="8" s="1"/>
  <c r="O303" i="8"/>
  <c r="V302" i="8"/>
  <c r="W301" i="8"/>
  <c r="X301" i="8" s="1"/>
  <c r="O304" i="8" l="1"/>
  <c r="P303" i="8"/>
  <c r="Q303" i="8" s="1"/>
  <c r="S303" i="8" s="1"/>
  <c r="V303" i="8"/>
  <c r="W302" i="8"/>
  <c r="X302" i="8" s="1"/>
  <c r="O305" i="8" l="1"/>
  <c r="P304" i="8"/>
  <c r="Q304" i="8" s="1"/>
  <c r="S304" i="8" s="1"/>
  <c r="V304" i="8"/>
  <c r="W303" i="8"/>
  <c r="X303" i="8" s="1"/>
  <c r="O306" i="8" l="1"/>
  <c r="P305" i="8"/>
  <c r="Q305" i="8" s="1"/>
  <c r="S305" i="8" s="1"/>
  <c r="V305" i="8"/>
  <c r="W304" i="8"/>
  <c r="X304" i="8" s="1"/>
  <c r="P306" i="8" l="1"/>
  <c r="Q306" i="8" s="1"/>
  <c r="S306" i="8" s="1"/>
  <c r="O307" i="8"/>
  <c r="V306" i="8"/>
  <c r="W305" i="8"/>
  <c r="X305" i="8" s="1"/>
  <c r="P307" i="8" l="1"/>
  <c r="Q307" i="8" s="1"/>
  <c r="S307" i="8" s="1"/>
  <c r="O308" i="8"/>
  <c r="V307" i="8"/>
  <c r="W306" i="8"/>
  <c r="X306" i="8" s="1"/>
  <c r="P308" i="8" l="1"/>
  <c r="Q308" i="8" s="1"/>
  <c r="S308" i="8" s="1"/>
  <c r="O309" i="8"/>
  <c r="V308" i="8"/>
  <c r="W307" i="8"/>
  <c r="X307" i="8" s="1"/>
  <c r="O310" i="8" l="1"/>
  <c r="P309" i="8"/>
  <c r="Q309" i="8" s="1"/>
  <c r="S309" i="8" s="1"/>
  <c r="V309" i="8"/>
  <c r="W308" i="8"/>
  <c r="X308" i="8" s="1"/>
  <c r="P310" i="8" l="1"/>
  <c r="Q310" i="8" s="1"/>
  <c r="S310" i="8" s="1"/>
  <c r="O311" i="8"/>
  <c r="V310" i="8"/>
  <c r="W309" i="8"/>
  <c r="X309" i="8" s="1"/>
  <c r="P311" i="8" l="1"/>
  <c r="Q311" i="8" s="1"/>
  <c r="S311" i="8" s="1"/>
  <c r="O312" i="8"/>
  <c r="V311" i="8"/>
  <c r="W310" i="8"/>
  <c r="X310" i="8" s="1"/>
  <c r="P312" i="8" l="1"/>
  <c r="Q312" i="8" s="1"/>
  <c r="S312" i="8" s="1"/>
  <c r="O313" i="8"/>
  <c r="V312" i="8"/>
  <c r="W311" i="8"/>
  <c r="X311" i="8" s="1"/>
  <c r="P313" i="8" l="1"/>
  <c r="Q313" i="8" s="1"/>
  <c r="S313" i="8" s="1"/>
  <c r="O314" i="8"/>
  <c r="V313" i="8"/>
  <c r="W312" i="8"/>
  <c r="X312" i="8" s="1"/>
  <c r="O315" i="8" l="1"/>
  <c r="P314" i="8"/>
  <c r="Q314" i="8" s="1"/>
  <c r="S314" i="8" s="1"/>
  <c r="V314" i="8"/>
  <c r="W313" i="8"/>
  <c r="X313" i="8" s="1"/>
  <c r="O316" i="8" l="1"/>
  <c r="P315" i="8"/>
  <c r="Q315" i="8" s="1"/>
  <c r="S315" i="8" s="1"/>
  <c r="V315" i="8"/>
  <c r="W314" i="8"/>
  <c r="X314" i="8" s="1"/>
  <c r="O317" i="8" l="1"/>
  <c r="P316" i="8"/>
  <c r="Q316" i="8" s="1"/>
  <c r="S316" i="8" s="1"/>
  <c r="V316" i="8"/>
  <c r="W315" i="8"/>
  <c r="X315" i="8" s="1"/>
  <c r="P317" i="8" l="1"/>
  <c r="Q317" i="8" s="1"/>
  <c r="S317" i="8" s="1"/>
  <c r="O318" i="8"/>
  <c r="V317" i="8"/>
  <c r="W316" i="8"/>
  <c r="X316" i="8" s="1"/>
  <c r="O319" i="8" l="1"/>
  <c r="P318" i="8"/>
  <c r="Q318" i="8" s="1"/>
  <c r="S318" i="8" s="1"/>
  <c r="V318" i="8"/>
  <c r="W317" i="8"/>
  <c r="X317" i="8" s="1"/>
  <c r="P319" i="8" l="1"/>
  <c r="Q319" i="8" s="1"/>
  <c r="S319" i="8" s="1"/>
  <c r="O320" i="8"/>
  <c r="V319" i="8"/>
  <c r="W318" i="8"/>
  <c r="X318" i="8" s="1"/>
  <c r="P320" i="8" l="1"/>
  <c r="Q320" i="8" s="1"/>
  <c r="S320" i="8" s="1"/>
  <c r="O321" i="8"/>
  <c r="V320" i="8"/>
  <c r="W319" i="8"/>
  <c r="X319" i="8" s="1"/>
  <c r="O322" i="8" l="1"/>
  <c r="P321" i="8"/>
  <c r="Q321" i="8" s="1"/>
  <c r="S321" i="8" s="1"/>
  <c r="V321" i="8"/>
  <c r="W320" i="8"/>
  <c r="X320" i="8" s="1"/>
  <c r="P322" i="8" l="1"/>
  <c r="Q322" i="8" s="1"/>
  <c r="S322" i="8" s="1"/>
  <c r="O323" i="8"/>
  <c r="V322" i="8"/>
  <c r="W321" i="8"/>
  <c r="X321" i="8" s="1"/>
  <c r="P323" i="8" l="1"/>
  <c r="Q323" i="8" s="1"/>
  <c r="S323" i="8" s="1"/>
  <c r="O324" i="8"/>
  <c r="V323" i="8"/>
  <c r="W322" i="8"/>
  <c r="X322" i="8" s="1"/>
  <c r="P324" i="8" l="1"/>
  <c r="Q324" i="8" s="1"/>
  <c r="S324" i="8" s="1"/>
  <c r="O325" i="8"/>
  <c r="V324" i="8"/>
  <c r="W323" i="8"/>
  <c r="X323" i="8" s="1"/>
  <c r="O326" i="8" l="1"/>
  <c r="P325" i="8"/>
  <c r="Q325" i="8" s="1"/>
  <c r="S325" i="8" s="1"/>
  <c r="V325" i="8"/>
  <c r="W324" i="8"/>
  <c r="X324" i="8" s="1"/>
  <c r="P326" i="8" l="1"/>
  <c r="Q326" i="8" s="1"/>
  <c r="S326" i="8" s="1"/>
  <c r="O327" i="8"/>
  <c r="V326" i="8"/>
  <c r="W325" i="8"/>
  <c r="X325" i="8" s="1"/>
  <c r="P327" i="8" l="1"/>
  <c r="Q327" i="8" s="1"/>
  <c r="S327" i="8" s="1"/>
  <c r="O328" i="8"/>
  <c r="V327" i="8"/>
  <c r="W326" i="8"/>
  <c r="X326" i="8" s="1"/>
  <c r="P328" i="8" l="1"/>
  <c r="Q328" i="8" s="1"/>
  <c r="S328" i="8" s="1"/>
  <c r="O329" i="8"/>
  <c r="V328" i="8"/>
  <c r="W327" i="8"/>
  <c r="X327" i="8" s="1"/>
  <c r="P329" i="8" l="1"/>
  <c r="Q329" i="8" s="1"/>
  <c r="S329" i="8" s="1"/>
  <c r="O330" i="8"/>
  <c r="V329" i="8"/>
  <c r="W328" i="8"/>
  <c r="X328" i="8" s="1"/>
  <c r="P330" i="8" l="1"/>
  <c r="Q330" i="8" s="1"/>
  <c r="S330" i="8" s="1"/>
  <c r="O331" i="8"/>
  <c r="V330" i="8"/>
  <c r="W329" i="8"/>
  <c r="X329" i="8" s="1"/>
  <c r="P331" i="8" l="1"/>
  <c r="Q331" i="8" s="1"/>
  <c r="S331" i="8" s="1"/>
  <c r="O332" i="8"/>
  <c r="V331" i="8"/>
  <c r="W330" i="8"/>
  <c r="X330" i="8" s="1"/>
  <c r="P332" i="8" l="1"/>
  <c r="Q332" i="8" s="1"/>
  <c r="S332" i="8" s="1"/>
  <c r="O333" i="8"/>
  <c r="V332" i="8"/>
  <c r="W331" i="8"/>
  <c r="X331" i="8" s="1"/>
  <c r="O334" i="8" l="1"/>
  <c r="P333" i="8"/>
  <c r="Q333" i="8" s="1"/>
  <c r="S333" i="8" s="1"/>
  <c r="V333" i="8"/>
  <c r="W332" i="8"/>
  <c r="X332" i="8" s="1"/>
  <c r="P334" i="8" l="1"/>
  <c r="Q334" i="8" s="1"/>
  <c r="S334" i="8" s="1"/>
  <c r="O335" i="8"/>
  <c r="V334" i="8"/>
  <c r="W333" i="8"/>
  <c r="X333" i="8" s="1"/>
  <c r="P335" i="8" l="1"/>
  <c r="Q335" i="8" s="1"/>
  <c r="S335" i="8" s="1"/>
  <c r="O336" i="8"/>
  <c r="V335" i="8"/>
  <c r="W334" i="8"/>
  <c r="X334" i="8" s="1"/>
  <c r="P336" i="8" l="1"/>
  <c r="Q336" i="8" s="1"/>
  <c r="S336" i="8" s="1"/>
  <c r="O337" i="8"/>
  <c r="V336" i="8"/>
  <c r="W335" i="8"/>
  <c r="X335" i="8" s="1"/>
  <c r="O338" i="8" l="1"/>
  <c r="P337" i="8"/>
  <c r="Q337" i="8" s="1"/>
  <c r="S337" i="8" s="1"/>
  <c r="V337" i="8"/>
  <c r="W336" i="8"/>
  <c r="X336" i="8" s="1"/>
  <c r="P338" i="8" l="1"/>
  <c r="Q338" i="8" s="1"/>
  <c r="S338" i="8" s="1"/>
  <c r="O339" i="8"/>
  <c r="V338" i="8"/>
  <c r="W337" i="8"/>
  <c r="X337" i="8" s="1"/>
  <c r="O340" i="8" l="1"/>
  <c r="P339" i="8"/>
  <c r="Q339" i="8" s="1"/>
  <c r="S339" i="8" s="1"/>
  <c r="V339" i="8"/>
  <c r="W338" i="8"/>
  <c r="X338" i="8" s="1"/>
  <c r="O341" i="8" l="1"/>
  <c r="P340" i="8"/>
  <c r="Q340" i="8" s="1"/>
  <c r="S340" i="8" s="1"/>
  <c r="V340" i="8"/>
  <c r="W339" i="8"/>
  <c r="X339" i="8" s="1"/>
  <c r="O342" i="8" l="1"/>
  <c r="P341" i="8"/>
  <c r="Q341" i="8" s="1"/>
  <c r="S341" i="8" s="1"/>
  <c r="V341" i="8"/>
  <c r="W340" i="8"/>
  <c r="X340" i="8" s="1"/>
  <c r="P342" i="8" l="1"/>
  <c r="Q342" i="8" s="1"/>
  <c r="S342" i="8" s="1"/>
  <c r="O343" i="8"/>
  <c r="V342" i="8"/>
  <c r="W341" i="8"/>
  <c r="X341" i="8" s="1"/>
  <c r="P343" i="8" l="1"/>
  <c r="Q343" i="8" s="1"/>
  <c r="S343" i="8" s="1"/>
  <c r="O344" i="8"/>
  <c r="V343" i="8"/>
  <c r="W342" i="8"/>
  <c r="X342" i="8" s="1"/>
  <c r="P344" i="8" l="1"/>
  <c r="Q344" i="8" s="1"/>
  <c r="S344" i="8" s="1"/>
  <c r="O345" i="8"/>
  <c r="V344" i="8"/>
  <c r="W343" i="8"/>
  <c r="X343" i="8" s="1"/>
  <c r="P345" i="8" l="1"/>
  <c r="Q345" i="8" s="1"/>
  <c r="S345" i="8" s="1"/>
  <c r="O346" i="8"/>
  <c r="V345" i="8"/>
  <c r="W344" i="8"/>
  <c r="X344" i="8" s="1"/>
  <c r="P346" i="8" l="1"/>
  <c r="Q346" i="8" s="1"/>
  <c r="S346" i="8" s="1"/>
  <c r="O347" i="8"/>
  <c r="V346" i="8"/>
  <c r="W345" i="8"/>
  <c r="X345" i="8" s="1"/>
  <c r="P347" i="8" l="1"/>
  <c r="Q347" i="8" s="1"/>
  <c r="S347" i="8" s="1"/>
  <c r="O348" i="8"/>
  <c r="V347" i="8"/>
  <c r="W346" i="8"/>
  <c r="X346" i="8" s="1"/>
  <c r="O349" i="8" l="1"/>
  <c r="P348" i="8"/>
  <c r="Q348" i="8" s="1"/>
  <c r="S348" i="8" s="1"/>
  <c r="V348" i="8"/>
  <c r="W347" i="8"/>
  <c r="X347" i="8" s="1"/>
  <c r="P349" i="8" l="1"/>
  <c r="Q349" i="8" s="1"/>
  <c r="S349" i="8" s="1"/>
  <c r="O350" i="8"/>
  <c r="V349" i="8"/>
  <c r="W348" i="8"/>
  <c r="X348" i="8" s="1"/>
  <c r="O351" i="8" l="1"/>
  <c r="P350" i="8"/>
  <c r="Q350" i="8" s="1"/>
  <c r="S350" i="8" s="1"/>
  <c r="V350" i="8"/>
  <c r="W349" i="8"/>
  <c r="X349" i="8" s="1"/>
  <c r="O352" i="8" l="1"/>
  <c r="P351" i="8"/>
  <c r="Q351" i="8" s="1"/>
  <c r="S351" i="8" s="1"/>
  <c r="V351" i="8"/>
  <c r="W350" i="8"/>
  <c r="X350" i="8" s="1"/>
  <c r="P352" i="8" l="1"/>
  <c r="Q352" i="8" s="1"/>
  <c r="S352" i="8" s="1"/>
  <c r="O353" i="8"/>
  <c r="V352" i="8"/>
  <c r="W351" i="8"/>
  <c r="X351" i="8" s="1"/>
  <c r="P353" i="8" l="1"/>
  <c r="Q353" i="8" s="1"/>
  <c r="S353" i="8" s="1"/>
  <c r="O354" i="8"/>
  <c r="V353" i="8"/>
  <c r="W352" i="8"/>
  <c r="X352" i="8" s="1"/>
  <c r="P354" i="8" l="1"/>
  <c r="Q354" i="8" s="1"/>
  <c r="S354" i="8" s="1"/>
  <c r="O355" i="8"/>
  <c r="V354" i="8"/>
  <c r="W353" i="8"/>
  <c r="X353" i="8" s="1"/>
  <c r="O356" i="8" l="1"/>
  <c r="P355" i="8"/>
  <c r="Q355" i="8" s="1"/>
  <c r="S355" i="8" s="1"/>
  <c r="V355" i="8"/>
  <c r="W354" i="8"/>
  <c r="X354" i="8" s="1"/>
  <c r="P356" i="8" l="1"/>
  <c r="Q356" i="8" s="1"/>
  <c r="S356" i="8" s="1"/>
  <c r="O357" i="8"/>
  <c r="V356" i="8"/>
  <c r="W355" i="8"/>
  <c r="X355" i="8" s="1"/>
  <c r="P357" i="8" l="1"/>
  <c r="Q357" i="8" s="1"/>
  <c r="S357" i="8" s="1"/>
  <c r="O358" i="8"/>
  <c r="V357" i="8"/>
  <c r="W356" i="8"/>
  <c r="X356" i="8" s="1"/>
  <c r="P358" i="8" l="1"/>
  <c r="Q358" i="8" s="1"/>
  <c r="S358" i="8" s="1"/>
  <c r="O359" i="8"/>
  <c r="V358" i="8"/>
  <c r="W357" i="8"/>
  <c r="X357" i="8" s="1"/>
  <c r="O360" i="8" l="1"/>
  <c r="P359" i="8"/>
  <c r="Q359" i="8" s="1"/>
  <c r="S359" i="8" s="1"/>
  <c r="V359" i="8"/>
  <c r="W358" i="8"/>
  <c r="X358" i="8" s="1"/>
  <c r="O361" i="8" l="1"/>
  <c r="P360" i="8"/>
  <c r="Q360" i="8" s="1"/>
  <c r="S360" i="8" s="1"/>
  <c r="V360" i="8"/>
  <c r="W359" i="8"/>
  <c r="X359" i="8" s="1"/>
  <c r="O362" i="8" l="1"/>
  <c r="P361" i="8"/>
  <c r="Q361" i="8" s="1"/>
  <c r="S361" i="8" s="1"/>
  <c r="V361" i="8"/>
  <c r="W360" i="8"/>
  <c r="X360" i="8" s="1"/>
  <c r="P362" i="8" l="1"/>
  <c r="Q362" i="8" s="1"/>
  <c r="S362" i="8" s="1"/>
  <c r="O363" i="8"/>
  <c r="V362" i="8"/>
  <c r="W361" i="8"/>
  <c r="X361" i="8" s="1"/>
  <c r="P363" i="8" l="1"/>
  <c r="Q363" i="8" s="1"/>
  <c r="S363" i="8" s="1"/>
  <c r="O364" i="8"/>
  <c r="V363" i="8"/>
  <c r="W362" i="8"/>
  <c r="X362" i="8" s="1"/>
  <c r="P364" i="8" l="1"/>
  <c r="Q364" i="8" s="1"/>
  <c r="S364" i="8" s="1"/>
  <c r="O365" i="8"/>
  <c r="V364" i="8"/>
  <c r="W363" i="8"/>
  <c r="X363" i="8" s="1"/>
  <c r="P365" i="8" l="1"/>
  <c r="Q365" i="8" s="1"/>
  <c r="S365" i="8" s="1"/>
  <c r="O366" i="8"/>
  <c r="V365" i="8"/>
  <c r="W364" i="8"/>
  <c r="X364" i="8" s="1"/>
  <c r="P366" i="8" l="1"/>
  <c r="Q366" i="8" s="1"/>
  <c r="S366" i="8" s="1"/>
  <c r="O367" i="8"/>
  <c r="V366" i="8"/>
  <c r="W365" i="8"/>
  <c r="X365" i="8" s="1"/>
  <c r="P367" i="8" l="1"/>
  <c r="Q367" i="8" s="1"/>
  <c r="S367" i="8" s="1"/>
  <c r="O368" i="8"/>
  <c r="V367" i="8"/>
  <c r="W366" i="8"/>
  <c r="X366" i="8" s="1"/>
  <c r="O369" i="8" l="1"/>
  <c r="P368" i="8"/>
  <c r="Q368" i="8" s="1"/>
  <c r="S368" i="8" s="1"/>
  <c r="V368" i="8"/>
  <c r="W367" i="8"/>
  <c r="X367" i="8" s="1"/>
  <c r="O370" i="8" l="1"/>
  <c r="P369" i="8"/>
  <c r="Q369" i="8" s="1"/>
  <c r="S369" i="8" s="1"/>
  <c r="V369" i="8"/>
  <c r="W368" i="8"/>
  <c r="X368" i="8" s="1"/>
  <c r="P370" i="8" l="1"/>
  <c r="Q370" i="8" s="1"/>
  <c r="S370" i="8" s="1"/>
  <c r="O371" i="8"/>
  <c r="V370" i="8"/>
  <c r="W369" i="8"/>
  <c r="X369" i="8" s="1"/>
  <c r="P371" i="8" l="1"/>
  <c r="Q371" i="8" s="1"/>
  <c r="S371" i="8" s="1"/>
  <c r="O372" i="8"/>
  <c r="V371" i="8"/>
  <c r="W370" i="8"/>
  <c r="X370" i="8" s="1"/>
  <c r="O373" i="8" l="1"/>
  <c r="P372" i="8"/>
  <c r="Q372" i="8" s="1"/>
  <c r="S372" i="8" s="1"/>
  <c r="V372" i="8"/>
  <c r="W371" i="8"/>
  <c r="X371" i="8" s="1"/>
  <c r="P373" i="8" l="1"/>
  <c r="Q373" i="8" s="1"/>
  <c r="S373" i="8" s="1"/>
  <c r="O374" i="8"/>
  <c r="V373" i="8"/>
  <c r="W372" i="8"/>
  <c r="X372" i="8" s="1"/>
  <c r="P374" i="8" l="1"/>
  <c r="Q374" i="8" s="1"/>
  <c r="S374" i="8" s="1"/>
  <c r="O375" i="8"/>
  <c r="V374" i="8"/>
  <c r="W373" i="8"/>
  <c r="X373" i="8" s="1"/>
  <c r="P375" i="8" l="1"/>
  <c r="Q375" i="8" s="1"/>
  <c r="S375" i="8" s="1"/>
  <c r="O376" i="8"/>
  <c r="V375" i="8"/>
  <c r="W374" i="8"/>
  <c r="X374" i="8" s="1"/>
  <c r="P376" i="8" l="1"/>
  <c r="Q376" i="8" s="1"/>
  <c r="S376" i="8" s="1"/>
  <c r="O377" i="8"/>
  <c r="V376" i="8"/>
  <c r="W375" i="8"/>
  <c r="X375" i="8" s="1"/>
  <c r="O378" i="8" l="1"/>
  <c r="P377" i="8"/>
  <c r="Q377" i="8" s="1"/>
  <c r="S377" i="8" s="1"/>
  <c r="V377" i="8"/>
  <c r="W376" i="8"/>
  <c r="X376" i="8" s="1"/>
  <c r="O379" i="8" l="1"/>
  <c r="P378" i="8"/>
  <c r="Q378" i="8" s="1"/>
  <c r="S378" i="8" s="1"/>
  <c r="V378" i="8"/>
  <c r="W377" i="8"/>
  <c r="X377" i="8" s="1"/>
  <c r="P379" i="8" l="1"/>
  <c r="Q379" i="8" s="1"/>
  <c r="S379" i="8" s="1"/>
  <c r="O380" i="8"/>
  <c r="V379" i="8"/>
  <c r="W378" i="8"/>
  <c r="X378" i="8" s="1"/>
  <c r="P380" i="8" l="1"/>
  <c r="Q380" i="8" s="1"/>
  <c r="S380" i="8" s="1"/>
  <c r="O381" i="8"/>
  <c r="V380" i="8"/>
  <c r="W379" i="8"/>
  <c r="X379" i="8" s="1"/>
  <c r="P381" i="8" l="1"/>
  <c r="Q381" i="8" s="1"/>
  <c r="S381" i="8" s="1"/>
  <c r="O382" i="8"/>
  <c r="V381" i="8"/>
  <c r="W380" i="8"/>
  <c r="X380" i="8" s="1"/>
  <c r="O383" i="8" l="1"/>
  <c r="P382" i="8"/>
  <c r="Q382" i="8" s="1"/>
  <c r="S382" i="8" s="1"/>
  <c r="V382" i="8"/>
  <c r="W381" i="8"/>
  <c r="X381" i="8" s="1"/>
  <c r="O384" i="8" l="1"/>
  <c r="P383" i="8"/>
  <c r="Q383" i="8" s="1"/>
  <c r="S383" i="8" s="1"/>
  <c r="V383" i="8"/>
  <c r="W382" i="8"/>
  <c r="X382" i="8" s="1"/>
  <c r="P384" i="8" l="1"/>
  <c r="Q384" i="8" s="1"/>
  <c r="S384" i="8" s="1"/>
  <c r="O385" i="8"/>
  <c r="V384" i="8"/>
  <c r="W383" i="8"/>
  <c r="X383" i="8" s="1"/>
  <c r="P385" i="8" l="1"/>
  <c r="Q385" i="8" s="1"/>
  <c r="S385" i="8" s="1"/>
  <c r="O386" i="8"/>
  <c r="V385" i="8"/>
  <c r="W384" i="8"/>
  <c r="X384" i="8" s="1"/>
  <c r="P386" i="8" l="1"/>
  <c r="Q386" i="8" s="1"/>
  <c r="S386" i="8" s="1"/>
  <c r="O387" i="8"/>
  <c r="V386" i="8"/>
  <c r="W385" i="8"/>
  <c r="X385" i="8" s="1"/>
  <c r="P387" i="8" l="1"/>
  <c r="Q387" i="8" s="1"/>
  <c r="S387" i="8" s="1"/>
  <c r="O388" i="8"/>
  <c r="V387" i="8"/>
  <c r="W386" i="8"/>
  <c r="X386" i="8" s="1"/>
  <c r="P388" i="8" l="1"/>
  <c r="Q388" i="8" s="1"/>
  <c r="S388" i="8" s="1"/>
  <c r="O389" i="8"/>
  <c r="V388" i="8"/>
  <c r="W387" i="8"/>
  <c r="X387" i="8" s="1"/>
  <c r="P389" i="8" l="1"/>
  <c r="Q389" i="8" s="1"/>
  <c r="S389" i="8" s="1"/>
  <c r="O390" i="8"/>
  <c r="V389" i="8"/>
  <c r="W388" i="8"/>
  <c r="X388" i="8" s="1"/>
  <c r="O391" i="8" l="1"/>
  <c r="P390" i="8"/>
  <c r="Q390" i="8" s="1"/>
  <c r="S390" i="8" s="1"/>
  <c r="V390" i="8"/>
  <c r="W389" i="8"/>
  <c r="X389" i="8" s="1"/>
  <c r="P391" i="8" l="1"/>
  <c r="Q391" i="8" s="1"/>
  <c r="S391" i="8" s="1"/>
  <c r="O392" i="8"/>
  <c r="V391" i="8"/>
  <c r="W390" i="8"/>
  <c r="X390" i="8" s="1"/>
  <c r="P392" i="8" l="1"/>
  <c r="Q392" i="8" s="1"/>
  <c r="S392" i="8" s="1"/>
  <c r="O393" i="8"/>
  <c r="V392" i="8"/>
  <c r="W391" i="8"/>
  <c r="X391" i="8" s="1"/>
  <c r="O394" i="8" l="1"/>
  <c r="P393" i="8"/>
  <c r="Q393" i="8" s="1"/>
  <c r="S393" i="8" s="1"/>
  <c r="V393" i="8"/>
  <c r="W392" i="8"/>
  <c r="X392" i="8" s="1"/>
  <c r="O395" i="8" l="1"/>
  <c r="P394" i="8"/>
  <c r="Q394" i="8" s="1"/>
  <c r="S394" i="8" s="1"/>
  <c r="V394" i="8"/>
  <c r="W393" i="8"/>
  <c r="X393" i="8" s="1"/>
  <c r="P395" i="8" l="1"/>
  <c r="Q395" i="8" s="1"/>
  <c r="S395" i="8" s="1"/>
  <c r="O396" i="8"/>
  <c r="V395" i="8"/>
  <c r="W394" i="8"/>
  <c r="X394" i="8" s="1"/>
  <c r="P396" i="8" l="1"/>
  <c r="Q396" i="8" s="1"/>
  <c r="S396" i="8" s="1"/>
  <c r="O397" i="8"/>
  <c r="V396" i="8"/>
  <c r="W395" i="8"/>
  <c r="X395" i="8" s="1"/>
  <c r="O398" i="8" l="1"/>
  <c r="P397" i="8"/>
  <c r="Q397" i="8" s="1"/>
  <c r="S397" i="8" s="1"/>
  <c r="V397" i="8"/>
  <c r="W396" i="8"/>
  <c r="X396" i="8" s="1"/>
  <c r="O399" i="8" l="1"/>
  <c r="P398" i="8"/>
  <c r="Q398" i="8" s="1"/>
  <c r="S398" i="8" s="1"/>
  <c r="V398" i="8"/>
  <c r="W397" i="8"/>
  <c r="X397" i="8" s="1"/>
  <c r="O400" i="8" l="1"/>
  <c r="P399" i="8"/>
  <c r="Q399" i="8" s="1"/>
  <c r="S399" i="8" s="1"/>
  <c r="V399" i="8"/>
  <c r="W398" i="8"/>
  <c r="X398" i="8" s="1"/>
  <c r="P400" i="8" l="1"/>
  <c r="Q400" i="8" s="1"/>
  <c r="S400" i="8" s="1"/>
  <c r="O401" i="8"/>
  <c r="V400" i="8"/>
  <c r="W399" i="8"/>
  <c r="X399" i="8" s="1"/>
  <c r="P401" i="8" l="1"/>
  <c r="Q401" i="8" s="1"/>
  <c r="S401" i="8" s="1"/>
  <c r="O402" i="8"/>
  <c r="V401" i="8"/>
  <c r="W400" i="8"/>
  <c r="X400" i="8" s="1"/>
  <c r="O403" i="8" l="1"/>
  <c r="P402" i="8"/>
  <c r="Q402" i="8" s="1"/>
  <c r="S402" i="8" s="1"/>
  <c r="V402" i="8"/>
  <c r="W401" i="8"/>
  <c r="X401" i="8" s="1"/>
  <c r="P403" i="8" l="1"/>
  <c r="Q403" i="8" s="1"/>
  <c r="S403" i="8" s="1"/>
  <c r="O404" i="8"/>
  <c r="V403" i="8"/>
  <c r="W402" i="8"/>
  <c r="X402" i="8" s="1"/>
  <c r="O405" i="8" l="1"/>
  <c r="P404" i="8"/>
  <c r="Q404" i="8" s="1"/>
  <c r="S404" i="8" s="1"/>
  <c r="V404" i="8"/>
  <c r="W403" i="8"/>
  <c r="X403" i="8" s="1"/>
  <c r="O406" i="8" l="1"/>
  <c r="P405" i="8"/>
  <c r="Q405" i="8" s="1"/>
  <c r="S405" i="8" s="1"/>
  <c r="V405" i="8"/>
  <c r="W404" i="8"/>
  <c r="X404" i="8" s="1"/>
  <c r="O407" i="8" l="1"/>
  <c r="P406" i="8"/>
  <c r="Q406" i="8" s="1"/>
  <c r="S406" i="8" s="1"/>
  <c r="V406" i="8"/>
  <c r="W405" i="8"/>
  <c r="X405" i="8" s="1"/>
  <c r="O408" i="8" l="1"/>
  <c r="P407" i="8"/>
  <c r="Q407" i="8" s="1"/>
  <c r="S407" i="8" s="1"/>
  <c r="V407" i="8"/>
  <c r="W406" i="8"/>
  <c r="X406" i="8" s="1"/>
  <c r="P408" i="8" l="1"/>
  <c r="Q408" i="8" s="1"/>
  <c r="S408" i="8" s="1"/>
  <c r="O409" i="8"/>
  <c r="V408" i="8"/>
  <c r="W407" i="8"/>
  <c r="X407" i="8" s="1"/>
  <c r="P409" i="8" l="1"/>
  <c r="Q409" i="8" s="1"/>
  <c r="S409" i="8" s="1"/>
  <c r="O410" i="8"/>
  <c r="V409" i="8"/>
  <c r="W408" i="8"/>
  <c r="X408" i="8" s="1"/>
  <c r="O411" i="8" l="1"/>
  <c r="P410" i="8"/>
  <c r="Q410" i="8" s="1"/>
  <c r="S410" i="8" s="1"/>
  <c r="V410" i="8"/>
  <c r="W409" i="8"/>
  <c r="X409" i="8" s="1"/>
  <c r="O412" i="8" l="1"/>
  <c r="P411" i="8"/>
  <c r="Q411" i="8" s="1"/>
  <c r="S411" i="8" s="1"/>
  <c r="V411" i="8"/>
  <c r="W410" i="8"/>
  <c r="X410" i="8" s="1"/>
  <c r="O413" i="8" l="1"/>
  <c r="P412" i="8"/>
  <c r="Q412" i="8" s="1"/>
  <c r="S412" i="8" s="1"/>
  <c r="V412" i="8"/>
  <c r="W411" i="8"/>
  <c r="X411" i="8" s="1"/>
  <c r="P413" i="8" l="1"/>
  <c r="Q413" i="8" s="1"/>
  <c r="S413" i="8" s="1"/>
  <c r="O414" i="8"/>
  <c r="V413" i="8"/>
  <c r="W412" i="8"/>
  <c r="X412" i="8" s="1"/>
  <c r="P414" i="8" l="1"/>
  <c r="Q414" i="8" s="1"/>
  <c r="S414" i="8" s="1"/>
  <c r="O415" i="8"/>
  <c r="V414" i="8"/>
  <c r="W413" i="8"/>
  <c r="X413" i="8" s="1"/>
  <c r="O416" i="8" l="1"/>
  <c r="P415" i="8"/>
  <c r="Q415" i="8" s="1"/>
  <c r="S415" i="8" s="1"/>
  <c r="V415" i="8"/>
  <c r="W414" i="8"/>
  <c r="X414" i="8" s="1"/>
  <c r="O417" i="8" l="1"/>
  <c r="P416" i="8"/>
  <c r="Q416" i="8" s="1"/>
  <c r="S416" i="8" s="1"/>
  <c r="V416" i="8"/>
  <c r="W415" i="8"/>
  <c r="X415" i="8" s="1"/>
  <c r="P417" i="8" l="1"/>
  <c r="Q417" i="8" s="1"/>
  <c r="S417" i="8" s="1"/>
  <c r="O418" i="8"/>
  <c r="V417" i="8"/>
  <c r="W416" i="8"/>
  <c r="X416" i="8" s="1"/>
  <c r="P418" i="8" l="1"/>
  <c r="Q418" i="8" s="1"/>
  <c r="S418" i="8" s="1"/>
  <c r="O419" i="8"/>
  <c r="V418" i="8"/>
  <c r="W417" i="8"/>
  <c r="X417" i="8" s="1"/>
  <c r="P419" i="8" l="1"/>
  <c r="Q419" i="8" s="1"/>
  <c r="S419" i="8" s="1"/>
  <c r="O420" i="8"/>
  <c r="V419" i="8"/>
  <c r="W418" i="8"/>
  <c r="X418" i="8" s="1"/>
  <c r="P420" i="8" l="1"/>
  <c r="Q420" i="8" s="1"/>
  <c r="S420" i="8" s="1"/>
  <c r="O421" i="8"/>
  <c r="V420" i="8"/>
  <c r="W419" i="8"/>
  <c r="X419" i="8" s="1"/>
  <c r="P421" i="8" l="1"/>
  <c r="Q421" i="8" s="1"/>
  <c r="S421" i="8" s="1"/>
  <c r="O422" i="8"/>
  <c r="V421" i="8"/>
  <c r="W420" i="8"/>
  <c r="X420" i="8" s="1"/>
  <c r="P422" i="8" l="1"/>
  <c r="Q422" i="8" s="1"/>
  <c r="S422" i="8" s="1"/>
  <c r="O423" i="8"/>
  <c r="V422" i="8"/>
  <c r="W421" i="8"/>
  <c r="X421" i="8" s="1"/>
  <c r="P423" i="8" l="1"/>
  <c r="Q423" i="8" s="1"/>
  <c r="S423" i="8" s="1"/>
  <c r="O424" i="8"/>
  <c r="V423" i="8"/>
  <c r="W422" i="8"/>
  <c r="X422" i="8" s="1"/>
  <c r="O425" i="8" l="1"/>
  <c r="P424" i="8"/>
  <c r="Q424" i="8" s="1"/>
  <c r="S424" i="8" s="1"/>
  <c r="V424" i="8"/>
  <c r="W423" i="8"/>
  <c r="X423" i="8" s="1"/>
  <c r="P425" i="8" l="1"/>
  <c r="Q425" i="8" s="1"/>
  <c r="S425" i="8" s="1"/>
  <c r="O426" i="8"/>
  <c r="V425" i="8"/>
  <c r="W424" i="8"/>
  <c r="X424" i="8" s="1"/>
  <c r="O427" i="8" l="1"/>
  <c r="P426" i="8"/>
  <c r="Q426" i="8" s="1"/>
  <c r="S426" i="8" s="1"/>
  <c r="V426" i="8"/>
  <c r="W425" i="8"/>
  <c r="X425" i="8" s="1"/>
  <c r="P427" i="8" l="1"/>
  <c r="Q427" i="8" s="1"/>
  <c r="S427" i="8" s="1"/>
  <c r="O428" i="8"/>
  <c r="V427" i="8"/>
  <c r="W426" i="8"/>
  <c r="X426" i="8" s="1"/>
  <c r="P428" i="8" l="1"/>
  <c r="Q428" i="8" s="1"/>
  <c r="S428" i="8" s="1"/>
  <c r="O429" i="8"/>
  <c r="V428" i="8"/>
  <c r="W427" i="8"/>
  <c r="X427" i="8" s="1"/>
  <c r="O430" i="8" l="1"/>
  <c r="P429" i="8"/>
  <c r="Q429" i="8" s="1"/>
  <c r="S429" i="8" s="1"/>
  <c r="V429" i="8"/>
  <c r="W428" i="8"/>
  <c r="X428" i="8" s="1"/>
  <c r="P430" i="8" l="1"/>
  <c r="Q430" i="8" s="1"/>
  <c r="S430" i="8" s="1"/>
  <c r="O431" i="8"/>
  <c r="V430" i="8"/>
  <c r="W429" i="8"/>
  <c r="X429" i="8" s="1"/>
  <c r="P431" i="8" l="1"/>
  <c r="Q431" i="8" s="1"/>
  <c r="S431" i="8" s="1"/>
  <c r="O432" i="8"/>
  <c r="V431" i="8"/>
  <c r="W430" i="8"/>
  <c r="X430" i="8" s="1"/>
  <c r="O433" i="8" l="1"/>
  <c r="P432" i="8"/>
  <c r="Q432" i="8" s="1"/>
  <c r="S432" i="8" s="1"/>
  <c r="V432" i="8"/>
  <c r="W431" i="8"/>
  <c r="X431" i="8" s="1"/>
  <c r="O434" i="8" l="1"/>
  <c r="P433" i="8"/>
  <c r="Q433" i="8" s="1"/>
  <c r="S433" i="8" s="1"/>
  <c r="V433" i="8"/>
  <c r="W432" i="8"/>
  <c r="X432" i="8" s="1"/>
  <c r="P434" i="8" l="1"/>
  <c r="Q434" i="8" s="1"/>
  <c r="S434" i="8" s="1"/>
  <c r="O435" i="8"/>
  <c r="V434" i="8"/>
  <c r="W433" i="8"/>
  <c r="X433" i="8" s="1"/>
  <c r="P435" i="8" l="1"/>
  <c r="Q435" i="8" s="1"/>
  <c r="S435" i="8" s="1"/>
  <c r="O436" i="8"/>
  <c r="V435" i="8"/>
  <c r="W434" i="8"/>
  <c r="X434" i="8" s="1"/>
  <c r="P436" i="8" l="1"/>
  <c r="Q436" i="8" s="1"/>
  <c r="S436" i="8" s="1"/>
  <c r="O437" i="8"/>
  <c r="V436" i="8"/>
  <c r="W435" i="8"/>
  <c r="X435" i="8" s="1"/>
  <c r="O438" i="8" l="1"/>
  <c r="P437" i="8"/>
  <c r="Q437" i="8" s="1"/>
  <c r="S437" i="8" s="1"/>
  <c r="V437" i="8"/>
  <c r="W436" i="8"/>
  <c r="X436" i="8" s="1"/>
  <c r="O439" i="8" l="1"/>
  <c r="P438" i="8"/>
  <c r="Q438" i="8" s="1"/>
  <c r="S438" i="8" s="1"/>
  <c r="V438" i="8"/>
  <c r="W437" i="8"/>
  <c r="X437" i="8" s="1"/>
  <c r="P439" i="8" l="1"/>
  <c r="Q439" i="8" s="1"/>
  <c r="S439" i="8" s="1"/>
  <c r="O440" i="8"/>
  <c r="V439" i="8"/>
  <c r="W438" i="8"/>
  <c r="X438" i="8" s="1"/>
  <c r="O441" i="8" l="1"/>
  <c r="P440" i="8"/>
  <c r="Q440" i="8" s="1"/>
  <c r="S440" i="8" s="1"/>
  <c r="V440" i="8"/>
  <c r="W439" i="8"/>
  <c r="X439" i="8" s="1"/>
  <c r="P441" i="8" l="1"/>
  <c r="Q441" i="8" s="1"/>
  <c r="S441" i="8" s="1"/>
  <c r="O442" i="8"/>
  <c r="V441" i="8"/>
  <c r="W440" i="8"/>
  <c r="X440" i="8" s="1"/>
  <c r="P442" i="8" l="1"/>
  <c r="Q442" i="8" s="1"/>
  <c r="S442" i="8" s="1"/>
  <c r="O443" i="8"/>
  <c r="V442" i="8"/>
  <c r="W441" i="8"/>
  <c r="X441" i="8" s="1"/>
  <c r="P443" i="8" l="1"/>
  <c r="Q443" i="8" s="1"/>
  <c r="S443" i="8" s="1"/>
  <c r="O444" i="8"/>
  <c r="V443" i="8"/>
  <c r="W442" i="8"/>
  <c r="X442" i="8" s="1"/>
  <c r="P444" i="8" l="1"/>
  <c r="Q444" i="8" s="1"/>
  <c r="S444" i="8" s="1"/>
  <c r="O445" i="8"/>
  <c r="V444" i="8"/>
  <c r="W443" i="8"/>
  <c r="X443" i="8" s="1"/>
  <c r="P445" i="8" l="1"/>
  <c r="Q445" i="8" s="1"/>
  <c r="S445" i="8" s="1"/>
  <c r="O446" i="8"/>
  <c r="V445" i="8"/>
  <c r="W444" i="8"/>
  <c r="X444" i="8" s="1"/>
  <c r="P446" i="8" l="1"/>
  <c r="Q446" i="8" s="1"/>
  <c r="S446" i="8" s="1"/>
  <c r="O447" i="8"/>
  <c r="V446" i="8"/>
  <c r="W445" i="8"/>
  <c r="X445" i="8" s="1"/>
  <c r="P447" i="8" l="1"/>
  <c r="Q447" i="8" s="1"/>
  <c r="S447" i="8" s="1"/>
  <c r="O448" i="8"/>
  <c r="V447" i="8"/>
  <c r="W446" i="8"/>
  <c r="X446" i="8" s="1"/>
  <c r="P448" i="8" l="1"/>
  <c r="Q448" i="8" s="1"/>
  <c r="S448" i="8" s="1"/>
  <c r="O449" i="8"/>
  <c r="V448" i="8"/>
  <c r="W447" i="8"/>
  <c r="X447" i="8" s="1"/>
  <c r="O450" i="8" l="1"/>
  <c r="P449" i="8"/>
  <c r="Q449" i="8" s="1"/>
  <c r="S449" i="8" s="1"/>
  <c r="V449" i="8"/>
  <c r="W448" i="8"/>
  <c r="X448" i="8" s="1"/>
  <c r="P450" i="8" l="1"/>
  <c r="Q450" i="8" s="1"/>
  <c r="S450" i="8" s="1"/>
  <c r="O451" i="8"/>
  <c r="V450" i="8"/>
  <c r="W449" i="8"/>
  <c r="X449" i="8" s="1"/>
  <c r="P451" i="8" l="1"/>
  <c r="Q451" i="8" s="1"/>
  <c r="S451" i="8" s="1"/>
  <c r="O452" i="8"/>
  <c r="V451" i="8"/>
  <c r="W450" i="8"/>
  <c r="X450" i="8" s="1"/>
  <c r="O453" i="8" l="1"/>
  <c r="P452" i="8"/>
  <c r="Q452" i="8" s="1"/>
  <c r="S452" i="8" s="1"/>
  <c r="V452" i="8"/>
  <c r="W451" i="8"/>
  <c r="X451" i="8" s="1"/>
  <c r="P453" i="8" l="1"/>
  <c r="Q453" i="8" s="1"/>
  <c r="S453" i="8" s="1"/>
  <c r="O454" i="8"/>
  <c r="V453" i="8"/>
  <c r="W452" i="8"/>
  <c r="X452" i="8" s="1"/>
  <c r="O455" i="8" l="1"/>
  <c r="P454" i="8"/>
  <c r="Q454" i="8" s="1"/>
  <c r="S454" i="8" s="1"/>
  <c r="V454" i="8"/>
  <c r="W453" i="8"/>
  <c r="X453" i="8" s="1"/>
  <c r="P455" i="8" l="1"/>
  <c r="Q455" i="8" s="1"/>
  <c r="S455" i="8" s="1"/>
  <c r="O456" i="8"/>
  <c r="V455" i="8"/>
  <c r="W454" i="8"/>
  <c r="X454" i="8" s="1"/>
  <c r="O457" i="8" l="1"/>
  <c r="P456" i="8"/>
  <c r="Q456" i="8" s="1"/>
  <c r="S456" i="8" s="1"/>
  <c r="V456" i="8"/>
  <c r="W455" i="8"/>
  <c r="X455" i="8" s="1"/>
  <c r="P457" i="8" l="1"/>
  <c r="Q457" i="8" s="1"/>
  <c r="S457" i="8" s="1"/>
  <c r="O458" i="8"/>
  <c r="V457" i="8"/>
  <c r="W456" i="8"/>
  <c r="X456" i="8" s="1"/>
  <c r="O459" i="8" l="1"/>
  <c r="P458" i="8"/>
  <c r="Q458" i="8" s="1"/>
  <c r="S458" i="8" s="1"/>
  <c r="V458" i="8"/>
  <c r="W457" i="8"/>
  <c r="X457" i="8" s="1"/>
  <c r="P459" i="8" l="1"/>
  <c r="Q459" i="8" s="1"/>
  <c r="S459" i="8" s="1"/>
  <c r="O460" i="8"/>
  <c r="V459" i="8"/>
  <c r="W458" i="8"/>
  <c r="X458" i="8" s="1"/>
  <c r="P460" i="8" l="1"/>
  <c r="Q460" i="8" s="1"/>
  <c r="S460" i="8" s="1"/>
  <c r="O461" i="8"/>
  <c r="V460" i="8"/>
  <c r="W459" i="8"/>
  <c r="X459" i="8" s="1"/>
  <c r="P461" i="8" l="1"/>
  <c r="Q461" i="8" s="1"/>
  <c r="S461" i="8" s="1"/>
  <c r="O462" i="8"/>
  <c r="V461" i="8"/>
  <c r="W460" i="8"/>
  <c r="X460" i="8" s="1"/>
  <c r="P462" i="8" l="1"/>
  <c r="Q462" i="8" s="1"/>
  <c r="S462" i="8" s="1"/>
  <c r="O463" i="8"/>
  <c r="V462" i="8"/>
  <c r="W461" i="8"/>
  <c r="X461" i="8" s="1"/>
  <c r="P463" i="8" l="1"/>
  <c r="Q463" i="8" s="1"/>
  <c r="S463" i="8" s="1"/>
  <c r="O464" i="8"/>
  <c r="V463" i="8"/>
  <c r="W462" i="8"/>
  <c r="X462" i="8" s="1"/>
  <c r="P464" i="8" l="1"/>
  <c r="Q464" i="8" s="1"/>
  <c r="S464" i="8" s="1"/>
  <c r="O465" i="8"/>
  <c r="V464" i="8"/>
  <c r="W463" i="8"/>
  <c r="X463" i="8" s="1"/>
  <c r="P465" i="8" l="1"/>
  <c r="Q465" i="8" s="1"/>
  <c r="S465" i="8" s="1"/>
  <c r="O466" i="8"/>
  <c r="V465" i="8"/>
  <c r="W464" i="8"/>
  <c r="X464" i="8" s="1"/>
  <c r="P466" i="8" l="1"/>
  <c r="Q466" i="8" s="1"/>
  <c r="S466" i="8" s="1"/>
  <c r="O467" i="8"/>
  <c r="V466" i="8"/>
  <c r="W465" i="8"/>
  <c r="X465" i="8" s="1"/>
  <c r="O468" i="8" l="1"/>
  <c r="P467" i="8"/>
  <c r="Q467" i="8" s="1"/>
  <c r="S467" i="8" s="1"/>
  <c r="V467" i="8"/>
  <c r="W466" i="8"/>
  <c r="X466" i="8" s="1"/>
  <c r="P468" i="8" l="1"/>
  <c r="Q468" i="8" s="1"/>
  <c r="S468" i="8" s="1"/>
  <c r="O469" i="8"/>
  <c r="V468" i="8"/>
  <c r="W467" i="8"/>
  <c r="X467" i="8" s="1"/>
  <c r="P469" i="8" l="1"/>
  <c r="Q469" i="8" s="1"/>
  <c r="S469" i="8" s="1"/>
  <c r="O470" i="8"/>
  <c r="V469" i="8"/>
  <c r="W468" i="8"/>
  <c r="X468" i="8" s="1"/>
  <c r="P470" i="8" l="1"/>
  <c r="Q470" i="8" s="1"/>
  <c r="S470" i="8" s="1"/>
  <c r="O471" i="8"/>
  <c r="V470" i="8"/>
  <c r="W469" i="8"/>
  <c r="X469" i="8" s="1"/>
  <c r="O472" i="8" l="1"/>
  <c r="P471" i="8"/>
  <c r="Q471" i="8" s="1"/>
  <c r="S471" i="8" s="1"/>
  <c r="V471" i="8"/>
  <c r="W470" i="8"/>
  <c r="X470" i="8" s="1"/>
  <c r="O473" i="8" l="1"/>
  <c r="P472" i="8"/>
  <c r="Q472" i="8" s="1"/>
  <c r="S472" i="8" s="1"/>
  <c r="V472" i="8"/>
  <c r="W471" i="8"/>
  <c r="X471" i="8" s="1"/>
  <c r="O474" i="8" l="1"/>
  <c r="P473" i="8"/>
  <c r="Q473" i="8" s="1"/>
  <c r="S473" i="8" s="1"/>
  <c r="V473" i="8"/>
  <c r="W472" i="8"/>
  <c r="X472" i="8" s="1"/>
  <c r="P474" i="8" l="1"/>
  <c r="Q474" i="8" s="1"/>
  <c r="S474" i="8" s="1"/>
  <c r="O475" i="8"/>
  <c r="V474" i="8"/>
  <c r="W473" i="8"/>
  <c r="X473" i="8" s="1"/>
  <c r="O476" i="8" l="1"/>
  <c r="P475" i="8"/>
  <c r="Q475" i="8" s="1"/>
  <c r="S475" i="8" s="1"/>
  <c r="V475" i="8"/>
  <c r="W474" i="8"/>
  <c r="X474" i="8" s="1"/>
  <c r="O477" i="8" l="1"/>
  <c r="P476" i="8"/>
  <c r="Q476" i="8" s="1"/>
  <c r="S476" i="8" s="1"/>
  <c r="V476" i="8"/>
  <c r="W475" i="8"/>
  <c r="X475" i="8" s="1"/>
  <c r="P477" i="8" l="1"/>
  <c r="Q477" i="8" s="1"/>
  <c r="S477" i="8" s="1"/>
  <c r="O478" i="8"/>
  <c r="V477" i="8"/>
  <c r="W476" i="8"/>
  <c r="X476" i="8" s="1"/>
  <c r="P478" i="8" l="1"/>
  <c r="Q478" i="8" s="1"/>
  <c r="S478" i="8" s="1"/>
  <c r="O479" i="8"/>
  <c r="V478" i="8"/>
  <c r="W477" i="8"/>
  <c r="X477" i="8" s="1"/>
  <c r="P479" i="8" l="1"/>
  <c r="Q479" i="8" s="1"/>
  <c r="S479" i="8" s="1"/>
  <c r="O480" i="8"/>
  <c r="V479" i="8"/>
  <c r="W478" i="8"/>
  <c r="X478" i="8" s="1"/>
  <c r="P480" i="8" l="1"/>
  <c r="Q480" i="8" s="1"/>
  <c r="S480" i="8" s="1"/>
  <c r="O481" i="8"/>
  <c r="V480" i="8"/>
  <c r="W479" i="8"/>
  <c r="X479" i="8" s="1"/>
  <c r="O482" i="8" l="1"/>
  <c r="P481" i="8"/>
  <c r="Q481" i="8" s="1"/>
  <c r="S481" i="8" s="1"/>
  <c r="V481" i="8"/>
  <c r="W480" i="8"/>
  <c r="X480" i="8" s="1"/>
  <c r="P482" i="8" l="1"/>
  <c r="Q482" i="8" s="1"/>
  <c r="S482" i="8" s="1"/>
  <c r="O483" i="8"/>
  <c r="V482" i="8"/>
  <c r="W481" i="8"/>
  <c r="X481" i="8" s="1"/>
  <c r="P483" i="8" l="1"/>
  <c r="Q483" i="8" s="1"/>
  <c r="S483" i="8" s="1"/>
  <c r="O484" i="8"/>
  <c r="V483" i="8"/>
  <c r="W482" i="8"/>
  <c r="X482" i="8" s="1"/>
  <c r="O485" i="8" l="1"/>
  <c r="P484" i="8"/>
  <c r="Q484" i="8" s="1"/>
  <c r="S484" i="8" s="1"/>
  <c r="V484" i="8"/>
  <c r="W483" i="8"/>
  <c r="X483" i="8" s="1"/>
  <c r="P485" i="8" l="1"/>
  <c r="Q485" i="8" s="1"/>
  <c r="S485" i="8" s="1"/>
  <c r="O486" i="8"/>
  <c r="V485" i="8"/>
  <c r="W484" i="8"/>
  <c r="X484" i="8" s="1"/>
  <c r="P486" i="8" l="1"/>
  <c r="Q486" i="8" s="1"/>
  <c r="S486" i="8" s="1"/>
  <c r="O487" i="8"/>
  <c r="V486" i="8"/>
  <c r="W485" i="8"/>
  <c r="X485" i="8" s="1"/>
  <c r="P487" i="8" l="1"/>
  <c r="Q487" i="8" s="1"/>
  <c r="S487" i="8" s="1"/>
  <c r="O488" i="8"/>
  <c r="V487" i="8"/>
  <c r="W486" i="8"/>
  <c r="X486" i="8" s="1"/>
  <c r="P488" i="8" l="1"/>
  <c r="Q488" i="8" s="1"/>
  <c r="S488" i="8" s="1"/>
  <c r="O489" i="8"/>
  <c r="V488" i="8"/>
  <c r="W487" i="8"/>
  <c r="X487" i="8" s="1"/>
  <c r="O490" i="8" l="1"/>
  <c r="P489" i="8"/>
  <c r="Q489" i="8" s="1"/>
  <c r="S489" i="8" s="1"/>
  <c r="V489" i="8"/>
  <c r="W488" i="8"/>
  <c r="X488" i="8" s="1"/>
  <c r="P490" i="8" l="1"/>
  <c r="Q490" i="8" s="1"/>
  <c r="S490" i="8" s="1"/>
  <c r="O491" i="8"/>
  <c r="V490" i="8"/>
  <c r="W489" i="8"/>
  <c r="X489" i="8" s="1"/>
  <c r="P491" i="8" l="1"/>
  <c r="Q491" i="8" s="1"/>
  <c r="S491" i="8" s="1"/>
  <c r="O492" i="8"/>
  <c r="V491" i="8"/>
  <c r="W490" i="8"/>
  <c r="X490" i="8" s="1"/>
  <c r="P492" i="8" l="1"/>
  <c r="Q492" i="8" s="1"/>
  <c r="S492" i="8" s="1"/>
  <c r="O493" i="8"/>
  <c r="V492" i="8"/>
  <c r="W491" i="8"/>
  <c r="X491" i="8" s="1"/>
  <c r="O494" i="8" l="1"/>
  <c r="P493" i="8"/>
  <c r="Q493" i="8" s="1"/>
  <c r="S493" i="8" s="1"/>
  <c r="V493" i="8"/>
  <c r="W492" i="8"/>
  <c r="X492" i="8" s="1"/>
  <c r="P494" i="8" l="1"/>
  <c r="Q494" i="8" s="1"/>
  <c r="S494" i="8" s="1"/>
  <c r="O495" i="8"/>
  <c r="V494" i="8"/>
  <c r="W493" i="8"/>
  <c r="X493" i="8" s="1"/>
  <c r="P495" i="8" l="1"/>
  <c r="Q495" i="8" s="1"/>
  <c r="S495" i="8" s="1"/>
  <c r="O496" i="8"/>
  <c r="V495" i="8"/>
  <c r="W494" i="8"/>
  <c r="X494" i="8" s="1"/>
  <c r="P496" i="8" l="1"/>
  <c r="Q496" i="8" s="1"/>
  <c r="S496" i="8" s="1"/>
  <c r="O497" i="8"/>
  <c r="V496" i="8"/>
  <c r="W495" i="8"/>
  <c r="X495" i="8" s="1"/>
  <c r="P497" i="8" l="1"/>
  <c r="Q497" i="8" s="1"/>
  <c r="S497" i="8" s="1"/>
  <c r="O498" i="8"/>
  <c r="V497" i="8"/>
  <c r="W496" i="8"/>
  <c r="X496" i="8" s="1"/>
  <c r="O499" i="8" l="1"/>
  <c r="P498" i="8"/>
  <c r="Q498" i="8" s="1"/>
  <c r="S498" i="8" s="1"/>
  <c r="V498" i="8"/>
  <c r="W497" i="8"/>
  <c r="X497" i="8" s="1"/>
  <c r="P499" i="8" l="1"/>
  <c r="Q499" i="8" s="1"/>
  <c r="S499" i="8" s="1"/>
  <c r="O500" i="8"/>
  <c r="V499" i="8"/>
  <c r="W498" i="8"/>
  <c r="X498" i="8" s="1"/>
  <c r="O501" i="8" l="1"/>
  <c r="P500" i="8"/>
  <c r="Q500" i="8" s="1"/>
  <c r="S500" i="8" s="1"/>
  <c r="V500" i="8"/>
  <c r="W499" i="8"/>
  <c r="X499" i="8" s="1"/>
  <c r="P501" i="8" l="1"/>
  <c r="Q501" i="8" s="1"/>
  <c r="S501" i="8" s="1"/>
  <c r="O502" i="8"/>
  <c r="V501" i="8"/>
  <c r="W500" i="8"/>
  <c r="X500" i="8" s="1"/>
  <c r="P502" i="8" l="1"/>
  <c r="Q502" i="8" s="1"/>
  <c r="S502" i="8" s="1"/>
  <c r="O503" i="8"/>
  <c r="V502" i="8"/>
  <c r="W501" i="8"/>
  <c r="X501" i="8" s="1"/>
  <c r="P503" i="8" l="1"/>
  <c r="Q503" i="8" s="1"/>
  <c r="S503" i="8" s="1"/>
  <c r="O504" i="8"/>
  <c r="V503" i="8"/>
  <c r="W502" i="8"/>
  <c r="X502" i="8" s="1"/>
  <c r="P504" i="8" l="1"/>
  <c r="Q504" i="8" s="1"/>
  <c r="S504" i="8" s="1"/>
  <c r="O505" i="8"/>
  <c r="V504" i="8"/>
  <c r="W503" i="8"/>
  <c r="X503" i="8" s="1"/>
  <c r="P505" i="8" l="1"/>
  <c r="Q505" i="8" s="1"/>
  <c r="S505" i="8" s="1"/>
  <c r="O506" i="8"/>
  <c r="V505" i="8"/>
  <c r="W504" i="8"/>
  <c r="X504" i="8" s="1"/>
  <c r="O507" i="8" l="1"/>
  <c r="P506" i="8"/>
  <c r="Q506" i="8" s="1"/>
  <c r="S506" i="8" s="1"/>
  <c r="V506" i="8"/>
  <c r="W505" i="8"/>
  <c r="X505" i="8" s="1"/>
  <c r="O508" i="8" l="1"/>
  <c r="P507" i="8"/>
  <c r="Q507" i="8" s="1"/>
  <c r="S507" i="8" s="1"/>
  <c r="V507" i="8"/>
  <c r="W506" i="8"/>
  <c r="X506" i="8" s="1"/>
  <c r="P508" i="8" l="1"/>
  <c r="Q508" i="8" s="1"/>
  <c r="S508" i="8" s="1"/>
  <c r="O509" i="8"/>
  <c r="V508" i="8"/>
  <c r="W507" i="8"/>
  <c r="X507" i="8" s="1"/>
  <c r="O510" i="8" l="1"/>
  <c r="P509" i="8"/>
  <c r="Q509" i="8" s="1"/>
  <c r="S509" i="8" s="1"/>
  <c r="V509" i="8"/>
  <c r="W508" i="8"/>
  <c r="X508" i="8" s="1"/>
  <c r="O511" i="8" l="1"/>
  <c r="P510" i="8"/>
  <c r="Q510" i="8" s="1"/>
  <c r="S510" i="8" s="1"/>
  <c r="V510" i="8"/>
  <c r="W509" i="8"/>
  <c r="X509" i="8" s="1"/>
  <c r="O512" i="8" l="1"/>
  <c r="P511" i="8"/>
  <c r="Q511" i="8" s="1"/>
  <c r="S511" i="8" s="1"/>
  <c r="V511" i="8"/>
  <c r="W510" i="8"/>
  <c r="X510" i="8" s="1"/>
  <c r="P512" i="8" l="1"/>
  <c r="Q512" i="8" s="1"/>
  <c r="S512" i="8" s="1"/>
  <c r="O513" i="8"/>
  <c r="V512" i="8"/>
  <c r="W511" i="8"/>
  <c r="X511" i="8" s="1"/>
  <c r="P513" i="8" l="1"/>
  <c r="Q513" i="8" s="1"/>
  <c r="S513" i="8" s="1"/>
  <c r="O514" i="8"/>
  <c r="V513" i="8"/>
  <c r="W512" i="8"/>
  <c r="X512" i="8" s="1"/>
  <c r="O515" i="8" l="1"/>
  <c r="P514" i="8"/>
  <c r="Q514" i="8" s="1"/>
  <c r="S514" i="8" s="1"/>
  <c r="V514" i="8"/>
  <c r="W513" i="8"/>
  <c r="X513" i="8" s="1"/>
  <c r="O516" i="8" l="1"/>
  <c r="P515" i="8"/>
  <c r="Q515" i="8" s="1"/>
  <c r="S515" i="8" s="1"/>
  <c r="V515" i="8"/>
  <c r="W514" i="8"/>
  <c r="X514" i="8" s="1"/>
  <c r="P516" i="8" l="1"/>
  <c r="Q516" i="8" s="1"/>
  <c r="S516" i="8" s="1"/>
  <c r="O517" i="8"/>
  <c r="V516" i="8"/>
  <c r="W515" i="8"/>
  <c r="X515" i="8" s="1"/>
  <c r="O518" i="8" l="1"/>
  <c r="P517" i="8"/>
  <c r="Q517" i="8" s="1"/>
  <c r="S517" i="8" s="1"/>
  <c r="V517" i="8"/>
  <c r="W516" i="8"/>
  <c r="X516" i="8" s="1"/>
  <c r="P518" i="8" l="1"/>
  <c r="Q518" i="8" s="1"/>
  <c r="S518" i="8" s="1"/>
  <c r="O519" i="8"/>
  <c r="V518" i="8"/>
  <c r="W517" i="8"/>
  <c r="X517" i="8" s="1"/>
  <c r="P519" i="8" l="1"/>
  <c r="Q519" i="8" s="1"/>
  <c r="S519" i="8" s="1"/>
  <c r="O520" i="8"/>
  <c r="V519" i="8"/>
  <c r="W518" i="8"/>
  <c r="X518" i="8" s="1"/>
  <c r="O521" i="8" l="1"/>
  <c r="P520" i="8"/>
  <c r="Q520" i="8" s="1"/>
  <c r="S520" i="8" s="1"/>
  <c r="V520" i="8"/>
  <c r="W519" i="8"/>
  <c r="X519" i="8" s="1"/>
  <c r="O522" i="8" l="1"/>
  <c r="P521" i="8"/>
  <c r="Q521" i="8" s="1"/>
  <c r="S521" i="8" s="1"/>
  <c r="V521" i="8"/>
  <c r="W520" i="8"/>
  <c r="X520" i="8" s="1"/>
  <c r="O523" i="8" l="1"/>
  <c r="P522" i="8"/>
  <c r="Q522" i="8" s="1"/>
  <c r="S522" i="8" s="1"/>
  <c r="V522" i="8"/>
  <c r="W521" i="8"/>
  <c r="X521" i="8" s="1"/>
  <c r="P523" i="8" l="1"/>
  <c r="Q523" i="8" s="1"/>
  <c r="S523" i="8" s="1"/>
  <c r="O524" i="8"/>
  <c r="V523" i="8"/>
  <c r="W522" i="8"/>
  <c r="X522" i="8" s="1"/>
  <c r="P524" i="8" l="1"/>
  <c r="Q524" i="8" s="1"/>
  <c r="S524" i="8" s="1"/>
  <c r="O525" i="8"/>
  <c r="V524" i="8"/>
  <c r="W523" i="8"/>
  <c r="X523" i="8" s="1"/>
  <c r="P525" i="8" l="1"/>
  <c r="Q525" i="8" s="1"/>
  <c r="S525" i="8" s="1"/>
  <c r="O526" i="8"/>
  <c r="V525" i="8"/>
  <c r="W524" i="8"/>
  <c r="X524" i="8" s="1"/>
  <c r="P526" i="8" l="1"/>
  <c r="Q526" i="8" s="1"/>
  <c r="S526" i="8" s="1"/>
  <c r="O527" i="8"/>
  <c r="V526" i="8"/>
  <c r="W525" i="8"/>
  <c r="X525" i="8" s="1"/>
  <c r="P527" i="8" l="1"/>
  <c r="Q527" i="8" s="1"/>
  <c r="S527" i="8" s="1"/>
  <c r="O528" i="8"/>
  <c r="V527" i="8"/>
  <c r="W526" i="8"/>
  <c r="X526" i="8" s="1"/>
  <c r="O529" i="8" l="1"/>
  <c r="P528" i="8"/>
  <c r="Q528" i="8" s="1"/>
  <c r="S528" i="8" s="1"/>
  <c r="V528" i="8"/>
  <c r="W527" i="8"/>
  <c r="X527" i="8" s="1"/>
  <c r="P529" i="8" l="1"/>
  <c r="Q529" i="8" s="1"/>
  <c r="S529" i="8" s="1"/>
  <c r="O530" i="8"/>
  <c r="V529" i="8"/>
  <c r="W528" i="8"/>
  <c r="X528" i="8" s="1"/>
  <c r="O531" i="8" l="1"/>
  <c r="P530" i="8"/>
  <c r="Q530" i="8" s="1"/>
  <c r="S530" i="8" s="1"/>
  <c r="V530" i="8"/>
  <c r="W529" i="8"/>
  <c r="X529" i="8" s="1"/>
  <c r="O532" i="8" l="1"/>
  <c r="P531" i="8"/>
  <c r="Q531" i="8" s="1"/>
  <c r="S531" i="8" s="1"/>
  <c r="V531" i="8"/>
  <c r="W530" i="8"/>
  <c r="X530" i="8" s="1"/>
  <c r="P532" i="8" l="1"/>
  <c r="Q532" i="8" s="1"/>
  <c r="S532" i="8" s="1"/>
  <c r="O533" i="8"/>
  <c r="V532" i="8"/>
  <c r="W531" i="8"/>
  <c r="X531" i="8" s="1"/>
  <c r="P533" i="8" l="1"/>
  <c r="Q533" i="8" s="1"/>
  <c r="S533" i="8" s="1"/>
  <c r="O534" i="8"/>
  <c r="V533" i="8"/>
  <c r="W532" i="8"/>
  <c r="X532" i="8" s="1"/>
  <c r="P534" i="8" l="1"/>
  <c r="Q534" i="8" s="1"/>
  <c r="S534" i="8" s="1"/>
  <c r="O535" i="8"/>
  <c r="V534" i="8"/>
  <c r="W533" i="8"/>
  <c r="X533" i="8" s="1"/>
  <c r="P535" i="8" l="1"/>
  <c r="Q535" i="8" s="1"/>
  <c r="S535" i="8" s="1"/>
  <c r="O536" i="8"/>
  <c r="V535" i="8"/>
  <c r="W534" i="8"/>
  <c r="X534" i="8" s="1"/>
  <c r="P536" i="8" l="1"/>
  <c r="Q536" i="8" s="1"/>
  <c r="S536" i="8" s="1"/>
  <c r="O537" i="8"/>
  <c r="V536" i="8"/>
  <c r="W535" i="8"/>
  <c r="X535" i="8" s="1"/>
  <c r="P537" i="8" l="1"/>
  <c r="Q537" i="8" s="1"/>
  <c r="S537" i="8" s="1"/>
  <c r="O538" i="8"/>
  <c r="V537" i="8"/>
  <c r="W536" i="8"/>
  <c r="X536" i="8" s="1"/>
  <c r="P538" i="8" l="1"/>
  <c r="Q538" i="8" s="1"/>
  <c r="S538" i="8" s="1"/>
  <c r="O539" i="8"/>
  <c r="V538" i="8"/>
  <c r="W537" i="8"/>
  <c r="X537" i="8" s="1"/>
  <c r="P539" i="8" l="1"/>
  <c r="Q539" i="8" s="1"/>
  <c r="S539" i="8" s="1"/>
  <c r="O540" i="8"/>
  <c r="V539" i="8"/>
  <c r="W538" i="8"/>
  <c r="X538" i="8" s="1"/>
  <c r="O541" i="8" l="1"/>
  <c r="P540" i="8"/>
  <c r="Q540" i="8" s="1"/>
  <c r="S540" i="8" s="1"/>
  <c r="V540" i="8"/>
  <c r="W539" i="8"/>
  <c r="X539" i="8" s="1"/>
  <c r="P541" i="8" l="1"/>
  <c r="Q541" i="8" s="1"/>
  <c r="S541" i="8" s="1"/>
  <c r="O542" i="8"/>
  <c r="V541" i="8"/>
  <c r="W540" i="8"/>
  <c r="X540" i="8" s="1"/>
  <c r="P542" i="8" l="1"/>
  <c r="Q542" i="8" s="1"/>
  <c r="S542" i="8" s="1"/>
  <c r="O543" i="8"/>
  <c r="V542" i="8"/>
  <c r="W541" i="8"/>
  <c r="X541" i="8" s="1"/>
  <c r="O544" i="8" l="1"/>
  <c r="P543" i="8"/>
  <c r="Q543" i="8" s="1"/>
  <c r="S543" i="8" s="1"/>
  <c r="V543" i="8"/>
  <c r="W542" i="8"/>
  <c r="X542" i="8" s="1"/>
  <c r="P544" i="8" l="1"/>
  <c r="Q544" i="8" s="1"/>
  <c r="S544" i="8" s="1"/>
  <c r="O545" i="8"/>
  <c r="V544" i="8"/>
  <c r="W543" i="8"/>
  <c r="X543" i="8" s="1"/>
  <c r="P545" i="8" l="1"/>
  <c r="Q545" i="8" s="1"/>
  <c r="S545" i="8" s="1"/>
  <c r="O546" i="8"/>
  <c r="V545" i="8"/>
  <c r="W544" i="8"/>
  <c r="X544" i="8" s="1"/>
  <c r="P546" i="8" l="1"/>
  <c r="Q546" i="8" s="1"/>
  <c r="S546" i="8" s="1"/>
  <c r="O547" i="8"/>
  <c r="V546" i="8"/>
  <c r="W545" i="8"/>
  <c r="X545" i="8" s="1"/>
  <c r="O548" i="8" l="1"/>
  <c r="P547" i="8"/>
  <c r="Q547" i="8" s="1"/>
  <c r="S547" i="8" s="1"/>
  <c r="V547" i="8"/>
  <c r="W546" i="8"/>
  <c r="X546" i="8" s="1"/>
  <c r="O549" i="8" l="1"/>
  <c r="P548" i="8"/>
  <c r="Q548" i="8" s="1"/>
  <c r="S548" i="8" s="1"/>
  <c r="V548" i="8"/>
  <c r="W547" i="8"/>
  <c r="X547" i="8" s="1"/>
  <c r="P549" i="8" l="1"/>
  <c r="Q549" i="8" s="1"/>
  <c r="S549" i="8" s="1"/>
  <c r="O550" i="8"/>
  <c r="V549" i="8"/>
  <c r="W548" i="8"/>
  <c r="X548" i="8" s="1"/>
  <c r="P550" i="8" l="1"/>
  <c r="Q550" i="8" s="1"/>
  <c r="S550" i="8" s="1"/>
  <c r="O551" i="8"/>
  <c r="V550" i="8"/>
  <c r="W549" i="8"/>
  <c r="X549" i="8" s="1"/>
  <c r="P551" i="8" l="1"/>
  <c r="Q551" i="8" s="1"/>
  <c r="S551" i="8" s="1"/>
  <c r="O552" i="8"/>
  <c r="V551" i="8"/>
  <c r="W550" i="8"/>
  <c r="X550" i="8" s="1"/>
  <c r="P552" i="8" l="1"/>
  <c r="Q552" i="8" s="1"/>
  <c r="S552" i="8" s="1"/>
  <c r="O553" i="8"/>
  <c r="V552" i="8"/>
  <c r="W551" i="8"/>
  <c r="X551" i="8" s="1"/>
  <c r="P553" i="8" l="1"/>
  <c r="Q553" i="8" s="1"/>
  <c r="S553" i="8" s="1"/>
  <c r="O554" i="8"/>
  <c r="V553" i="8"/>
  <c r="W552" i="8"/>
  <c r="X552" i="8" s="1"/>
  <c r="P554" i="8" l="1"/>
  <c r="Q554" i="8" s="1"/>
  <c r="S554" i="8" s="1"/>
  <c r="O555" i="8"/>
  <c r="V554" i="8"/>
  <c r="W553" i="8"/>
  <c r="X553" i="8" s="1"/>
  <c r="P555" i="8" l="1"/>
  <c r="Q555" i="8" s="1"/>
  <c r="S555" i="8" s="1"/>
  <c r="O556" i="8"/>
  <c r="V555" i="8"/>
  <c r="W554" i="8"/>
  <c r="X554" i="8" s="1"/>
  <c r="P556" i="8" l="1"/>
  <c r="Q556" i="8" s="1"/>
  <c r="S556" i="8" s="1"/>
  <c r="O557" i="8"/>
  <c r="V556" i="8"/>
  <c r="W555" i="8"/>
  <c r="X555" i="8" s="1"/>
  <c r="P557" i="8" l="1"/>
  <c r="Q557" i="8" s="1"/>
  <c r="S557" i="8" s="1"/>
  <c r="O558" i="8"/>
  <c r="V557" i="8"/>
  <c r="W556" i="8"/>
  <c r="X556" i="8" s="1"/>
  <c r="P558" i="8" l="1"/>
  <c r="Q558" i="8" s="1"/>
  <c r="S558" i="8" s="1"/>
  <c r="O559" i="8"/>
  <c r="V558" i="8"/>
  <c r="W557" i="8"/>
  <c r="X557" i="8" s="1"/>
  <c r="P559" i="8" l="1"/>
  <c r="Q559" i="8" s="1"/>
  <c r="S559" i="8" s="1"/>
  <c r="O560" i="8"/>
  <c r="V559" i="8"/>
  <c r="W558" i="8"/>
  <c r="X558" i="8" s="1"/>
  <c r="P560" i="8" l="1"/>
  <c r="Q560" i="8" s="1"/>
  <c r="S560" i="8" s="1"/>
  <c r="O561" i="8"/>
  <c r="V560" i="8"/>
  <c r="W559" i="8"/>
  <c r="X559" i="8" s="1"/>
  <c r="P561" i="8" l="1"/>
  <c r="Q561" i="8" s="1"/>
  <c r="S561" i="8" s="1"/>
  <c r="O562" i="8"/>
  <c r="V561" i="8"/>
  <c r="W560" i="8"/>
  <c r="X560" i="8" s="1"/>
  <c r="P562" i="8" l="1"/>
  <c r="Q562" i="8" s="1"/>
  <c r="S562" i="8" s="1"/>
  <c r="O563" i="8"/>
  <c r="V562" i="8"/>
  <c r="W561" i="8"/>
  <c r="X561" i="8" s="1"/>
  <c r="P563" i="8" l="1"/>
  <c r="Q563" i="8" s="1"/>
  <c r="S563" i="8" s="1"/>
  <c r="O564" i="8"/>
  <c r="V563" i="8"/>
  <c r="W562" i="8"/>
  <c r="X562" i="8" s="1"/>
  <c r="P564" i="8" l="1"/>
  <c r="Q564" i="8" s="1"/>
  <c r="S564" i="8" s="1"/>
  <c r="O565" i="8"/>
  <c r="V564" i="8"/>
  <c r="W563" i="8"/>
  <c r="X563" i="8" s="1"/>
  <c r="P565" i="8" l="1"/>
  <c r="Q565" i="8" s="1"/>
  <c r="S565" i="8" s="1"/>
  <c r="O566" i="8"/>
  <c r="V565" i="8"/>
  <c r="W564" i="8"/>
  <c r="X564" i="8" s="1"/>
  <c r="P566" i="8" l="1"/>
  <c r="Q566" i="8" s="1"/>
  <c r="S566" i="8" s="1"/>
  <c r="O567" i="8"/>
  <c r="V566" i="8"/>
  <c r="W565" i="8"/>
  <c r="X565" i="8" s="1"/>
  <c r="P567" i="8" l="1"/>
  <c r="Q567" i="8" s="1"/>
  <c r="S567" i="8" s="1"/>
  <c r="O568" i="8"/>
  <c r="V567" i="8"/>
  <c r="W566" i="8"/>
  <c r="X566" i="8" s="1"/>
  <c r="P568" i="8" l="1"/>
  <c r="Q568" i="8" s="1"/>
  <c r="S568" i="8" s="1"/>
  <c r="O569" i="8"/>
  <c r="V568" i="8"/>
  <c r="W567" i="8"/>
  <c r="X567" i="8" s="1"/>
  <c r="P569" i="8" l="1"/>
  <c r="Q569" i="8" s="1"/>
  <c r="S569" i="8" s="1"/>
  <c r="O570" i="8"/>
  <c r="V569" i="8"/>
  <c r="W568" i="8"/>
  <c r="X568" i="8" s="1"/>
  <c r="O571" i="8" l="1"/>
  <c r="P570" i="8"/>
  <c r="Q570" i="8" s="1"/>
  <c r="S570" i="8" s="1"/>
  <c r="V570" i="8"/>
  <c r="W569" i="8"/>
  <c r="X569" i="8" s="1"/>
  <c r="P571" i="8" l="1"/>
  <c r="Q571" i="8" s="1"/>
  <c r="S571" i="8" s="1"/>
  <c r="O572" i="8"/>
  <c r="V571" i="8"/>
  <c r="W570" i="8"/>
  <c r="X570" i="8" s="1"/>
  <c r="P572" i="8" l="1"/>
  <c r="Q572" i="8" s="1"/>
  <c r="S572" i="8" s="1"/>
  <c r="O573" i="8"/>
  <c r="V572" i="8"/>
  <c r="W571" i="8"/>
  <c r="X571" i="8" s="1"/>
  <c r="P573" i="8" l="1"/>
  <c r="Q573" i="8" s="1"/>
  <c r="S573" i="8" s="1"/>
  <c r="O574" i="8"/>
  <c r="V573" i="8"/>
  <c r="W572" i="8"/>
  <c r="X572" i="8" s="1"/>
  <c r="O575" i="8" l="1"/>
  <c r="P574" i="8"/>
  <c r="Q574" i="8" s="1"/>
  <c r="S574" i="8" s="1"/>
  <c r="V574" i="8"/>
  <c r="W573" i="8"/>
  <c r="X573" i="8" s="1"/>
  <c r="P575" i="8" l="1"/>
  <c r="Q575" i="8" s="1"/>
  <c r="S575" i="8" s="1"/>
  <c r="O576" i="8"/>
  <c r="V575" i="8"/>
  <c r="W574" i="8"/>
  <c r="X574" i="8" s="1"/>
  <c r="P576" i="8" l="1"/>
  <c r="Q576" i="8" s="1"/>
  <c r="S576" i="8" s="1"/>
  <c r="O577" i="8"/>
  <c r="V576" i="8"/>
  <c r="W575" i="8"/>
  <c r="X575" i="8" s="1"/>
  <c r="O578" i="8" l="1"/>
  <c r="P577" i="8"/>
  <c r="Q577" i="8" s="1"/>
  <c r="S577" i="8" s="1"/>
  <c r="V577" i="8"/>
  <c r="W576" i="8"/>
  <c r="X576" i="8" s="1"/>
  <c r="P578" i="8" l="1"/>
  <c r="Q578" i="8" s="1"/>
  <c r="S578" i="8" s="1"/>
  <c r="O579" i="8"/>
  <c r="V578" i="8"/>
  <c r="W577" i="8"/>
  <c r="X577" i="8" s="1"/>
  <c r="P579" i="8" l="1"/>
  <c r="Q579" i="8" s="1"/>
  <c r="S579" i="8" s="1"/>
  <c r="O580" i="8"/>
  <c r="V579" i="8"/>
  <c r="W578" i="8"/>
  <c r="X578" i="8" s="1"/>
  <c r="P580" i="8" l="1"/>
  <c r="Q580" i="8" s="1"/>
  <c r="S580" i="8" s="1"/>
  <c r="O581" i="8"/>
  <c r="V580" i="8"/>
  <c r="W579" i="8"/>
  <c r="X579" i="8" s="1"/>
  <c r="O582" i="8" l="1"/>
  <c r="P581" i="8"/>
  <c r="Q581" i="8" s="1"/>
  <c r="S581" i="8" s="1"/>
  <c r="V581" i="8"/>
  <c r="W580" i="8"/>
  <c r="X580" i="8" s="1"/>
  <c r="O583" i="8" l="1"/>
  <c r="P582" i="8"/>
  <c r="Q582" i="8" s="1"/>
  <c r="S582" i="8" s="1"/>
  <c r="V582" i="8"/>
  <c r="W581" i="8"/>
  <c r="X581" i="8" s="1"/>
  <c r="O584" i="8" l="1"/>
  <c r="P583" i="8"/>
  <c r="Q583" i="8" s="1"/>
  <c r="S583" i="8" s="1"/>
  <c r="V583" i="8"/>
  <c r="W582" i="8"/>
  <c r="X582" i="8" s="1"/>
  <c r="O585" i="8" l="1"/>
  <c r="P584" i="8"/>
  <c r="Q584" i="8" s="1"/>
  <c r="S584" i="8" s="1"/>
  <c r="V584" i="8"/>
  <c r="W583" i="8"/>
  <c r="X583" i="8" s="1"/>
  <c r="P585" i="8" l="1"/>
  <c r="Q585" i="8" s="1"/>
  <c r="S585" i="8" s="1"/>
  <c r="O586" i="8"/>
  <c r="V585" i="8"/>
  <c r="W584" i="8"/>
  <c r="X584" i="8" s="1"/>
  <c r="P586" i="8" l="1"/>
  <c r="Q586" i="8" s="1"/>
  <c r="S586" i="8" s="1"/>
  <c r="O587" i="8"/>
  <c r="V586" i="8"/>
  <c r="W585" i="8"/>
  <c r="X585" i="8" s="1"/>
  <c r="P587" i="8" l="1"/>
  <c r="Q587" i="8" s="1"/>
  <c r="S587" i="8" s="1"/>
  <c r="O588" i="8"/>
  <c r="V587" i="8"/>
  <c r="W586" i="8"/>
  <c r="X586" i="8" s="1"/>
  <c r="P588" i="8" l="1"/>
  <c r="Q588" i="8" s="1"/>
  <c r="S588" i="8" s="1"/>
  <c r="O589" i="8"/>
  <c r="V588" i="8"/>
  <c r="W587" i="8"/>
  <c r="X587" i="8" s="1"/>
  <c r="P589" i="8" l="1"/>
  <c r="Q589" i="8" s="1"/>
  <c r="S589" i="8" s="1"/>
  <c r="O590" i="8"/>
  <c r="V589" i="8"/>
  <c r="W588" i="8"/>
  <c r="X588" i="8" s="1"/>
  <c r="O591" i="8" l="1"/>
  <c r="P590" i="8"/>
  <c r="Q590" i="8" s="1"/>
  <c r="S590" i="8" s="1"/>
  <c r="V590" i="8"/>
  <c r="W589" i="8"/>
  <c r="X589" i="8" s="1"/>
  <c r="O592" i="8" l="1"/>
  <c r="P591" i="8"/>
  <c r="Q591" i="8" s="1"/>
  <c r="S591" i="8" s="1"/>
  <c r="V591" i="8"/>
  <c r="W590" i="8"/>
  <c r="X590" i="8" s="1"/>
  <c r="O593" i="8" l="1"/>
  <c r="P592" i="8"/>
  <c r="Q592" i="8" s="1"/>
  <c r="S592" i="8" s="1"/>
  <c r="V592" i="8"/>
  <c r="W591" i="8"/>
  <c r="X591" i="8" s="1"/>
  <c r="O594" i="8" l="1"/>
  <c r="P593" i="8"/>
  <c r="Q593" i="8" s="1"/>
  <c r="S593" i="8" s="1"/>
  <c r="V593" i="8"/>
  <c r="W592" i="8"/>
  <c r="X592" i="8" s="1"/>
  <c r="P594" i="8" l="1"/>
  <c r="Q594" i="8" s="1"/>
  <c r="S594" i="8" s="1"/>
  <c r="O595" i="8"/>
  <c r="V594" i="8"/>
  <c r="W593" i="8"/>
  <c r="X593" i="8" s="1"/>
  <c r="P595" i="8" l="1"/>
  <c r="Q595" i="8" s="1"/>
  <c r="S595" i="8" s="1"/>
  <c r="O596" i="8"/>
  <c r="V595" i="8"/>
  <c r="W594" i="8"/>
  <c r="X594" i="8" s="1"/>
  <c r="P596" i="8" l="1"/>
  <c r="Q596" i="8" s="1"/>
  <c r="S596" i="8" s="1"/>
  <c r="O597" i="8"/>
  <c r="V596" i="8"/>
  <c r="W595" i="8"/>
  <c r="X595" i="8" s="1"/>
  <c r="O598" i="8" l="1"/>
  <c r="P597" i="8"/>
  <c r="Q597" i="8" s="1"/>
  <c r="S597" i="8" s="1"/>
  <c r="V597" i="8"/>
  <c r="W596" i="8"/>
  <c r="X596" i="8" s="1"/>
  <c r="P598" i="8" l="1"/>
  <c r="Q598" i="8" s="1"/>
  <c r="S598" i="8" s="1"/>
  <c r="O599" i="8"/>
  <c r="V598" i="8"/>
  <c r="W597" i="8"/>
  <c r="X597" i="8" s="1"/>
  <c r="P599" i="8" l="1"/>
  <c r="Q599" i="8" s="1"/>
  <c r="S599" i="8" s="1"/>
  <c r="O600" i="8"/>
  <c r="V599" i="8"/>
  <c r="W598" i="8"/>
  <c r="X598" i="8" s="1"/>
  <c r="P600" i="8" l="1"/>
  <c r="Q600" i="8" s="1"/>
  <c r="S600" i="8" s="1"/>
  <c r="O601" i="8"/>
  <c r="V600" i="8"/>
  <c r="W599" i="8"/>
  <c r="X599" i="8" s="1"/>
  <c r="P601" i="8" l="1"/>
  <c r="Q601" i="8" s="1"/>
  <c r="S601" i="8" s="1"/>
  <c r="O602" i="8"/>
  <c r="V601" i="8"/>
  <c r="W600" i="8"/>
  <c r="X600" i="8" s="1"/>
  <c r="P602" i="8" l="1"/>
  <c r="Q602" i="8" s="1"/>
  <c r="S602" i="8" s="1"/>
  <c r="O603" i="8"/>
  <c r="V602" i="8"/>
  <c r="W601" i="8"/>
  <c r="X601" i="8" s="1"/>
  <c r="O604" i="8" l="1"/>
  <c r="P603" i="8"/>
  <c r="Q603" i="8" s="1"/>
  <c r="S603" i="8" s="1"/>
  <c r="V603" i="8"/>
  <c r="W602" i="8"/>
  <c r="X602" i="8" s="1"/>
  <c r="O605" i="8" l="1"/>
  <c r="P604" i="8"/>
  <c r="Q604" i="8" s="1"/>
  <c r="S604" i="8" s="1"/>
  <c r="V604" i="8"/>
  <c r="W603" i="8"/>
  <c r="X603" i="8" s="1"/>
  <c r="P605" i="8" l="1"/>
  <c r="Q605" i="8" s="1"/>
  <c r="S605" i="8" s="1"/>
  <c r="O606" i="8"/>
  <c r="V605" i="8"/>
  <c r="W604" i="8"/>
  <c r="X604" i="8" s="1"/>
  <c r="P606" i="8" l="1"/>
  <c r="Q606" i="8" s="1"/>
  <c r="S606" i="8" s="1"/>
  <c r="O607" i="8"/>
  <c r="V606" i="8"/>
  <c r="W605" i="8"/>
  <c r="X605" i="8" s="1"/>
  <c r="O608" i="8" l="1"/>
  <c r="P607" i="8"/>
  <c r="Q607" i="8" s="1"/>
  <c r="S607" i="8" s="1"/>
  <c r="V607" i="8"/>
  <c r="W606" i="8"/>
  <c r="X606" i="8" s="1"/>
  <c r="P608" i="8" l="1"/>
  <c r="Q608" i="8" s="1"/>
  <c r="S608" i="8" s="1"/>
  <c r="O609" i="8"/>
  <c r="V608" i="8"/>
  <c r="W607" i="8"/>
  <c r="X607" i="8" s="1"/>
  <c r="P609" i="8" l="1"/>
  <c r="Q609" i="8" s="1"/>
  <c r="S609" i="8" s="1"/>
  <c r="O610" i="8"/>
  <c r="V609" i="8"/>
  <c r="W608" i="8"/>
  <c r="X608" i="8" s="1"/>
  <c r="O611" i="8" l="1"/>
  <c r="P610" i="8"/>
  <c r="Q610" i="8" s="1"/>
  <c r="S610" i="8" s="1"/>
  <c r="V610" i="8"/>
  <c r="W609" i="8"/>
  <c r="X609" i="8" s="1"/>
  <c r="O612" i="8" l="1"/>
  <c r="P611" i="8"/>
  <c r="Q611" i="8" s="1"/>
  <c r="S611" i="8" s="1"/>
  <c r="V611" i="8"/>
  <c r="W610" i="8"/>
  <c r="X610" i="8" s="1"/>
  <c r="P612" i="8" l="1"/>
  <c r="Q612" i="8" s="1"/>
  <c r="S612" i="8" s="1"/>
  <c r="O613" i="8"/>
  <c r="V612" i="8"/>
  <c r="W611" i="8"/>
  <c r="X611" i="8" s="1"/>
  <c r="O614" i="8" l="1"/>
  <c r="P613" i="8"/>
  <c r="Q613" i="8" s="1"/>
  <c r="S613" i="8" s="1"/>
  <c r="V613" i="8"/>
  <c r="W612" i="8"/>
  <c r="X612" i="8" s="1"/>
  <c r="O615" i="8" l="1"/>
  <c r="P614" i="8"/>
  <c r="Q614" i="8" s="1"/>
  <c r="S614" i="8" s="1"/>
  <c r="V614" i="8"/>
  <c r="W613" i="8"/>
  <c r="X613" i="8" s="1"/>
  <c r="P615" i="8" l="1"/>
  <c r="Q615" i="8" s="1"/>
  <c r="S615" i="8" s="1"/>
  <c r="O616" i="8"/>
  <c r="V615" i="8"/>
  <c r="W614" i="8"/>
  <c r="X614" i="8" s="1"/>
  <c r="O617" i="8" l="1"/>
  <c r="P616" i="8"/>
  <c r="Q616" i="8" s="1"/>
  <c r="S616" i="8" s="1"/>
  <c r="V616" i="8"/>
  <c r="W615" i="8"/>
  <c r="X615" i="8" s="1"/>
  <c r="P617" i="8" l="1"/>
  <c r="Q617" i="8" s="1"/>
  <c r="S617" i="8" s="1"/>
  <c r="O618" i="8"/>
  <c r="V617" i="8"/>
  <c r="W616" i="8"/>
  <c r="X616" i="8" s="1"/>
  <c r="O619" i="8" l="1"/>
  <c r="P618" i="8"/>
  <c r="Q618" i="8" s="1"/>
  <c r="S618" i="8" s="1"/>
  <c r="V618" i="8"/>
  <c r="W617" i="8"/>
  <c r="X617" i="8" s="1"/>
  <c r="O620" i="8" l="1"/>
  <c r="P619" i="8"/>
  <c r="Q619" i="8" s="1"/>
  <c r="S619" i="8" s="1"/>
  <c r="V619" i="8"/>
  <c r="W618" i="8"/>
  <c r="X618" i="8" s="1"/>
  <c r="P620" i="8" l="1"/>
  <c r="Q620" i="8" s="1"/>
  <c r="S620" i="8" s="1"/>
  <c r="O621" i="8"/>
  <c r="V620" i="8"/>
  <c r="W619" i="8"/>
  <c r="X619" i="8" s="1"/>
  <c r="O622" i="8" l="1"/>
  <c r="P621" i="8"/>
  <c r="Q621" i="8" s="1"/>
  <c r="S621" i="8" s="1"/>
  <c r="V621" i="8"/>
  <c r="W620" i="8"/>
  <c r="X620" i="8" s="1"/>
  <c r="P622" i="8" l="1"/>
  <c r="Q622" i="8" s="1"/>
  <c r="S622" i="8" s="1"/>
  <c r="O623" i="8"/>
  <c r="V622" i="8"/>
  <c r="W621" i="8"/>
  <c r="X621" i="8" s="1"/>
  <c r="P623" i="8" l="1"/>
  <c r="Q623" i="8" s="1"/>
  <c r="S623" i="8" s="1"/>
  <c r="O624" i="8"/>
  <c r="V623" i="8"/>
  <c r="W622" i="8"/>
  <c r="X622" i="8" s="1"/>
  <c r="P624" i="8" l="1"/>
  <c r="Q624" i="8" s="1"/>
  <c r="S624" i="8" s="1"/>
  <c r="O625" i="8"/>
  <c r="V624" i="8"/>
  <c r="W623" i="8"/>
  <c r="X623" i="8" s="1"/>
  <c r="O626" i="8" l="1"/>
  <c r="P625" i="8"/>
  <c r="Q625" i="8" s="1"/>
  <c r="S625" i="8" s="1"/>
  <c r="V625" i="8"/>
  <c r="W624" i="8"/>
  <c r="X624" i="8" s="1"/>
  <c r="O627" i="8" l="1"/>
  <c r="P626" i="8"/>
  <c r="Q626" i="8" s="1"/>
  <c r="S626" i="8" s="1"/>
  <c r="V626" i="8"/>
  <c r="W625" i="8"/>
  <c r="X625" i="8" s="1"/>
  <c r="P627" i="8" l="1"/>
  <c r="Q627" i="8" s="1"/>
  <c r="S627" i="8" s="1"/>
  <c r="O628" i="8"/>
  <c r="V627" i="8"/>
  <c r="W626" i="8"/>
  <c r="X626" i="8" s="1"/>
  <c r="P628" i="8" l="1"/>
  <c r="Q628" i="8" s="1"/>
  <c r="S628" i="8" s="1"/>
  <c r="O629" i="8"/>
  <c r="V628" i="8"/>
  <c r="W627" i="8"/>
  <c r="X627" i="8" s="1"/>
  <c r="P629" i="8" l="1"/>
  <c r="Q629" i="8" s="1"/>
  <c r="S629" i="8" s="1"/>
  <c r="O630" i="8"/>
  <c r="V629" i="8"/>
  <c r="W628" i="8"/>
  <c r="X628" i="8" s="1"/>
  <c r="P630" i="8" l="1"/>
  <c r="Q630" i="8" s="1"/>
  <c r="S630" i="8" s="1"/>
  <c r="O631" i="8"/>
  <c r="V630" i="8"/>
  <c r="W629" i="8"/>
  <c r="X629" i="8" s="1"/>
  <c r="P631" i="8" l="1"/>
  <c r="Q631" i="8" s="1"/>
  <c r="S631" i="8" s="1"/>
  <c r="O632" i="8"/>
  <c r="V631" i="8"/>
  <c r="W630" i="8"/>
  <c r="X630" i="8" s="1"/>
  <c r="P632" i="8" l="1"/>
  <c r="Q632" i="8" s="1"/>
  <c r="S632" i="8" s="1"/>
  <c r="O633" i="8"/>
  <c r="V632" i="8"/>
  <c r="W631" i="8"/>
  <c r="X631" i="8" s="1"/>
  <c r="P633" i="8" l="1"/>
  <c r="Q633" i="8" s="1"/>
  <c r="S633" i="8" s="1"/>
  <c r="O634" i="8"/>
  <c r="V633" i="8"/>
  <c r="W632" i="8"/>
  <c r="X632" i="8" s="1"/>
  <c r="P634" i="8" l="1"/>
  <c r="Q634" i="8" s="1"/>
  <c r="S634" i="8" s="1"/>
  <c r="O635" i="8"/>
  <c r="V634" i="8"/>
  <c r="W633" i="8"/>
  <c r="X633" i="8" s="1"/>
  <c r="P635" i="8" l="1"/>
  <c r="Q635" i="8" s="1"/>
  <c r="S635" i="8" s="1"/>
  <c r="O636" i="8"/>
  <c r="V635" i="8"/>
  <c r="W634" i="8"/>
  <c r="X634" i="8" s="1"/>
  <c r="O637" i="8" l="1"/>
  <c r="P636" i="8"/>
  <c r="Q636" i="8" s="1"/>
  <c r="S636" i="8" s="1"/>
  <c r="V636" i="8"/>
  <c r="W635" i="8"/>
  <c r="X635" i="8" s="1"/>
  <c r="O638" i="8" l="1"/>
  <c r="P637" i="8"/>
  <c r="Q637" i="8" s="1"/>
  <c r="S637" i="8" s="1"/>
  <c r="V637" i="8"/>
  <c r="W636" i="8"/>
  <c r="X636" i="8" s="1"/>
  <c r="O639" i="8" l="1"/>
  <c r="P638" i="8"/>
  <c r="Q638" i="8" s="1"/>
  <c r="S638" i="8" s="1"/>
  <c r="V638" i="8"/>
  <c r="W637" i="8"/>
  <c r="X637" i="8" s="1"/>
  <c r="P639" i="8" l="1"/>
  <c r="Q639" i="8" s="1"/>
  <c r="S639" i="8" s="1"/>
  <c r="O640" i="8"/>
  <c r="V639" i="8"/>
  <c r="W638" i="8"/>
  <c r="X638" i="8" s="1"/>
  <c r="P640" i="8" l="1"/>
  <c r="Q640" i="8" s="1"/>
  <c r="S640" i="8" s="1"/>
  <c r="O641" i="8"/>
  <c r="V640" i="8"/>
  <c r="W639" i="8"/>
  <c r="X639" i="8" s="1"/>
  <c r="P641" i="8" l="1"/>
  <c r="Q641" i="8" s="1"/>
  <c r="S641" i="8" s="1"/>
  <c r="O642" i="8"/>
  <c r="V641" i="8"/>
  <c r="W640" i="8"/>
  <c r="X640" i="8" s="1"/>
  <c r="P642" i="8" l="1"/>
  <c r="Q642" i="8" s="1"/>
  <c r="S642" i="8" s="1"/>
  <c r="O643" i="8"/>
  <c r="V642" i="8"/>
  <c r="W641" i="8"/>
  <c r="X641" i="8" s="1"/>
  <c r="P643" i="8" l="1"/>
  <c r="Q643" i="8" s="1"/>
  <c r="S643" i="8" s="1"/>
  <c r="O644" i="8"/>
  <c r="V643" i="8"/>
  <c r="W642" i="8"/>
  <c r="X642" i="8" s="1"/>
  <c r="P644" i="8" l="1"/>
  <c r="Q644" i="8" s="1"/>
  <c r="S644" i="8" s="1"/>
  <c r="O645" i="8"/>
  <c r="V644" i="8"/>
  <c r="W643" i="8"/>
  <c r="X643" i="8" s="1"/>
  <c r="P645" i="8" l="1"/>
  <c r="Q645" i="8" s="1"/>
  <c r="S645" i="8" s="1"/>
  <c r="O646" i="8"/>
  <c r="V645" i="8"/>
  <c r="W644" i="8"/>
  <c r="X644" i="8" s="1"/>
  <c r="P646" i="8" l="1"/>
  <c r="Q646" i="8" s="1"/>
  <c r="S646" i="8" s="1"/>
  <c r="O647" i="8"/>
  <c r="V646" i="8"/>
  <c r="W645" i="8"/>
  <c r="X645" i="8" s="1"/>
  <c r="P647" i="8" l="1"/>
  <c r="Q647" i="8" s="1"/>
  <c r="S647" i="8" s="1"/>
  <c r="O648" i="8"/>
  <c r="V647" i="8"/>
  <c r="W646" i="8"/>
  <c r="X646" i="8" s="1"/>
  <c r="P648" i="8" l="1"/>
  <c r="Q648" i="8" s="1"/>
  <c r="S648" i="8" s="1"/>
  <c r="O649" i="8"/>
  <c r="V648" i="8"/>
  <c r="W647" i="8"/>
  <c r="X647" i="8" s="1"/>
  <c r="P649" i="8" l="1"/>
  <c r="Q649" i="8" s="1"/>
  <c r="S649" i="8" s="1"/>
  <c r="O650" i="8"/>
  <c r="V649" i="8"/>
  <c r="W648" i="8"/>
  <c r="X648" i="8" s="1"/>
  <c r="P650" i="8" l="1"/>
  <c r="Q650" i="8" s="1"/>
  <c r="S650" i="8" s="1"/>
  <c r="O651" i="8"/>
  <c r="V650" i="8"/>
  <c r="W649" i="8"/>
  <c r="X649" i="8" s="1"/>
  <c r="O652" i="8" l="1"/>
  <c r="P651" i="8"/>
  <c r="Q651" i="8" s="1"/>
  <c r="S651" i="8" s="1"/>
  <c r="V651" i="8"/>
  <c r="W650" i="8"/>
  <c r="X650" i="8" s="1"/>
  <c r="O653" i="8" l="1"/>
  <c r="P652" i="8"/>
  <c r="Q652" i="8" s="1"/>
  <c r="S652" i="8" s="1"/>
  <c r="V652" i="8"/>
  <c r="W651" i="8"/>
  <c r="X651" i="8" s="1"/>
  <c r="O654" i="8" l="1"/>
  <c r="P653" i="8"/>
  <c r="Q653" i="8" s="1"/>
  <c r="S653" i="8" s="1"/>
  <c r="V653" i="8"/>
  <c r="W652" i="8"/>
  <c r="X652" i="8" s="1"/>
  <c r="O655" i="8" l="1"/>
  <c r="P654" i="8"/>
  <c r="Q654" i="8" s="1"/>
  <c r="S654" i="8" s="1"/>
  <c r="V654" i="8"/>
  <c r="W653" i="8"/>
  <c r="X653" i="8" s="1"/>
  <c r="O656" i="8" l="1"/>
  <c r="P655" i="8"/>
  <c r="Q655" i="8" s="1"/>
  <c r="S655" i="8" s="1"/>
  <c r="V655" i="8"/>
  <c r="W654" i="8"/>
  <c r="X654" i="8" s="1"/>
  <c r="P656" i="8" l="1"/>
  <c r="Q656" i="8" s="1"/>
  <c r="S656" i="8" s="1"/>
  <c r="O657" i="8"/>
  <c r="V656" i="8"/>
  <c r="W655" i="8"/>
  <c r="X655" i="8" s="1"/>
  <c r="P657" i="8" l="1"/>
  <c r="Q657" i="8" s="1"/>
  <c r="S657" i="8" s="1"/>
  <c r="O658" i="8"/>
  <c r="V657" i="8"/>
  <c r="W656" i="8"/>
  <c r="X656" i="8" s="1"/>
  <c r="O659" i="8" l="1"/>
  <c r="P658" i="8"/>
  <c r="Q658" i="8" s="1"/>
  <c r="S658" i="8" s="1"/>
  <c r="V658" i="8"/>
  <c r="W657" i="8"/>
  <c r="X657" i="8" s="1"/>
  <c r="P659" i="8" l="1"/>
  <c r="Q659" i="8" s="1"/>
  <c r="S659" i="8" s="1"/>
  <c r="O660" i="8"/>
  <c r="V659" i="8"/>
  <c r="W658" i="8"/>
  <c r="X658" i="8" s="1"/>
  <c r="P660" i="8" l="1"/>
  <c r="Q660" i="8" s="1"/>
  <c r="S660" i="8" s="1"/>
  <c r="O661" i="8"/>
  <c r="V660" i="8"/>
  <c r="W659" i="8"/>
  <c r="X659" i="8" s="1"/>
  <c r="O662" i="8" l="1"/>
  <c r="P661" i="8"/>
  <c r="Q661" i="8" s="1"/>
  <c r="S661" i="8" s="1"/>
  <c r="V661" i="8"/>
  <c r="W660" i="8"/>
  <c r="X660" i="8" s="1"/>
  <c r="O663" i="8" l="1"/>
  <c r="P662" i="8"/>
  <c r="Q662" i="8" s="1"/>
  <c r="S662" i="8" s="1"/>
  <c r="V662" i="8"/>
  <c r="W661" i="8"/>
  <c r="X661" i="8" s="1"/>
  <c r="P663" i="8" l="1"/>
  <c r="Q663" i="8" s="1"/>
  <c r="S663" i="8" s="1"/>
  <c r="O664" i="8"/>
  <c r="V663" i="8"/>
  <c r="W662" i="8"/>
  <c r="X662" i="8" s="1"/>
  <c r="P664" i="8" l="1"/>
  <c r="Q664" i="8" s="1"/>
  <c r="S664" i="8" s="1"/>
  <c r="O665" i="8"/>
  <c r="V664" i="8"/>
  <c r="W663" i="8"/>
  <c r="X663" i="8" s="1"/>
  <c r="P665" i="8" l="1"/>
  <c r="Q665" i="8" s="1"/>
  <c r="S665" i="8" s="1"/>
  <c r="O666" i="8"/>
  <c r="V665" i="8"/>
  <c r="W664" i="8"/>
  <c r="X664" i="8" s="1"/>
  <c r="P666" i="8" l="1"/>
  <c r="Q666" i="8" s="1"/>
  <c r="S666" i="8" s="1"/>
  <c r="O667" i="8"/>
  <c r="V666" i="8"/>
  <c r="W665" i="8"/>
  <c r="X665" i="8" s="1"/>
  <c r="P667" i="8" l="1"/>
  <c r="Q667" i="8" s="1"/>
  <c r="S667" i="8" s="1"/>
  <c r="O668" i="8"/>
  <c r="V667" i="8"/>
  <c r="W666" i="8"/>
  <c r="X666" i="8" s="1"/>
  <c r="O669" i="8" l="1"/>
  <c r="P668" i="8"/>
  <c r="Q668" i="8" s="1"/>
  <c r="S668" i="8" s="1"/>
  <c r="V668" i="8"/>
  <c r="W667" i="8"/>
  <c r="X667" i="8" s="1"/>
  <c r="P669" i="8" l="1"/>
  <c r="Q669" i="8" s="1"/>
  <c r="S669" i="8" s="1"/>
  <c r="O670" i="8"/>
  <c r="V669" i="8"/>
  <c r="W668" i="8"/>
  <c r="X668" i="8" s="1"/>
  <c r="P670" i="8" l="1"/>
  <c r="Q670" i="8" s="1"/>
  <c r="S670" i="8" s="1"/>
  <c r="O671" i="8"/>
  <c r="V670" i="8"/>
  <c r="W669" i="8"/>
  <c r="X669" i="8" s="1"/>
  <c r="P671" i="8" l="1"/>
  <c r="Q671" i="8" s="1"/>
  <c r="S671" i="8" s="1"/>
  <c r="O672" i="8"/>
  <c r="V671" i="8"/>
  <c r="W670" i="8"/>
  <c r="X670" i="8" s="1"/>
  <c r="O673" i="8" l="1"/>
  <c r="P672" i="8"/>
  <c r="Q672" i="8" s="1"/>
  <c r="S672" i="8" s="1"/>
  <c r="V672" i="8"/>
  <c r="W671" i="8"/>
  <c r="X671" i="8" s="1"/>
  <c r="O674" i="8" l="1"/>
  <c r="P673" i="8"/>
  <c r="Q673" i="8" s="1"/>
  <c r="S673" i="8" s="1"/>
  <c r="V673" i="8"/>
  <c r="W672" i="8"/>
  <c r="X672" i="8" s="1"/>
  <c r="O675" i="8" l="1"/>
  <c r="P674" i="8"/>
  <c r="Q674" i="8" s="1"/>
  <c r="S674" i="8" s="1"/>
  <c r="V674" i="8"/>
  <c r="W673" i="8"/>
  <c r="X673" i="8" s="1"/>
  <c r="P675" i="8" l="1"/>
  <c r="Q675" i="8" s="1"/>
  <c r="S675" i="8" s="1"/>
  <c r="O676" i="8"/>
  <c r="V675" i="8"/>
  <c r="W674" i="8"/>
  <c r="X674" i="8" s="1"/>
  <c r="P676" i="8" l="1"/>
  <c r="Q676" i="8" s="1"/>
  <c r="S676" i="8" s="1"/>
  <c r="O677" i="8"/>
  <c r="V676" i="8"/>
  <c r="W675" i="8"/>
  <c r="X675" i="8" s="1"/>
  <c r="O678" i="8" l="1"/>
  <c r="P677" i="8"/>
  <c r="Q677" i="8" s="1"/>
  <c r="S677" i="8" s="1"/>
  <c r="V677" i="8"/>
  <c r="W676" i="8"/>
  <c r="X676" i="8" s="1"/>
  <c r="O679" i="8" l="1"/>
  <c r="P678" i="8"/>
  <c r="Q678" i="8" s="1"/>
  <c r="S678" i="8" s="1"/>
  <c r="V678" i="8"/>
  <c r="W677" i="8"/>
  <c r="X677" i="8" s="1"/>
  <c r="P679" i="8" l="1"/>
  <c r="Q679" i="8" s="1"/>
  <c r="S679" i="8" s="1"/>
  <c r="O680" i="8"/>
  <c r="V679" i="8"/>
  <c r="W678" i="8"/>
  <c r="X678" i="8" s="1"/>
  <c r="P680" i="8" l="1"/>
  <c r="Q680" i="8" s="1"/>
  <c r="S680" i="8" s="1"/>
  <c r="O681" i="8"/>
  <c r="V680" i="8"/>
  <c r="W679" i="8"/>
  <c r="X679" i="8" s="1"/>
  <c r="P681" i="8" l="1"/>
  <c r="Q681" i="8" s="1"/>
  <c r="S681" i="8" s="1"/>
  <c r="O682" i="8"/>
  <c r="V681" i="8"/>
  <c r="W680" i="8"/>
  <c r="X680" i="8" s="1"/>
  <c r="O683" i="8" l="1"/>
  <c r="P682" i="8"/>
  <c r="Q682" i="8" s="1"/>
  <c r="S682" i="8" s="1"/>
  <c r="V682" i="8"/>
  <c r="W681" i="8"/>
  <c r="X681" i="8" s="1"/>
  <c r="P683" i="8" l="1"/>
  <c r="Q683" i="8" s="1"/>
  <c r="S683" i="8" s="1"/>
  <c r="O684" i="8"/>
  <c r="V683" i="8"/>
  <c r="W682" i="8"/>
  <c r="X682" i="8" s="1"/>
  <c r="P684" i="8" l="1"/>
  <c r="Q684" i="8" s="1"/>
  <c r="S684" i="8" s="1"/>
  <c r="O685" i="8"/>
  <c r="V684" i="8"/>
  <c r="W683" i="8"/>
  <c r="X683" i="8" s="1"/>
  <c r="O686" i="8" l="1"/>
  <c r="P685" i="8"/>
  <c r="Q685" i="8" s="1"/>
  <c r="S685" i="8" s="1"/>
  <c r="V685" i="8"/>
  <c r="W684" i="8"/>
  <c r="X684" i="8" s="1"/>
  <c r="P686" i="8" l="1"/>
  <c r="Q686" i="8" s="1"/>
  <c r="S686" i="8" s="1"/>
  <c r="O687" i="8"/>
  <c r="V686" i="8"/>
  <c r="W685" i="8"/>
  <c r="X685" i="8" s="1"/>
  <c r="P687" i="8" l="1"/>
  <c r="Q687" i="8" s="1"/>
  <c r="S687" i="8" s="1"/>
  <c r="O688" i="8"/>
  <c r="V687" i="8"/>
  <c r="W686" i="8"/>
  <c r="X686" i="8" s="1"/>
  <c r="O689" i="8" l="1"/>
  <c r="P688" i="8"/>
  <c r="Q688" i="8" s="1"/>
  <c r="S688" i="8" s="1"/>
  <c r="V688" i="8"/>
  <c r="W687" i="8"/>
  <c r="X687" i="8" s="1"/>
  <c r="O690" i="8" l="1"/>
  <c r="P689" i="8"/>
  <c r="Q689" i="8" s="1"/>
  <c r="S689" i="8" s="1"/>
  <c r="V689" i="8"/>
  <c r="W688" i="8"/>
  <c r="X688" i="8" s="1"/>
  <c r="P690" i="8" l="1"/>
  <c r="Q690" i="8" s="1"/>
  <c r="S690" i="8" s="1"/>
  <c r="O691" i="8"/>
  <c r="V690" i="8"/>
  <c r="W689" i="8"/>
  <c r="X689" i="8" s="1"/>
  <c r="P691" i="8" l="1"/>
  <c r="Q691" i="8" s="1"/>
  <c r="S691" i="8" s="1"/>
  <c r="O692" i="8"/>
  <c r="V691" i="8"/>
  <c r="W690" i="8"/>
  <c r="X690" i="8" s="1"/>
  <c r="P692" i="8" l="1"/>
  <c r="Q692" i="8" s="1"/>
  <c r="S692" i="8" s="1"/>
  <c r="O693" i="8"/>
  <c r="V692" i="8"/>
  <c r="W691" i="8"/>
  <c r="X691" i="8" s="1"/>
  <c r="P693" i="8" l="1"/>
  <c r="Q693" i="8" s="1"/>
  <c r="S693" i="8" s="1"/>
  <c r="O694" i="8"/>
  <c r="V693" i="8"/>
  <c r="W692" i="8"/>
  <c r="X692" i="8" s="1"/>
  <c r="P694" i="8" l="1"/>
  <c r="Q694" i="8" s="1"/>
  <c r="S694" i="8" s="1"/>
  <c r="O695" i="8"/>
  <c r="V694" i="8"/>
  <c r="W693" i="8"/>
  <c r="X693" i="8" s="1"/>
  <c r="P695" i="8" l="1"/>
  <c r="Q695" i="8" s="1"/>
  <c r="S695" i="8" s="1"/>
  <c r="O696" i="8"/>
  <c r="V695" i="8"/>
  <c r="W694" i="8"/>
  <c r="X694" i="8" s="1"/>
  <c r="P696" i="8" l="1"/>
  <c r="Q696" i="8" s="1"/>
  <c r="S696" i="8" s="1"/>
  <c r="O697" i="8"/>
  <c r="V696" i="8"/>
  <c r="W695" i="8"/>
  <c r="X695" i="8" s="1"/>
  <c r="P697" i="8" l="1"/>
  <c r="Q697" i="8" s="1"/>
  <c r="S697" i="8" s="1"/>
  <c r="O698" i="8"/>
  <c r="V697" i="8"/>
  <c r="W696" i="8"/>
  <c r="X696" i="8" s="1"/>
  <c r="O699" i="8" l="1"/>
  <c r="P698" i="8"/>
  <c r="Q698" i="8" s="1"/>
  <c r="S698" i="8" s="1"/>
  <c r="V698" i="8"/>
  <c r="W697" i="8"/>
  <c r="X697" i="8" s="1"/>
  <c r="P699" i="8" l="1"/>
  <c r="Q699" i="8" s="1"/>
  <c r="S699" i="8" s="1"/>
  <c r="O700" i="8"/>
  <c r="V699" i="8"/>
  <c r="W698" i="8"/>
  <c r="X698" i="8" s="1"/>
  <c r="P700" i="8" l="1"/>
  <c r="Q700" i="8" s="1"/>
  <c r="S700" i="8" s="1"/>
  <c r="O701" i="8"/>
  <c r="V700" i="8"/>
  <c r="W699" i="8"/>
  <c r="X699" i="8" s="1"/>
  <c r="P701" i="8" l="1"/>
  <c r="Q701" i="8" s="1"/>
  <c r="S701" i="8" s="1"/>
  <c r="O702" i="8"/>
  <c r="V701" i="8"/>
  <c r="W700" i="8"/>
  <c r="X700" i="8" s="1"/>
  <c r="P702" i="8" l="1"/>
  <c r="Q702" i="8" s="1"/>
  <c r="S702" i="8" s="1"/>
  <c r="O703" i="8"/>
  <c r="V702" i="8"/>
  <c r="W701" i="8"/>
  <c r="X701" i="8" s="1"/>
  <c r="P703" i="8" l="1"/>
  <c r="Q703" i="8" s="1"/>
  <c r="S703" i="8" s="1"/>
  <c r="O704" i="8"/>
  <c r="V703" i="8"/>
  <c r="W702" i="8"/>
  <c r="X702" i="8" s="1"/>
  <c r="P704" i="8" l="1"/>
  <c r="Q704" i="8" s="1"/>
  <c r="S704" i="8" s="1"/>
  <c r="O705" i="8"/>
  <c r="V704" i="8"/>
  <c r="W703" i="8"/>
  <c r="X703" i="8" s="1"/>
  <c r="O706" i="8" l="1"/>
  <c r="P705" i="8"/>
  <c r="Q705" i="8" s="1"/>
  <c r="S705" i="8" s="1"/>
  <c r="V705" i="8"/>
  <c r="W704" i="8"/>
  <c r="X704" i="8" s="1"/>
  <c r="O707" i="8" l="1"/>
  <c r="P706" i="8"/>
  <c r="Q706" i="8" s="1"/>
  <c r="S706" i="8" s="1"/>
  <c r="V706" i="8"/>
  <c r="W705" i="8"/>
  <c r="X705" i="8" s="1"/>
  <c r="P707" i="8" l="1"/>
  <c r="Q707" i="8" s="1"/>
  <c r="S707" i="8" s="1"/>
  <c r="O708" i="8"/>
  <c r="V707" i="8"/>
  <c r="W706" i="8"/>
  <c r="X706" i="8" s="1"/>
  <c r="P708" i="8" l="1"/>
  <c r="Q708" i="8" s="1"/>
  <c r="S708" i="8" s="1"/>
  <c r="O709" i="8"/>
  <c r="V708" i="8"/>
  <c r="W707" i="8"/>
  <c r="X707" i="8" s="1"/>
  <c r="O710" i="8" l="1"/>
  <c r="P709" i="8"/>
  <c r="Q709" i="8" s="1"/>
  <c r="S709" i="8" s="1"/>
  <c r="V709" i="8"/>
  <c r="W708" i="8"/>
  <c r="X708" i="8" s="1"/>
  <c r="P710" i="8" l="1"/>
  <c r="Q710" i="8" s="1"/>
  <c r="S710" i="8" s="1"/>
  <c r="O711" i="8"/>
  <c r="V710" i="8"/>
  <c r="W709" i="8"/>
  <c r="X709" i="8" s="1"/>
  <c r="P711" i="8" l="1"/>
  <c r="Q711" i="8" s="1"/>
  <c r="S711" i="8" s="1"/>
  <c r="O712" i="8"/>
  <c r="V711" i="8"/>
  <c r="W710" i="8"/>
  <c r="X710" i="8" s="1"/>
  <c r="P712" i="8" l="1"/>
  <c r="Q712" i="8" s="1"/>
  <c r="S712" i="8" s="1"/>
  <c r="O713" i="8"/>
  <c r="V712" i="8"/>
  <c r="W711" i="8"/>
  <c r="X711" i="8" s="1"/>
  <c r="P713" i="8" l="1"/>
  <c r="Q713" i="8" s="1"/>
  <c r="S713" i="8" s="1"/>
  <c r="O714" i="8"/>
  <c r="V713" i="8"/>
  <c r="W712" i="8"/>
  <c r="X712" i="8" s="1"/>
  <c r="P714" i="8" l="1"/>
  <c r="Q714" i="8" s="1"/>
  <c r="S714" i="8" s="1"/>
  <c r="O715" i="8"/>
  <c r="V714" i="8"/>
  <c r="W713" i="8"/>
  <c r="X713" i="8" s="1"/>
  <c r="P715" i="8" l="1"/>
  <c r="Q715" i="8" s="1"/>
  <c r="S715" i="8" s="1"/>
  <c r="O716" i="8"/>
  <c r="V715" i="8"/>
  <c r="W714" i="8"/>
  <c r="X714" i="8" s="1"/>
  <c r="P716" i="8" l="1"/>
  <c r="Q716" i="8" s="1"/>
  <c r="S716" i="8" s="1"/>
  <c r="O717" i="8"/>
  <c r="V716" i="8"/>
  <c r="W715" i="8"/>
  <c r="X715" i="8" s="1"/>
  <c r="O718" i="8" l="1"/>
  <c r="P717" i="8"/>
  <c r="Q717" i="8" s="1"/>
  <c r="S717" i="8" s="1"/>
  <c r="V717" i="8"/>
  <c r="W716" i="8"/>
  <c r="X716" i="8" s="1"/>
  <c r="O719" i="8" l="1"/>
  <c r="P718" i="8"/>
  <c r="Q718" i="8" s="1"/>
  <c r="S718" i="8" s="1"/>
  <c r="V718" i="8"/>
  <c r="W717" i="8"/>
  <c r="X717" i="8" s="1"/>
  <c r="P719" i="8" l="1"/>
  <c r="Q719" i="8" s="1"/>
  <c r="S719" i="8" s="1"/>
  <c r="O720" i="8"/>
  <c r="V719" i="8"/>
  <c r="W718" i="8"/>
  <c r="X718" i="8" s="1"/>
  <c r="P720" i="8" l="1"/>
  <c r="Q720" i="8" s="1"/>
  <c r="S720" i="8" s="1"/>
  <c r="O721" i="8"/>
  <c r="V720" i="8"/>
  <c r="W719" i="8"/>
  <c r="X719" i="8" s="1"/>
  <c r="O722" i="8" l="1"/>
  <c r="P721" i="8"/>
  <c r="Q721" i="8" s="1"/>
  <c r="S721" i="8" s="1"/>
  <c r="V721" i="8"/>
  <c r="W720" i="8"/>
  <c r="X720" i="8" s="1"/>
  <c r="O723" i="8" l="1"/>
  <c r="P722" i="8"/>
  <c r="Q722" i="8" s="1"/>
  <c r="S722" i="8" s="1"/>
  <c r="V722" i="8"/>
  <c r="W721" i="8"/>
  <c r="X721" i="8" s="1"/>
  <c r="P723" i="8" l="1"/>
  <c r="Q723" i="8" s="1"/>
  <c r="S723" i="8" s="1"/>
  <c r="O724" i="8"/>
  <c r="V723" i="8"/>
  <c r="W722" i="8"/>
  <c r="X722" i="8" s="1"/>
  <c r="P724" i="8" l="1"/>
  <c r="Q724" i="8" s="1"/>
  <c r="S724" i="8" s="1"/>
  <c r="O725" i="8"/>
  <c r="V724" i="8"/>
  <c r="W723" i="8"/>
  <c r="X723" i="8" s="1"/>
  <c r="P725" i="8" l="1"/>
  <c r="Q725" i="8" s="1"/>
  <c r="S725" i="8" s="1"/>
  <c r="O726" i="8"/>
  <c r="V725" i="8"/>
  <c r="W724" i="8"/>
  <c r="X724" i="8" s="1"/>
  <c r="P726" i="8" l="1"/>
  <c r="Q726" i="8" s="1"/>
  <c r="S726" i="8" s="1"/>
  <c r="O727" i="8"/>
  <c r="V726" i="8"/>
  <c r="W725" i="8"/>
  <c r="X725" i="8" s="1"/>
  <c r="O728" i="8" l="1"/>
  <c r="P727" i="8"/>
  <c r="Q727" i="8" s="1"/>
  <c r="S727" i="8" s="1"/>
  <c r="V727" i="8"/>
  <c r="W726" i="8"/>
  <c r="X726" i="8" s="1"/>
  <c r="O729" i="8" l="1"/>
  <c r="P728" i="8"/>
  <c r="Q728" i="8" s="1"/>
  <c r="S728" i="8" s="1"/>
  <c r="V728" i="8"/>
  <c r="W727" i="8"/>
  <c r="X727" i="8" s="1"/>
  <c r="P729" i="8" l="1"/>
  <c r="Q729" i="8" s="1"/>
  <c r="S729" i="8" s="1"/>
  <c r="O730" i="8"/>
  <c r="V729" i="8"/>
  <c r="W728" i="8"/>
  <c r="X728" i="8" s="1"/>
  <c r="O731" i="8" l="1"/>
  <c r="P730" i="8"/>
  <c r="Q730" i="8" s="1"/>
  <c r="S730" i="8" s="1"/>
  <c r="V730" i="8"/>
  <c r="W729" i="8"/>
  <c r="X729" i="8" s="1"/>
  <c r="O732" i="8" l="1"/>
  <c r="P731" i="8"/>
  <c r="Q731" i="8" s="1"/>
  <c r="S731" i="8" s="1"/>
  <c r="V731" i="8"/>
  <c r="W730" i="8"/>
  <c r="X730" i="8" s="1"/>
  <c r="P732" i="8" l="1"/>
  <c r="Q732" i="8" s="1"/>
  <c r="S732" i="8" s="1"/>
  <c r="O733" i="8"/>
  <c r="V732" i="8"/>
  <c r="W731" i="8"/>
  <c r="X731" i="8" s="1"/>
  <c r="P733" i="8" l="1"/>
  <c r="Q733" i="8" s="1"/>
  <c r="S733" i="8" s="1"/>
  <c r="O734" i="8"/>
  <c r="V733" i="8"/>
  <c r="W732" i="8"/>
  <c r="X732" i="8" s="1"/>
  <c r="P734" i="8" l="1"/>
  <c r="Q734" i="8" s="1"/>
  <c r="S734" i="8" s="1"/>
  <c r="O735" i="8"/>
  <c r="V734" i="8"/>
  <c r="W733" i="8"/>
  <c r="X733" i="8" s="1"/>
  <c r="P735" i="8" l="1"/>
  <c r="Q735" i="8" s="1"/>
  <c r="S735" i="8" s="1"/>
  <c r="O736" i="8"/>
  <c r="V735" i="8"/>
  <c r="W734" i="8"/>
  <c r="X734" i="8" s="1"/>
  <c r="P736" i="8" l="1"/>
  <c r="Q736" i="8" s="1"/>
  <c r="S736" i="8" s="1"/>
  <c r="O737" i="8"/>
  <c r="V736" i="8"/>
  <c r="W735" i="8"/>
  <c r="X735" i="8" s="1"/>
  <c r="P737" i="8" l="1"/>
  <c r="Q737" i="8" s="1"/>
  <c r="S737" i="8" s="1"/>
  <c r="O738" i="8"/>
  <c r="V737" i="8"/>
  <c r="W736" i="8"/>
  <c r="X736" i="8" s="1"/>
  <c r="P738" i="8" l="1"/>
  <c r="Q738" i="8" s="1"/>
  <c r="S738" i="8" s="1"/>
  <c r="O739" i="8"/>
  <c r="V738" i="8"/>
  <c r="W737" i="8"/>
  <c r="X737" i="8" s="1"/>
  <c r="P739" i="8" l="1"/>
  <c r="Q739" i="8" s="1"/>
  <c r="S739" i="8" s="1"/>
  <c r="O740" i="8"/>
  <c r="V739" i="8"/>
  <c r="W738" i="8"/>
  <c r="X738" i="8" s="1"/>
  <c r="P740" i="8" l="1"/>
  <c r="Q740" i="8" s="1"/>
  <c r="S740" i="8" s="1"/>
  <c r="O741" i="8"/>
  <c r="V740" i="8"/>
  <c r="W739" i="8"/>
  <c r="X739" i="8" s="1"/>
  <c r="O742" i="8" l="1"/>
  <c r="P741" i="8"/>
  <c r="Q741" i="8" s="1"/>
  <c r="S741" i="8" s="1"/>
  <c r="V741" i="8"/>
  <c r="W740" i="8"/>
  <c r="X740" i="8" s="1"/>
  <c r="O743" i="8" l="1"/>
  <c r="P742" i="8"/>
  <c r="Q742" i="8" s="1"/>
  <c r="S742" i="8" s="1"/>
  <c r="V742" i="8"/>
  <c r="W741" i="8"/>
  <c r="X741" i="8" s="1"/>
  <c r="P743" i="8" l="1"/>
  <c r="Q743" i="8" s="1"/>
  <c r="S743" i="8" s="1"/>
  <c r="O744" i="8"/>
  <c r="V743" i="8"/>
  <c r="W742" i="8"/>
  <c r="X742" i="8" s="1"/>
  <c r="P744" i="8" l="1"/>
  <c r="Q744" i="8" s="1"/>
  <c r="S744" i="8" s="1"/>
  <c r="O745" i="8"/>
  <c r="V744" i="8"/>
  <c r="W743" i="8"/>
  <c r="X743" i="8" s="1"/>
  <c r="P745" i="8" l="1"/>
  <c r="Q745" i="8" s="1"/>
  <c r="S745" i="8" s="1"/>
  <c r="O746" i="8"/>
  <c r="V745" i="8"/>
  <c r="W744" i="8"/>
  <c r="X744" i="8" s="1"/>
  <c r="P746" i="8" l="1"/>
  <c r="Q746" i="8" s="1"/>
  <c r="S746" i="8" s="1"/>
  <c r="O747" i="8"/>
  <c r="V746" i="8"/>
  <c r="W745" i="8"/>
  <c r="X745" i="8" s="1"/>
  <c r="O748" i="8" l="1"/>
  <c r="P747" i="8"/>
  <c r="Q747" i="8" s="1"/>
  <c r="S747" i="8" s="1"/>
  <c r="V747" i="8"/>
  <c r="W746" i="8"/>
  <c r="X746" i="8" s="1"/>
  <c r="O749" i="8" l="1"/>
  <c r="P748" i="8"/>
  <c r="Q748" i="8" s="1"/>
  <c r="S748" i="8" s="1"/>
  <c r="V748" i="8"/>
  <c r="W747" i="8"/>
  <c r="X747" i="8" s="1"/>
  <c r="P749" i="8" l="1"/>
  <c r="Q749" i="8" s="1"/>
  <c r="S749" i="8" s="1"/>
  <c r="O750" i="8"/>
  <c r="V749" i="8"/>
  <c r="W748" i="8"/>
  <c r="X748" i="8" s="1"/>
  <c r="O751" i="8" l="1"/>
  <c r="P750" i="8"/>
  <c r="Q750" i="8" s="1"/>
  <c r="S750" i="8" s="1"/>
  <c r="V750" i="8"/>
  <c r="W749" i="8"/>
  <c r="X749" i="8" s="1"/>
  <c r="O752" i="8" l="1"/>
  <c r="P751" i="8"/>
  <c r="Q751" i="8" s="1"/>
  <c r="S751" i="8" s="1"/>
  <c r="V751" i="8"/>
  <c r="W750" i="8"/>
  <c r="X750" i="8" s="1"/>
  <c r="P752" i="8" l="1"/>
  <c r="Q752" i="8" s="1"/>
  <c r="S752" i="8" s="1"/>
  <c r="O753" i="8"/>
  <c r="V752" i="8"/>
  <c r="W751" i="8"/>
  <c r="X751" i="8" s="1"/>
  <c r="P753" i="8" l="1"/>
  <c r="Q753" i="8" s="1"/>
  <c r="S753" i="8" s="1"/>
  <c r="O754" i="8"/>
  <c r="V753" i="8"/>
  <c r="W752" i="8"/>
  <c r="X752" i="8" s="1"/>
  <c r="P754" i="8" l="1"/>
  <c r="Q754" i="8" s="1"/>
  <c r="S754" i="8" s="1"/>
  <c r="O755" i="8"/>
  <c r="V754" i="8"/>
  <c r="W753" i="8"/>
  <c r="X753" i="8" s="1"/>
  <c r="P755" i="8" l="1"/>
  <c r="Q755" i="8" s="1"/>
  <c r="S755" i="8" s="1"/>
  <c r="O756" i="8"/>
  <c r="V755" i="8"/>
  <c r="W754" i="8"/>
  <c r="X754" i="8" s="1"/>
  <c r="O757" i="8" l="1"/>
  <c r="P756" i="8"/>
  <c r="Q756" i="8" s="1"/>
  <c r="S756" i="8" s="1"/>
  <c r="V756" i="8"/>
  <c r="W755" i="8"/>
  <c r="X755" i="8" s="1"/>
  <c r="P757" i="8" l="1"/>
  <c r="Q757" i="8" s="1"/>
  <c r="S757" i="8" s="1"/>
  <c r="O758" i="8"/>
  <c r="V757" i="8"/>
  <c r="W756" i="8"/>
  <c r="X756" i="8" s="1"/>
  <c r="P758" i="8" l="1"/>
  <c r="Q758" i="8" s="1"/>
  <c r="S758" i="8" s="1"/>
  <c r="O759" i="8"/>
  <c r="V758" i="8"/>
  <c r="W757" i="8"/>
  <c r="X757" i="8" s="1"/>
  <c r="P759" i="8" l="1"/>
  <c r="Q759" i="8" s="1"/>
  <c r="S759" i="8" s="1"/>
  <c r="O760" i="8"/>
  <c r="V759" i="8"/>
  <c r="W758" i="8"/>
  <c r="X758" i="8" s="1"/>
  <c r="P760" i="8" l="1"/>
  <c r="Q760" i="8" s="1"/>
  <c r="S760" i="8" s="1"/>
  <c r="O761" i="8"/>
  <c r="V760" i="8"/>
  <c r="W759" i="8"/>
  <c r="X759" i="8" s="1"/>
  <c r="P761" i="8" l="1"/>
  <c r="Q761" i="8" s="1"/>
  <c r="S761" i="8" s="1"/>
  <c r="O762" i="8"/>
  <c r="V761" i="8"/>
  <c r="W760" i="8"/>
  <c r="X760" i="8" s="1"/>
  <c r="P762" i="8" l="1"/>
  <c r="Q762" i="8" s="1"/>
  <c r="S762" i="8" s="1"/>
  <c r="O763" i="8"/>
  <c r="V762" i="8"/>
  <c r="W761" i="8"/>
  <c r="X761" i="8" s="1"/>
  <c r="O764" i="8" l="1"/>
  <c r="P763" i="8"/>
  <c r="Q763" i="8" s="1"/>
  <c r="S763" i="8" s="1"/>
  <c r="V763" i="8"/>
  <c r="W762" i="8"/>
  <c r="X762" i="8" s="1"/>
  <c r="P764" i="8" l="1"/>
  <c r="Q764" i="8" s="1"/>
  <c r="S764" i="8" s="1"/>
  <c r="O765" i="8"/>
  <c r="V764" i="8"/>
  <c r="W763" i="8"/>
  <c r="X763" i="8" s="1"/>
  <c r="P765" i="8" l="1"/>
  <c r="Q765" i="8" s="1"/>
  <c r="S765" i="8" s="1"/>
  <c r="O766" i="8"/>
  <c r="V765" i="8"/>
  <c r="W764" i="8"/>
  <c r="X764" i="8" s="1"/>
  <c r="O767" i="8" l="1"/>
  <c r="P766" i="8"/>
  <c r="Q766" i="8" s="1"/>
  <c r="S766" i="8" s="1"/>
  <c r="V766" i="8"/>
  <c r="W765" i="8"/>
  <c r="X765" i="8" s="1"/>
  <c r="P767" i="8" l="1"/>
  <c r="Q767" i="8" s="1"/>
  <c r="S767" i="8" s="1"/>
  <c r="O768" i="8"/>
  <c r="V767" i="8"/>
  <c r="W766" i="8"/>
  <c r="X766" i="8" s="1"/>
  <c r="P768" i="8" l="1"/>
  <c r="Q768" i="8" s="1"/>
  <c r="S768" i="8" s="1"/>
  <c r="O769" i="8"/>
  <c r="V768" i="8"/>
  <c r="W767" i="8"/>
  <c r="X767" i="8" s="1"/>
  <c r="P769" i="8" l="1"/>
  <c r="Q769" i="8" s="1"/>
  <c r="S769" i="8" s="1"/>
  <c r="O770" i="8"/>
  <c r="V769" i="8"/>
  <c r="W768" i="8"/>
  <c r="X768" i="8" s="1"/>
  <c r="P770" i="8" l="1"/>
  <c r="Q770" i="8" s="1"/>
  <c r="S770" i="8" s="1"/>
  <c r="O771" i="8"/>
  <c r="V770" i="8"/>
  <c r="W769" i="8"/>
  <c r="X769" i="8" s="1"/>
  <c r="P771" i="8" l="1"/>
  <c r="Q771" i="8" s="1"/>
  <c r="S771" i="8" s="1"/>
  <c r="O772" i="8"/>
  <c r="V771" i="8"/>
  <c r="W770" i="8"/>
  <c r="X770" i="8" s="1"/>
  <c r="P772" i="8" l="1"/>
  <c r="Q772" i="8" s="1"/>
  <c r="S772" i="8" s="1"/>
  <c r="O773" i="8"/>
  <c r="V772" i="8"/>
  <c r="W771" i="8"/>
  <c r="X771" i="8" s="1"/>
  <c r="O774" i="8" l="1"/>
  <c r="P773" i="8"/>
  <c r="Q773" i="8" s="1"/>
  <c r="S773" i="8" s="1"/>
  <c r="V773" i="8"/>
  <c r="W772" i="8"/>
  <c r="X772" i="8" s="1"/>
  <c r="P774" i="8" l="1"/>
  <c r="Q774" i="8" s="1"/>
  <c r="S774" i="8" s="1"/>
  <c r="O775" i="8"/>
  <c r="V774" i="8"/>
  <c r="W773" i="8"/>
  <c r="X773" i="8" s="1"/>
  <c r="P775" i="8" l="1"/>
  <c r="Q775" i="8" s="1"/>
  <c r="S775" i="8" s="1"/>
  <c r="O776" i="8"/>
  <c r="V775" i="8"/>
  <c r="W774" i="8"/>
  <c r="X774" i="8" s="1"/>
  <c r="O777" i="8" l="1"/>
  <c r="P776" i="8"/>
  <c r="Q776" i="8" s="1"/>
  <c r="S776" i="8" s="1"/>
  <c r="V776" i="8"/>
  <c r="W775" i="8"/>
  <c r="X775" i="8" s="1"/>
  <c r="P777" i="8" l="1"/>
  <c r="Q777" i="8" s="1"/>
  <c r="S777" i="8" s="1"/>
  <c r="O778" i="8"/>
  <c r="V777" i="8"/>
  <c r="W776" i="8"/>
  <c r="X776" i="8" s="1"/>
  <c r="P778" i="8" l="1"/>
  <c r="Q778" i="8" s="1"/>
  <c r="S778" i="8" s="1"/>
  <c r="O779" i="8"/>
  <c r="V778" i="8"/>
  <c r="W777" i="8"/>
  <c r="X777" i="8" s="1"/>
  <c r="P779" i="8" l="1"/>
  <c r="Q779" i="8" s="1"/>
  <c r="S779" i="8" s="1"/>
  <c r="O780" i="8"/>
  <c r="V779" i="8"/>
  <c r="W778" i="8"/>
  <c r="X778" i="8" s="1"/>
  <c r="P780" i="8" l="1"/>
  <c r="Q780" i="8" s="1"/>
  <c r="S780" i="8" s="1"/>
  <c r="O781" i="8"/>
  <c r="V780" i="8"/>
  <c r="W779" i="8"/>
  <c r="X779" i="8" s="1"/>
  <c r="P781" i="8" l="1"/>
  <c r="Q781" i="8" s="1"/>
  <c r="S781" i="8" s="1"/>
  <c r="O782" i="8"/>
  <c r="V781" i="8"/>
  <c r="W780" i="8"/>
  <c r="X780" i="8" s="1"/>
  <c r="P782" i="8" l="1"/>
  <c r="Q782" i="8" s="1"/>
  <c r="S782" i="8" s="1"/>
  <c r="O783" i="8"/>
  <c r="V782" i="8"/>
  <c r="W781" i="8"/>
  <c r="X781" i="8" s="1"/>
  <c r="P783" i="8" l="1"/>
  <c r="Q783" i="8" s="1"/>
  <c r="S783" i="8" s="1"/>
  <c r="O784" i="8"/>
  <c r="V783" i="8"/>
  <c r="W782" i="8"/>
  <c r="X782" i="8" s="1"/>
  <c r="P784" i="8" l="1"/>
  <c r="Q784" i="8" s="1"/>
  <c r="S784" i="8" s="1"/>
  <c r="O785" i="8"/>
  <c r="V784" i="8"/>
  <c r="W783" i="8"/>
  <c r="X783" i="8" s="1"/>
  <c r="O786" i="8" l="1"/>
  <c r="P785" i="8"/>
  <c r="Q785" i="8" s="1"/>
  <c r="S785" i="8" s="1"/>
  <c r="V785" i="8"/>
  <c r="W784" i="8"/>
  <c r="X784" i="8" s="1"/>
  <c r="P786" i="8" l="1"/>
  <c r="Q786" i="8" s="1"/>
  <c r="S786" i="8" s="1"/>
  <c r="O787" i="8"/>
  <c r="V786" i="8"/>
  <c r="W785" i="8"/>
  <c r="X785" i="8" s="1"/>
  <c r="P787" i="8" l="1"/>
  <c r="Q787" i="8" s="1"/>
  <c r="S787" i="8" s="1"/>
  <c r="O788" i="8"/>
  <c r="V787" i="8"/>
  <c r="W786" i="8"/>
  <c r="X786" i="8" s="1"/>
  <c r="O789" i="8" l="1"/>
  <c r="P788" i="8"/>
  <c r="Q788" i="8" s="1"/>
  <c r="S788" i="8" s="1"/>
  <c r="V788" i="8"/>
  <c r="W787" i="8"/>
  <c r="X787" i="8" s="1"/>
  <c r="O790" i="8" l="1"/>
  <c r="P789" i="8"/>
  <c r="Q789" i="8" s="1"/>
  <c r="S789" i="8" s="1"/>
  <c r="V789" i="8"/>
  <c r="W788" i="8"/>
  <c r="X788" i="8" s="1"/>
  <c r="P790" i="8" l="1"/>
  <c r="Q790" i="8" s="1"/>
  <c r="S790" i="8" s="1"/>
  <c r="O791" i="8"/>
  <c r="V790" i="8"/>
  <c r="W789" i="8"/>
  <c r="X789" i="8" s="1"/>
  <c r="P791" i="8" l="1"/>
  <c r="Q791" i="8" s="1"/>
  <c r="S791" i="8" s="1"/>
  <c r="O792" i="8"/>
  <c r="V791" i="8"/>
  <c r="W790" i="8"/>
  <c r="X790" i="8" s="1"/>
  <c r="P792" i="8" l="1"/>
  <c r="Q792" i="8" s="1"/>
  <c r="S792" i="8" s="1"/>
  <c r="O793" i="8"/>
  <c r="V792" i="8"/>
  <c r="W791" i="8"/>
  <c r="X791" i="8" s="1"/>
  <c r="O794" i="8" l="1"/>
  <c r="P793" i="8"/>
  <c r="Q793" i="8" s="1"/>
  <c r="S793" i="8" s="1"/>
  <c r="V793" i="8"/>
  <c r="W792" i="8"/>
  <c r="X792" i="8" s="1"/>
  <c r="O795" i="8" l="1"/>
  <c r="P794" i="8"/>
  <c r="Q794" i="8" s="1"/>
  <c r="S794" i="8" s="1"/>
  <c r="V794" i="8"/>
  <c r="W793" i="8"/>
  <c r="X793" i="8" s="1"/>
  <c r="P795" i="8" l="1"/>
  <c r="Q795" i="8" s="1"/>
  <c r="S795" i="8" s="1"/>
  <c r="O796" i="8"/>
  <c r="V795" i="8"/>
  <c r="W794" i="8"/>
  <c r="X794" i="8" s="1"/>
  <c r="P796" i="8" l="1"/>
  <c r="Q796" i="8" s="1"/>
  <c r="S796" i="8" s="1"/>
  <c r="O797" i="8"/>
  <c r="V796" i="8"/>
  <c r="W795" i="8"/>
  <c r="X795" i="8" s="1"/>
  <c r="P797" i="8" l="1"/>
  <c r="Q797" i="8" s="1"/>
  <c r="S797" i="8" s="1"/>
  <c r="O798" i="8"/>
  <c r="V797" i="8"/>
  <c r="W796" i="8"/>
  <c r="X796" i="8" s="1"/>
  <c r="P798" i="8" l="1"/>
  <c r="Q798" i="8" s="1"/>
  <c r="S798" i="8" s="1"/>
  <c r="O799" i="8"/>
  <c r="V798" i="8"/>
  <c r="W797" i="8"/>
  <c r="X797" i="8" s="1"/>
  <c r="P799" i="8" l="1"/>
  <c r="Q799" i="8" s="1"/>
  <c r="S799" i="8" s="1"/>
  <c r="O800" i="8"/>
  <c r="V799" i="8"/>
  <c r="W798" i="8"/>
  <c r="X798" i="8" s="1"/>
  <c r="P800" i="8" l="1"/>
  <c r="Q800" i="8" s="1"/>
  <c r="S800" i="8" s="1"/>
  <c r="O801" i="8"/>
  <c r="V800" i="8"/>
  <c r="W799" i="8"/>
  <c r="X799" i="8" s="1"/>
  <c r="O802" i="8" l="1"/>
  <c r="P801" i="8"/>
  <c r="Q801" i="8" s="1"/>
  <c r="S801" i="8" s="1"/>
  <c r="V801" i="8"/>
  <c r="W800" i="8"/>
  <c r="X800" i="8" s="1"/>
  <c r="P802" i="8" l="1"/>
  <c r="Q802" i="8" s="1"/>
  <c r="S802" i="8" s="1"/>
  <c r="O803" i="8"/>
  <c r="V802" i="8"/>
  <c r="W801" i="8"/>
  <c r="X801" i="8" s="1"/>
  <c r="P803" i="8" l="1"/>
  <c r="Q803" i="8" s="1"/>
  <c r="S803" i="8" s="1"/>
  <c r="O804" i="8"/>
  <c r="V803" i="8"/>
  <c r="W802" i="8"/>
  <c r="X802" i="8" s="1"/>
  <c r="O805" i="8" l="1"/>
  <c r="P804" i="8"/>
  <c r="Q804" i="8" s="1"/>
  <c r="S804" i="8" s="1"/>
  <c r="V804" i="8"/>
  <c r="W803" i="8"/>
  <c r="X803" i="8" s="1"/>
  <c r="P805" i="8" l="1"/>
  <c r="Q805" i="8" s="1"/>
  <c r="S805" i="8" s="1"/>
  <c r="O806" i="8"/>
  <c r="V805" i="8"/>
  <c r="W804" i="8"/>
  <c r="X804" i="8" s="1"/>
  <c r="P806" i="8" l="1"/>
  <c r="Q806" i="8" s="1"/>
  <c r="S806" i="8" s="1"/>
  <c r="O807" i="8"/>
  <c r="V806" i="8"/>
  <c r="W805" i="8"/>
  <c r="X805" i="8" s="1"/>
  <c r="P807" i="8" l="1"/>
  <c r="Q807" i="8" s="1"/>
  <c r="S807" i="8" s="1"/>
  <c r="O808" i="8"/>
  <c r="V807" i="8"/>
  <c r="W806" i="8"/>
  <c r="X806" i="8" s="1"/>
  <c r="O809" i="8" l="1"/>
  <c r="P808" i="8"/>
  <c r="Q808" i="8" s="1"/>
  <c r="S808" i="8" s="1"/>
  <c r="V808" i="8"/>
  <c r="W807" i="8"/>
  <c r="X807" i="8" s="1"/>
  <c r="P809" i="8" l="1"/>
  <c r="Q809" i="8" s="1"/>
  <c r="S809" i="8" s="1"/>
  <c r="O810" i="8"/>
  <c r="V809" i="8"/>
  <c r="W808" i="8"/>
  <c r="X808" i="8" s="1"/>
  <c r="P810" i="8" l="1"/>
  <c r="Q810" i="8" s="1"/>
  <c r="S810" i="8" s="1"/>
  <c r="O811" i="8"/>
  <c r="V810" i="8"/>
  <c r="W809" i="8"/>
  <c r="X809" i="8" s="1"/>
  <c r="P811" i="8" l="1"/>
  <c r="Q811" i="8" s="1"/>
  <c r="S811" i="8" s="1"/>
  <c r="O812" i="8"/>
  <c r="V811" i="8"/>
  <c r="W810" i="8"/>
  <c r="X810" i="8" s="1"/>
  <c r="P812" i="8" l="1"/>
  <c r="Q812" i="8" s="1"/>
  <c r="S812" i="8" s="1"/>
  <c r="O813" i="8"/>
  <c r="V812" i="8"/>
  <c r="W811" i="8"/>
  <c r="X811" i="8" s="1"/>
  <c r="P813" i="8" l="1"/>
  <c r="Q813" i="8" s="1"/>
  <c r="S813" i="8" s="1"/>
  <c r="O814" i="8"/>
  <c r="V813" i="8"/>
  <c r="W812" i="8"/>
  <c r="X812" i="8" s="1"/>
  <c r="O815" i="8" l="1"/>
  <c r="P814" i="8"/>
  <c r="Q814" i="8" s="1"/>
  <c r="S814" i="8" s="1"/>
  <c r="V814" i="8"/>
  <c r="W813" i="8"/>
  <c r="X813" i="8" s="1"/>
  <c r="P815" i="8" l="1"/>
  <c r="Q815" i="8" s="1"/>
  <c r="S815" i="8" s="1"/>
  <c r="O816" i="8"/>
  <c r="V815" i="8"/>
  <c r="W814" i="8"/>
  <c r="X814" i="8" s="1"/>
  <c r="P816" i="8" l="1"/>
  <c r="Q816" i="8" s="1"/>
  <c r="S816" i="8" s="1"/>
  <c r="O817" i="8"/>
  <c r="V816" i="8"/>
  <c r="W815" i="8"/>
  <c r="X815" i="8" s="1"/>
  <c r="P817" i="8" l="1"/>
  <c r="Q817" i="8" s="1"/>
  <c r="S817" i="8" s="1"/>
  <c r="O818" i="8"/>
  <c r="V817" i="8"/>
  <c r="W816" i="8"/>
  <c r="X816" i="8" s="1"/>
  <c r="P818" i="8" l="1"/>
  <c r="Q818" i="8" s="1"/>
  <c r="S818" i="8" s="1"/>
  <c r="O819" i="8"/>
  <c r="V818" i="8"/>
  <c r="W817" i="8"/>
  <c r="X817" i="8" s="1"/>
  <c r="O820" i="8" l="1"/>
  <c r="P819" i="8"/>
  <c r="Q819" i="8" s="1"/>
  <c r="S819" i="8" s="1"/>
  <c r="V819" i="8"/>
  <c r="W818" i="8"/>
  <c r="X818" i="8" s="1"/>
  <c r="P820" i="8" l="1"/>
  <c r="Q820" i="8" s="1"/>
  <c r="S820" i="8" s="1"/>
  <c r="O821" i="8"/>
  <c r="V820" i="8"/>
  <c r="W819" i="8"/>
  <c r="X819" i="8" s="1"/>
  <c r="P821" i="8" l="1"/>
  <c r="Q821" i="8" s="1"/>
  <c r="S821" i="8" s="1"/>
  <c r="O822" i="8"/>
  <c r="V821" i="8"/>
  <c r="W820" i="8"/>
  <c r="X820" i="8" s="1"/>
  <c r="P822" i="8" l="1"/>
  <c r="Q822" i="8" s="1"/>
  <c r="S822" i="8" s="1"/>
  <c r="O823" i="8"/>
  <c r="V822" i="8"/>
  <c r="W821" i="8"/>
  <c r="X821" i="8" s="1"/>
  <c r="P823" i="8" l="1"/>
  <c r="Q823" i="8" s="1"/>
  <c r="S823" i="8" s="1"/>
  <c r="O824" i="8"/>
  <c r="V823" i="8"/>
  <c r="W822" i="8"/>
  <c r="X822" i="8" s="1"/>
  <c r="O825" i="8" l="1"/>
  <c r="P824" i="8"/>
  <c r="Q824" i="8" s="1"/>
  <c r="S824" i="8" s="1"/>
  <c r="V824" i="8"/>
  <c r="W823" i="8"/>
  <c r="X823" i="8" s="1"/>
  <c r="O826" i="8" l="1"/>
  <c r="P825" i="8"/>
  <c r="Q825" i="8" s="1"/>
  <c r="S825" i="8" s="1"/>
  <c r="V825" i="8"/>
  <c r="W824" i="8"/>
  <c r="X824" i="8" s="1"/>
  <c r="O827" i="8" l="1"/>
  <c r="P826" i="8"/>
  <c r="Q826" i="8" s="1"/>
  <c r="S826" i="8" s="1"/>
  <c r="V826" i="8"/>
  <c r="W825" i="8"/>
  <c r="X825" i="8" s="1"/>
  <c r="P827" i="8" l="1"/>
  <c r="Q827" i="8" s="1"/>
  <c r="S827" i="8" s="1"/>
  <c r="O828" i="8"/>
  <c r="V827" i="8"/>
  <c r="W826" i="8"/>
  <c r="X826" i="8" s="1"/>
  <c r="P828" i="8" l="1"/>
  <c r="Q828" i="8" s="1"/>
  <c r="S828" i="8" s="1"/>
  <c r="O829" i="8"/>
  <c r="V828" i="8"/>
  <c r="W827" i="8"/>
  <c r="X827" i="8" s="1"/>
  <c r="O830" i="8" l="1"/>
  <c r="P829" i="8"/>
  <c r="Q829" i="8" s="1"/>
  <c r="S829" i="8" s="1"/>
  <c r="V829" i="8"/>
  <c r="W828" i="8"/>
  <c r="X828" i="8" s="1"/>
  <c r="P830" i="8" l="1"/>
  <c r="Q830" i="8" s="1"/>
  <c r="S830" i="8" s="1"/>
  <c r="O831" i="8"/>
  <c r="V830" i="8"/>
  <c r="W829" i="8"/>
  <c r="X829" i="8" s="1"/>
  <c r="O832" i="8" l="1"/>
  <c r="P831" i="8"/>
  <c r="Q831" i="8" s="1"/>
  <c r="S831" i="8" s="1"/>
  <c r="V831" i="8"/>
  <c r="W830" i="8"/>
  <c r="X830" i="8" s="1"/>
  <c r="P832" i="8" l="1"/>
  <c r="Q832" i="8" s="1"/>
  <c r="S832" i="8" s="1"/>
  <c r="O833" i="8"/>
  <c r="V832" i="8"/>
  <c r="W831" i="8"/>
  <c r="X831" i="8" s="1"/>
  <c r="O834" i="8" l="1"/>
  <c r="P833" i="8"/>
  <c r="Q833" i="8" s="1"/>
  <c r="S833" i="8" s="1"/>
  <c r="V833" i="8"/>
  <c r="W832" i="8"/>
  <c r="X832" i="8" s="1"/>
  <c r="P834" i="8" l="1"/>
  <c r="Q834" i="8" s="1"/>
  <c r="S834" i="8" s="1"/>
  <c r="O835" i="8"/>
  <c r="V834" i="8"/>
  <c r="W833" i="8"/>
  <c r="X833" i="8" s="1"/>
  <c r="O836" i="8" l="1"/>
  <c r="P835" i="8"/>
  <c r="Q835" i="8" s="1"/>
  <c r="S835" i="8" s="1"/>
  <c r="V835" i="8"/>
  <c r="W834" i="8"/>
  <c r="X834" i="8" s="1"/>
  <c r="P836" i="8" l="1"/>
  <c r="Q836" i="8" s="1"/>
  <c r="S836" i="8" s="1"/>
  <c r="O837" i="8"/>
  <c r="V836" i="8"/>
  <c r="W835" i="8"/>
  <c r="X835" i="8" s="1"/>
  <c r="O838" i="8" l="1"/>
  <c r="P837" i="8"/>
  <c r="Q837" i="8" s="1"/>
  <c r="S837" i="8" s="1"/>
  <c r="V837" i="8"/>
  <c r="W836" i="8"/>
  <c r="X836" i="8" s="1"/>
  <c r="P838" i="8" l="1"/>
  <c r="Q838" i="8" s="1"/>
  <c r="S838" i="8" s="1"/>
  <c r="O839" i="8"/>
  <c r="V838" i="8"/>
  <c r="W837" i="8"/>
  <c r="X837" i="8" s="1"/>
  <c r="O840" i="8" l="1"/>
  <c r="P839" i="8"/>
  <c r="Q839" i="8" s="1"/>
  <c r="S839" i="8" s="1"/>
  <c r="V839" i="8"/>
  <c r="W838" i="8"/>
  <c r="X838" i="8" s="1"/>
  <c r="O841" i="8" l="1"/>
  <c r="P840" i="8"/>
  <c r="Q840" i="8" s="1"/>
  <c r="S840" i="8" s="1"/>
  <c r="V840" i="8"/>
  <c r="W839" i="8"/>
  <c r="X839" i="8" s="1"/>
  <c r="O842" i="8" l="1"/>
  <c r="P841" i="8"/>
  <c r="Q841" i="8" s="1"/>
  <c r="S841" i="8" s="1"/>
  <c r="V841" i="8"/>
  <c r="W840" i="8"/>
  <c r="X840" i="8" s="1"/>
  <c r="P842" i="8" l="1"/>
  <c r="Q842" i="8" s="1"/>
  <c r="S842" i="8" s="1"/>
  <c r="O843" i="8"/>
  <c r="V842" i="8"/>
  <c r="W841" i="8"/>
  <c r="X841" i="8" s="1"/>
  <c r="P843" i="8" l="1"/>
  <c r="Q843" i="8" s="1"/>
  <c r="S843" i="8" s="1"/>
  <c r="O844" i="8"/>
  <c r="V843" i="8"/>
  <c r="W842" i="8"/>
  <c r="X842" i="8" s="1"/>
  <c r="P844" i="8" l="1"/>
  <c r="Q844" i="8" s="1"/>
  <c r="S844" i="8" s="1"/>
  <c r="O845" i="8"/>
  <c r="V844" i="8"/>
  <c r="W843" i="8"/>
  <c r="X843" i="8" s="1"/>
  <c r="P845" i="8" l="1"/>
  <c r="Q845" i="8" s="1"/>
  <c r="S845" i="8" s="1"/>
  <c r="O846" i="8"/>
  <c r="V845" i="8"/>
  <c r="W844" i="8"/>
  <c r="X844" i="8" s="1"/>
  <c r="P846" i="8" l="1"/>
  <c r="Q846" i="8" s="1"/>
  <c r="S846" i="8" s="1"/>
  <c r="O847" i="8"/>
  <c r="V846" i="8"/>
  <c r="W845" i="8"/>
  <c r="X845" i="8" s="1"/>
  <c r="P847" i="8" l="1"/>
  <c r="Q847" i="8" s="1"/>
  <c r="S847" i="8" s="1"/>
  <c r="O848" i="8"/>
  <c r="V847" i="8"/>
  <c r="W846" i="8"/>
  <c r="X846" i="8" s="1"/>
  <c r="P848" i="8" l="1"/>
  <c r="Q848" i="8" s="1"/>
  <c r="S848" i="8" s="1"/>
  <c r="O849" i="8"/>
  <c r="V848" i="8"/>
  <c r="W847" i="8"/>
  <c r="X847" i="8" s="1"/>
  <c r="P849" i="8" l="1"/>
  <c r="Q849" i="8" s="1"/>
  <c r="S849" i="8" s="1"/>
  <c r="O850" i="8"/>
  <c r="V849" i="8"/>
  <c r="W848" i="8"/>
  <c r="X848" i="8" s="1"/>
  <c r="O851" i="8" l="1"/>
  <c r="P850" i="8"/>
  <c r="Q850" i="8" s="1"/>
  <c r="S850" i="8" s="1"/>
  <c r="V850" i="8"/>
  <c r="W849" i="8"/>
  <c r="X849" i="8" s="1"/>
  <c r="O852" i="8" l="1"/>
  <c r="P851" i="8"/>
  <c r="Q851" i="8" s="1"/>
  <c r="S851" i="8" s="1"/>
  <c r="V851" i="8"/>
  <c r="W850" i="8"/>
  <c r="X850" i="8" s="1"/>
  <c r="P852" i="8" l="1"/>
  <c r="Q852" i="8" s="1"/>
  <c r="S852" i="8" s="1"/>
  <c r="O853" i="8"/>
  <c r="V852" i="8"/>
  <c r="W851" i="8"/>
  <c r="X851" i="8" s="1"/>
  <c r="P853" i="8" l="1"/>
  <c r="Q853" i="8" s="1"/>
  <c r="S853" i="8" s="1"/>
  <c r="O854" i="8"/>
  <c r="V853" i="8"/>
  <c r="W852" i="8"/>
  <c r="X852" i="8" s="1"/>
  <c r="O855" i="8" l="1"/>
  <c r="P854" i="8"/>
  <c r="Q854" i="8" s="1"/>
  <c r="S854" i="8" s="1"/>
  <c r="V854" i="8"/>
  <c r="W853" i="8"/>
  <c r="X853" i="8" s="1"/>
  <c r="P855" i="8" l="1"/>
  <c r="Q855" i="8" s="1"/>
  <c r="S855" i="8" s="1"/>
  <c r="O856" i="8"/>
  <c r="V855" i="8"/>
  <c r="W854" i="8"/>
  <c r="X854" i="8" s="1"/>
  <c r="O857" i="8" l="1"/>
  <c r="P856" i="8"/>
  <c r="Q856" i="8" s="1"/>
  <c r="S856" i="8" s="1"/>
  <c r="V856" i="8"/>
  <c r="W855" i="8"/>
  <c r="X855" i="8" s="1"/>
  <c r="P857" i="8" l="1"/>
  <c r="Q857" i="8" s="1"/>
  <c r="S857" i="8" s="1"/>
  <c r="O858" i="8"/>
  <c r="V857" i="8"/>
  <c r="W856" i="8"/>
  <c r="X856" i="8" s="1"/>
  <c r="P858" i="8" l="1"/>
  <c r="Q858" i="8" s="1"/>
  <c r="S858" i="8" s="1"/>
  <c r="O859" i="8"/>
  <c r="V858" i="8"/>
  <c r="W857" i="8"/>
  <c r="X857" i="8" s="1"/>
  <c r="O860" i="8" l="1"/>
  <c r="P859" i="8"/>
  <c r="Q859" i="8" s="1"/>
  <c r="S859" i="8" s="1"/>
  <c r="V859" i="8"/>
  <c r="W858" i="8"/>
  <c r="X858" i="8" s="1"/>
  <c r="P860" i="8" l="1"/>
  <c r="Q860" i="8" s="1"/>
  <c r="S860" i="8" s="1"/>
  <c r="O861" i="8"/>
  <c r="V860" i="8"/>
  <c r="W859" i="8"/>
  <c r="X859" i="8" s="1"/>
  <c r="P861" i="8" l="1"/>
  <c r="Q861" i="8" s="1"/>
  <c r="S861" i="8" s="1"/>
  <c r="O862" i="8"/>
  <c r="V861" i="8"/>
  <c r="W860" i="8"/>
  <c r="X860" i="8" s="1"/>
  <c r="P862" i="8" l="1"/>
  <c r="Q862" i="8" s="1"/>
  <c r="S862" i="8" s="1"/>
  <c r="O863" i="8"/>
  <c r="V862" i="8"/>
  <c r="W861" i="8"/>
  <c r="X861" i="8" s="1"/>
  <c r="P863" i="8" l="1"/>
  <c r="Q863" i="8" s="1"/>
  <c r="S863" i="8" s="1"/>
  <c r="O864" i="8"/>
  <c r="V863" i="8"/>
  <c r="W862" i="8"/>
  <c r="X862" i="8" s="1"/>
  <c r="P864" i="8" l="1"/>
  <c r="Q864" i="8" s="1"/>
  <c r="S864" i="8" s="1"/>
  <c r="O865" i="8"/>
  <c r="V864" i="8"/>
  <c r="W863" i="8"/>
  <c r="X863" i="8" s="1"/>
  <c r="P865" i="8" l="1"/>
  <c r="Q865" i="8" s="1"/>
  <c r="S865" i="8" s="1"/>
  <c r="O866" i="8"/>
  <c r="V865" i="8"/>
  <c r="W864" i="8"/>
  <c r="X864" i="8" s="1"/>
  <c r="O867" i="8" l="1"/>
  <c r="P866" i="8"/>
  <c r="Q866" i="8" s="1"/>
  <c r="S866" i="8" s="1"/>
  <c r="V866" i="8"/>
  <c r="W865" i="8"/>
  <c r="X865" i="8" s="1"/>
  <c r="P867" i="8" l="1"/>
  <c r="Q867" i="8" s="1"/>
  <c r="S867" i="8" s="1"/>
  <c r="O868" i="8"/>
  <c r="V867" i="8"/>
  <c r="W866" i="8"/>
  <c r="X866" i="8" s="1"/>
  <c r="O869" i="8" l="1"/>
  <c r="P868" i="8"/>
  <c r="Q868" i="8" s="1"/>
  <c r="S868" i="8" s="1"/>
  <c r="V868" i="8"/>
  <c r="W867" i="8"/>
  <c r="X867" i="8" s="1"/>
  <c r="P869" i="8" l="1"/>
  <c r="Q869" i="8" s="1"/>
  <c r="S869" i="8" s="1"/>
  <c r="O870" i="8"/>
  <c r="V869" i="8"/>
  <c r="W868" i="8"/>
  <c r="X868" i="8" s="1"/>
  <c r="P870" i="8" l="1"/>
  <c r="Q870" i="8" s="1"/>
  <c r="S870" i="8" s="1"/>
  <c r="O871" i="8"/>
  <c r="V870" i="8"/>
  <c r="W869" i="8"/>
  <c r="X869" i="8" s="1"/>
  <c r="P871" i="8" l="1"/>
  <c r="Q871" i="8" s="1"/>
  <c r="S871" i="8" s="1"/>
  <c r="O872" i="8"/>
  <c r="V871" i="8"/>
  <c r="W870" i="8"/>
  <c r="X870" i="8" s="1"/>
  <c r="P872" i="8" l="1"/>
  <c r="Q872" i="8" s="1"/>
  <c r="S872" i="8" s="1"/>
  <c r="O873" i="8"/>
  <c r="V872" i="8"/>
  <c r="W871" i="8"/>
  <c r="X871" i="8" s="1"/>
  <c r="O874" i="8" l="1"/>
  <c r="P873" i="8"/>
  <c r="Q873" i="8" s="1"/>
  <c r="S873" i="8" s="1"/>
  <c r="V873" i="8"/>
  <c r="W872" i="8"/>
  <c r="X872" i="8" s="1"/>
  <c r="P874" i="8" l="1"/>
  <c r="Q874" i="8" s="1"/>
  <c r="S874" i="8" s="1"/>
  <c r="O875" i="8"/>
  <c r="V874" i="8"/>
  <c r="W873" i="8"/>
  <c r="X873" i="8" s="1"/>
  <c r="P875" i="8" l="1"/>
  <c r="Q875" i="8" s="1"/>
  <c r="S875" i="8" s="1"/>
  <c r="O876" i="8"/>
  <c r="V875" i="8"/>
  <c r="W874" i="8"/>
  <c r="X874" i="8" s="1"/>
  <c r="P876" i="8" l="1"/>
  <c r="Q876" i="8" s="1"/>
  <c r="S876" i="8" s="1"/>
  <c r="O877" i="8"/>
  <c r="V876" i="8"/>
  <c r="W875" i="8"/>
  <c r="X875" i="8" s="1"/>
  <c r="P877" i="8" l="1"/>
  <c r="Q877" i="8" s="1"/>
  <c r="S877" i="8" s="1"/>
  <c r="O878" i="8"/>
  <c r="V877" i="8"/>
  <c r="W876" i="8"/>
  <c r="X876" i="8" s="1"/>
  <c r="P878" i="8" l="1"/>
  <c r="Q878" i="8" s="1"/>
  <c r="S878" i="8" s="1"/>
  <c r="O879" i="8"/>
  <c r="V878" i="8"/>
  <c r="W877" i="8"/>
  <c r="X877" i="8" s="1"/>
  <c r="P879" i="8" l="1"/>
  <c r="Q879" i="8" s="1"/>
  <c r="S879" i="8" s="1"/>
  <c r="O880" i="8"/>
  <c r="V879" i="8"/>
  <c r="W878" i="8"/>
  <c r="X878" i="8" s="1"/>
  <c r="O881" i="8" l="1"/>
  <c r="P880" i="8"/>
  <c r="Q880" i="8" s="1"/>
  <c r="S880" i="8" s="1"/>
  <c r="V880" i="8"/>
  <c r="W879" i="8"/>
  <c r="X879" i="8" s="1"/>
  <c r="P881" i="8" l="1"/>
  <c r="Q881" i="8" s="1"/>
  <c r="S881" i="8" s="1"/>
  <c r="O882" i="8"/>
  <c r="V881" i="8"/>
  <c r="W880" i="8"/>
  <c r="X880" i="8" s="1"/>
  <c r="P882" i="8" l="1"/>
  <c r="Q882" i="8" s="1"/>
  <c r="S882" i="8" s="1"/>
  <c r="O883" i="8"/>
  <c r="V882" i="8"/>
  <c r="W881" i="8"/>
  <c r="X881" i="8" s="1"/>
  <c r="P883" i="8" l="1"/>
  <c r="Q883" i="8" s="1"/>
  <c r="S883" i="8" s="1"/>
  <c r="O884" i="8"/>
  <c r="V883" i="8"/>
  <c r="W882" i="8"/>
  <c r="X882" i="8" s="1"/>
  <c r="P884" i="8" l="1"/>
  <c r="Q884" i="8" s="1"/>
  <c r="S884" i="8" s="1"/>
  <c r="O885" i="8"/>
  <c r="V884" i="8"/>
  <c r="W883" i="8"/>
  <c r="X883" i="8" s="1"/>
  <c r="P885" i="8" l="1"/>
  <c r="Q885" i="8" s="1"/>
  <c r="S885" i="8" s="1"/>
  <c r="O886" i="8"/>
  <c r="V885" i="8"/>
  <c r="W884" i="8"/>
  <c r="X884" i="8" s="1"/>
  <c r="P886" i="8" l="1"/>
  <c r="Q886" i="8" s="1"/>
  <c r="S886" i="8" s="1"/>
  <c r="O887" i="8"/>
  <c r="V886" i="8"/>
  <c r="W885" i="8"/>
  <c r="X885" i="8" s="1"/>
  <c r="P887" i="8" l="1"/>
  <c r="Q887" i="8" s="1"/>
  <c r="S887" i="8" s="1"/>
  <c r="O888" i="8"/>
  <c r="V887" i="8"/>
  <c r="W886" i="8"/>
  <c r="X886" i="8" s="1"/>
  <c r="P888" i="8" l="1"/>
  <c r="Q888" i="8" s="1"/>
  <c r="S888" i="8" s="1"/>
  <c r="O889" i="8"/>
  <c r="V888" i="8"/>
  <c r="W887" i="8"/>
  <c r="X887" i="8" s="1"/>
  <c r="O890" i="8" l="1"/>
  <c r="P889" i="8"/>
  <c r="Q889" i="8" s="1"/>
  <c r="S889" i="8" s="1"/>
  <c r="V889" i="8"/>
  <c r="W888" i="8"/>
  <c r="X888" i="8" s="1"/>
  <c r="P890" i="8" l="1"/>
  <c r="Q890" i="8" s="1"/>
  <c r="S890" i="8" s="1"/>
  <c r="O891" i="8"/>
  <c r="V890" i="8"/>
  <c r="W889" i="8"/>
  <c r="X889" i="8" s="1"/>
  <c r="P891" i="8" l="1"/>
  <c r="Q891" i="8" s="1"/>
  <c r="S891" i="8" s="1"/>
  <c r="O892" i="8"/>
  <c r="V891" i="8"/>
  <c r="W890" i="8"/>
  <c r="X890" i="8" s="1"/>
  <c r="P892" i="8" l="1"/>
  <c r="Q892" i="8" s="1"/>
  <c r="S892" i="8" s="1"/>
  <c r="O893" i="8"/>
  <c r="V892" i="8"/>
  <c r="W891" i="8"/>
  <c r="X891" i="8" s="1"/>
  <c r="O894" i="8" l="1"/>
  <c r="P893" i="8"/>
  <c r="Q893" i="8" s="1"/>
  <c r="S893" i="8" s="1"/>
  <c r="V893" i="8"/>
  <c r="W892" i="8"/>
  <c r="X892" i="8" s="1"/>
  <c r="P894" i="8" l="1"/>
  <c r="Q894" i="8" s="1"/>
  <c r="S894" i="8" s="1"/>
  <c r="O895" i="8"/>
  <c r="V894" i="8"/>
  <c r="W893" i="8"/>
  <c r="X893" i="8" s="1"/>
  <c r="O896" i="8" l="1"/>
  <c r="P895" i="8"/>
  <c r="Q895" i="8" s="1"/>
  <c r="S895" i="8" s="1"/>
  <c r="V895" i="8"/>
  <c r="W894" i="8"/>
  <c r="X894" i="8" s="1"/>
  <c r="P896" i="8" l="1"/>
  <c r="Q896" i="8" s="1"/>
  <c r="S896" i="8" s="1"/>
  <c r="O897" i="8"/>
  <c r="V896" i="8"/>
  <c r="W895" i="8"/>
  <c r="X895" i="8" s="1"/>
  <c r="O898" i="8" l="1"/>
  <c r="P897" i="8"/>
  <c r="Q897" i="8" s="1"/>
  <c r="S897" i="8" s="1"/>
  <c r="V897" i="8"/>
  <c r="W896" i="8"/>
  <c r="X896" i="8" s="1"/>
  <c r="O899" i="8" l="1"/>
  <c r="P898" i="8"/>
  <c r="Q898" i="8" s="1"/>
  <c r="S898" i="8" s="1"/>
  <c r="V898" i="8"/>
  <c r="W897" i="8"/>
  <c r="X897" i="8" s="1"/>
  <c r="O900" i="8" l="1"/>
  <c r="P899" i="8"/>
  <c r="Q899" i="8" s="1"/>
  <c r="S899" i="8" s="1"/>
  <c r="V899" i="8"/>
  <c r="W898" i="8"/>
  <c r="X898" i="8" s="1"/>
  <c r="O901" i="8" l="1"/>
  <c r="P900" i="8"/>
  <c r="Q900" i="8" s="1"/>
  <c r="S900" i="8" s="1"/>
  <c r="V900" i="8"/>
  <c r="W899" i="8"/>
  <c r="X899" i="8" s="1"/>
  <c r="P901" i="8" l="1"/>
  <c r="Q901" i="8" s="1"/>
  <c r="S901" i="8" s="1"/>
  <c r="O902" i="8"/>
  <c r="V901" i="8"/>
  <c r="W900" i="8"/>
  <c r="X900" i="8" s="1"/>
  <c r="P902" i="8" l="1"/>
  <c r="Q902" i="8" s="1"/>
  <c r="S902" i="8" s="1"/>
  <c r="O903" i="8"/>
  <c r="V902" i="8"/>
  <c r="W901" i="8"/>
  <c r="X901" i="8" s="1"/>
  <c r="P903" i="8" l="1"/>
  <c r="Q903" i="8" s="1"/>
  <c r="S903" i="8" s="1"/>
  <c r="O904" i="8"/>
  <c r="V903" i="8"/>
  <c r="W902" i="8"/>
  <c r="X902" i="8" s="1"/>
  <c r="P904" i="8" l="1"/>
  <c r="Q904" i="8" s="1"/>
  <c r="S904" i="8" s="1"/>
  <c r="O905" i="8"/>
  <c r="V904" i="8"/>
  <c r="W903" i="8"/>
  <c r="X903" i="8" s="1"/>
  <c r="P905" i="8" l="1"/>
  <c r="Q905" i="8" s="1"/>
  <c r="S905" i="8" s="1"/>
  <c r="O906" i="8"/>
  <c r="V905" i="8"/>
  <c r="W904" i="8"/>
  <c r="X904" i="8" s="1"/>
  <c r="O907" i="8" l="1"/>
  <c r="P906" i="8"/>
  <c r="Q906" i="8" s="1"/>
  <c r="S906" i="8" s="1"/>
  <c r="V906" i="8"/>
  <c r="W905" i="8"/>
  <c r="X905" i="8" s="1"/>
  <c r="P907" i="8" l="1"/>
  <c r="Q907" i="8" s="1"/>
  <c r="S907" i="8" s="1"/>
  <c r="O908" i="8"/>
  <c r="V907" i="8"/>
  <c r="W906" i="8"/>
  <c r="X906" i="8" s="1"/>
  <c r="P908" i="8" l="1"/>
  <c r="Q908" i="8" s="1"/>
  <c r="S908" i="8" s="1"/>
  <c r="O909" i="8"/>
  <c r="V908" i="8"/>
  <c r="W907" i="8"/>
  <c r="X907" i="8" s="1"/>
  <c r="P909" i="8" l="1"/>
  <c r="Q909" i="8" s="1"/>
  <c r="S909" i="8" s="1"/>
  <c r="O910" i="8"/>
  <c r="V909" i="8"/>
  <c r="W908" i="8"/>
  <c r="X908" i="8" s="1"/>
  <c r="O911" i="8" l="1"/>
  <c r="P910" i="8"/>
  <c r="Q910" i="8" s="1"/>
  <c r="S910" i="8" s="1"/>
  <c r="V910" i="8"/>
  <c r="W909" i="8"/>
  <c r="X909" i="8" s="1"/>
  <c r="P911" i="8" l="1"/>
  <c r="Q911" i="8" s="1"/>
  <c r="S911" i="8" s="1"/>
  <c r="O912" i="8"/>
  <c r="V911" i="8"/>
  <c r="W910" i="8"/>
  <c r="X910" i="8" s="1"/>
  <c r="P912" i="8" l="1"/>
  <c r="Q912" i="8" s="1"/>
  <c r="S912" i="8" s="1"/>
  <c r="O913" i="8"/>
  <c r="V912" i="8"/>
  <c r="W911" i="8"/>
  <c r="X911" i="8" s="1"/>
  <c r="O914" i="8" l="1"/>
  <c r="P913" i="8"/>
  <c r="Q913" i="8" s="1"/>
  <c r="S913" i="8" s="1"/>
  <c r="V913" i="8"/>
  <c r="W912" i="8"/>
  <c r="X912" i="8" s="1"/>
  <c r="P914" i="8" l="1"/>
  <c r="Q914" i="8" s="1"/>
  <c r="S914" i="8" s="1"/>
  <c r="O915" i="8"/>
  <c r="V914" i="8"/>
  <c r="W913" i="8"/>
  <c r="X913" i="8" s="1"/>
  <c r="P915" i="8" l="1"/>
  <c r="Q915" i="8" s="1"/>
  <c r="S915" i="8" s="1"/>
  <c r="O916" i="8"/>
  <c r="V915" i="8"/>
  <c r="W914" i="8"/>
  <c r="X914" i="8" s="1"/>
  <c r="P916" i="8" l="1"/>
  <c r="Q916" i="8" s="1"/>
  <c r="S916" i="8" s="1"/>
  <c r="O917" i="8"/>
  <c r="V916" i="8"/>
  <c r="W915" i="8"/>
  <c r="X915" i="8" s="1"/>
  <c r="P917" i="8" l="1"/>
  <c r="Q917" i="8" s="1"/>
  <c r="S917" i="8" s="1"/>
  <c r="O918" i="8"/>
  <c r="V917" i="8"/>
  <c r="W916" i="8"/>
  <c r="X916" i="8" s="1"/>
  <c r="P918" i="8" l="1"/>
  <c r="Q918" i="8" s="1"/>
  <c r="S918" i="8" s="1"/>
  <c r="O919" i="8"/>
  <c r="V918" i="8"/>
  <c r="W917" i="8"/>
  <c r="X917" i="8" s="1"/>
  <c r="P919" i="8" l="1"/>
  <c r="Q919" i="8" s="1"/>
  <c r="S919" i="8" s="1"/>
  <c r="O920" i="8"/>
  <c r="V919" i="8"/>
  <c r="W918" i="8"/>
  <c r="X918" i="8" s="1"/>
  <c r="O921" i="8" l="1"/>
  <c r="P920" i="8"/>
  <c r="Q920" i="8" s="1"/>
  <c r="S920" i="8" s="1"/>
  <c r="V920" i="8"/>
  <c r="W919" i="8"/>
  <c r="X919" i="8" s="1"/>
  <c r="O922" i="8" l="1"/>
  <c r="P921" i="8"/>
  <c r="Q921" i="8" s="1"/>
  <c r="S921" i="8" s="1"/>
  <c r="V921" i="8"/>
  <c r="W920" i="8"/>
  <c r="X920" i="8" s="1"/>
  <c r="P922" i="8" l="1"/>
  <c r="Q922" i="8" s="1"/>
  <c r="S922" i="8" s="1"/>
  <c r="O923" i="8"/>
  <c r="V922" i="8"/>
  <c r="W921" i="8"/>
  <c r="X921" i="8" s="1"/>
  <c r="P923" i="8" l="1"/>
  <c r="Q923" i="8" s="1"/>
  <c r="S923" i="8" s="1"/>
  <c r="O924" i="8"/>
  <c r="V923" i="8"/>
  <c r="W922" i="8"/>
  <c r="X922" i="8" s="1"/>
  <c r="P924" i="8" l="1"/>
  <c r="Q924" i="8" s="1"/>
  <c r="S924" i="8" s="1"/>
  <c r="O925" i="8"/>
  <c r="V924" i="8"/>
  <c r="W923" i="8"/>
  <c r="X923" i="8" s="1"/>
  <c r="P925" i="8" l="1"/>
  <c r="Q925" i="8" s="1"/>
  <c r="S925" i="8" s="1"/>
  <c r="O926" i="8"/>
  <c r="V925" i="8"/>
  <c r="W924" i="8"/>
  <c r="X924" i="8" s="1"/>
  <c r="P926" i="8" l="1"/>
  <c r="Q926" i="8" s="1"/>
  <c r="S926" i="8" s="1"/>
  <c r="O927" i="8"/>
  <c r="V926" i="8"/>
  <c r="W925" i="8"/>
  <c r="X925" i="8" s="1"/>
  <c r="O928" i="8" l="1"/>
  <c r="P927" i="8"/>
  <c r="Q927" i="8" s="1"/>
  <c r="S927" i="8" s="1"/>
  <c r="V927" i="8"/>
  <c r="W926" i="8"/>
  <c r="X926" i="8" s="1"/>
  <c r="P928" i="8" l="1"/>
  <c r="Q928" i="8" s="1"/>
  <c r="S928" i="8" s="1"/>
  <c r="O929" i="8"/>
  <c r="V928" i="8"/>
  <c r="W927" i="8"/>
  <c r="X927" i="8" s="1"/>
  <c r="O930" i="8" l="1"/>
  <c r="P929" i="8"/>
  <c r="Q929" i="8" s="1"/>
  <c r="S929" i="8" s="1"/>
  <c r="V929" i="8"/>
  <c r="W928" i="8"/>
  <c r="X928" i="8" s="1"/>
  <c r="P930" i="8" l="1"/>
  <c r="Q930" i="8" s="1"/>
  <c r="S930" i="8" s="1"/>
  <c r="O931" i="8"/>
  <c r="V930" i="8"/>
  <c r="W929" i="8"/>
  <c r="X929" i="8" s="1"/>
  <c r="O932" i="8" l="1"/>
  <c r="P931" i="8"/>
  <c r="Q931" i="8" s="1"/>
  <c r="S931" i="8" s="1"/>
  <c r="V931" i="8"/>
  <c r="W930" i="8"/>
  <c r="X930" i="8" s="1"/>
  <c r="P932" i="8" l="1"/>
  <c r="Q932" i="8" s="1"/>
  <c r="S932" i="8" s="1"/>
  <c r="O933" i="8"/>
  <c r="V932" i="8"/>
  <c r="W931" i="8"/>
  <c r="X931" i="8" s="1"/>
  <c r="P933" i="8" l="1"/>
  <c r="Q933" i="8" s="1"/>
  <c r="S933" i="8" s="1"/>
  <c r="O934" i="8"/>
  <c r="V933" i="8"/>
  <c r="W932" i="8"/>
  <c r="X932" i="8" s="1"/>
  <c r="P934" i="8" l="1"/>
  <c r="Q934" i="8" s="1"/>
  <c r="S934" i="8" s="1"/>
  <c r="O935" i="8"/>
  <c r="V934" i="8"/>
  <c r="W933" i="8"/>
  <c r="X933" i="8" s="1"/>
  <c r="P935" i="8" l="1"/>
  <c r="Q935" i="8" s="1"/>
  <c r="S935" i="8" s="1"/>
  <c r="O936" i="8"/>
  <c r="V935" i="8"/>
  <c r="W934" i="8"/>
  <c r="X934" i="8" s="1"/>
  <c r="O937" i="8" l="1"/>
  <c r="P936" i="8"/>
  <c r="Q936" i="8" s="1"/>
  <c r="S936" i="8" s="1"/>
  <c r="V936" i="8"/>
  <c r="W935" i="8"/>
  <c r="X935" i="8" s="1"/>
  <c r="P937" i="8" l="1"/>
  <c r="Q937" i="8" s="1"/>
  <c r="S937" i="8" s="1"/>
  <c r="O938" i="8"/>
  <c r="V937" i="8"/>
  <c r="W936" i="8"/>
  <c r="X936" i="8" s="1"/>
  <c r="P938" i="8" l="1"/>
  <c r="Q938" i="8" s="1"/>
  <c r="S938" i="8" s="1"/>
  <c r="O939" i="8"/>
  <c r="V938" i="8"/>
  <c r="W937" i="8"/>
  <c r="X937" i="8" s="1"/>
  <c r="P939" i="8" l="1"/>
  <c r="Q939" i="8" s="1"/>
  <c r="S939" i="8" s="1"/>
  <c r="O940" i="8"/>
  <c r="V939" i="8"/>
  <c r="W938" i="8"/>
  <c r="X938" i="8" s="1"/>
  <c r="O941" i="8" l="1"/>
  <c r="P940" i="8"/>
  <c r="Q940" i="8" s="1"/>
  <c r="S940" i="8" s="1"/>
  <c r="V940" i="8"/>
  <c r="W939" i="8"/>
  <c r="X939" i="8" s="1"/>
  <c r="P941" i="8" l="1"/>
  <c r="Q941" i="8" s="1"/>
  <c r="S941" i="8" s="1"/>
  <c r="O942" i="8"/>
  <c r="V941" i="8"/>
  <c r="W940" i="8"/>
  <c r="X940" i="8" s="1"/>
  <c r="O943" i="8" l="1"/>
  <c r="P942" i="8"/>
  <c r="Q942" i="8" s="1"/>
  <c r="S942" i="8" s="1"/>
  <c r="V942" i="8"/>
  <c r="W941" i="8"/>
  <c r="X941" i="8" s="1"/>
  <c r="O944" i="8" l="1"/>
  <c r="P943" i="8"/>
  <c r="Q943" i="8" s="1"/>
  <c r="S943" i="8" s="1"/>
  <c r="V943" i="8"/>
  <c r="W942" i="8"/>
  <c r="X942" i="8" s="1"/>
  <c r="P944" i="8" l="1"/>
  <c r="Q944" i="8" s="1"/>
  <c r="S944" i="8" s="1"/>
  <c r="O945" i="8"/>
  <c r="V944" i="8"/>
  <c r="W943" i="8"/>
  <c r="X943" i="8" s="1"/>
  <c r="P945" i="8" l="1"/>
  <c r="Q945" i="8" s="1"/>
  <c r="S945" i="8" s="1"/>
  <c r="O946" i="8"/>
  <c r="V945" i="8"/>
  <c r="W944" i="8"/>
  <c r="X944" i="8" s="1"/>
  <c r="O947" i="8" l="1"/>
  <c r="P946" i="8"/>
  <c r="Q946" i="8" s="1"/>
  <c r="S946" i="8" s="1"/>
  <c r="V946" i="8"/>
  <c r="W945" i="8"/>
  <c r="X945" i="8" s="1"/>
  <c r="O948" i="8" l="1"/>
  <c r="P947" i="8"/>
  <c r="Q947" i="8" s="1"/>
  <c r="S947" i="8" s="1"/>
  <c r="V947" i="8"/>
  <c r="W946" i="8"/>
  <c r="X946" i="8" s="1"/>
  <c r="O949" i="8" l="1"/>
  <c r="P948" i="8"/>
  <c r="Q948" i="8" s="1"/>
  <c r="S948" i="8" s="1"/>
  <c r="V948" i="8"/>
  <c r="W947" i="8"/>
  <c r="X947" i="8" s="1"/>
  <c r="O950" i="8" l="1"/>
  <c r="P949" i="8"/>
  <c r="Q949" i="8" s="1"/>
  <c r="S949" i="8" s="1"/>
  <c r="V949" i="8"/>
  <c r="W948" i="8"/>
  <c r="X948" i="8" s="1"/>
  <c r="P950" i="8" l="1"/>
  <c r="Q950" i="8" s="1"/>
  <c r="S950" i="8" s="1"/>
  <c r="O951" i="8"/>
  <c r="V950" i="8"/>
  <c r="W949" i="8"/>
  <c r="X949" i="8" s="1"/>
  <c r="P951" i="8" l="1"/>
  <c r="Q951" i="8" s="1"/>
  <c r="S951" i="8" s="1"/>
  <c r="O952" i="8"/>
  <c r="V951" i="8"/>
  <c r="W950" i="8"/>
  <c r="X950" i="8" s="1"/>
  <c r="P952" i="8" l="1"/>
  <c r="Q952" i="8" s="1"/>
  <c r="S952" i="8" s="1"/>
  <c r="O953" i="8"/>
  <c r="V952" i="8"/>
  <c r="W951" i="8"/>
  <c r="X951" i="8" s="1"/>
  <c r="P953" i="8" l="1"/>
  <c r="Q953" i="8" s="1"/>
  <c r="S953" i="8" s="1"/>
  <c r="O954" i="8"/>
  <c r="V953" i="8"/>
  <c r="W952" i="8"/>
  <c r="X952" i="8" s="1"/>
  <c r="P954" i="8" l="1"/>
  <c r="Q954" i="8" s="1"/>
  <c r="S954" i="8" s="1"/>
  <c r="O955" i="8"/>
  <c r="V954" i="8"/>
  <c r="W953" i="8"/>
  <c r="X953" i="8" s="1"/>
  <c r="P955" i="8" l="1"/>
  <c r="Q955" i="8" s="1"/>
  <c r="S955" i="8" s="1"/>
  <c r="O956" i="8"/>
  <c r="V955" i="8"/>
  <c r="W954" i="8"/>
  <c r="X954" i="8" s="1"/>
  <c r="O957" i="8" l="1"/>
  <c r="P956" i="8"/>
  <c r="Q956" i="8" s="1"/>
  <c r="S956" i="8" s="1"/>
  <c r="V956" i="8"/>
  <c r="W955" i="8"/>
  <c r="X955" i="8" s="1"/>
  <c r="P957" i="8" l="1"/>
  <c r="Q957" i="8" s="1"/>
  <c r="S957" i="8" s="1"/>
  <c r="O958" i="8"/>
  <c r="V957" i="8"/>
  <c r="W956" i="8"/>
  <c r="X956" i="8" s="1"/>
  <c r="P958" i="8" l="1"/>
  <c r="Q958" i="8" s="1"/>
  <c r="S958" i="8" s="1"/>
  <c r="O959" i="8"/>
  <c r="V958" i="8"/>
  <c r="W957" i="8"/>
  <c r="X957" i="8" s="1"/>
  <c r="P959" i="8" l="1"/>
  <c r="Q959" i="8" s="1"/>
  <c r="S959" i="8" s="1"/>
  <c r="O960" i="8"/>
  <c r="V959" i="8"/>
  <c r="W958" i="8"/>
  <c r="X958" i="8" s="1"/>
  <c r="P960" i="8" l="1"/>
  <c r="Q960" i="8" s="1"/>
  <c r="S960" i="8" s="1"/>
  <c r="O961" i="8"/>
  <c r="V960" i="8"/>
  <c r="W959" i="8"/>
  <c r="X959" i="8" s="1"/>
  <c r="P961" i="8" l="1"/>
  <c r="Q961" i="8" s="1"/>
  <c r="S961" i="8" s="1"/>
  <c r="O962" i="8"/>
  <c r="V961" i="8"/>
  <c r="W960" i="8"/>
  <c r="X960" i="8" s="1"/>
  <c r="P962" i="8" l="1"/>
  <c r="Q962" i="8" s="1"/>
  <c r="S962" i="8" s="1"/>
  <c r="O963" i="8"/>
  <c r="V962" i="8"/>
  <c r="W961" i="8"/>
  <c r="X961" i="8" s="1"/>
  <c r="P963" i="8" l="1"/>
  <c r="Q963" i="8" s="1"/>
  <c r="S963" i="8" s="1"/>
  <c r="O964" i="8"/>
  <c r="V963" i="8"/>
  <c r="W962" i="8"/>
  <c r="X962" i="8" s="1"/>
  <c r="O965" i="8" l="1"/>
  <c r="P964" i="8"/>
  <c r="Q964" i="8" s="1"/>
  <c r="S964" i="8" s="1"/>
  <c r="V964" i="8"/>
  <c r="W963" i="8"/>
  <c r="X963" i="8" s="1"/>
  <c r="P965" i="8" l="1"/>
  <c r="Q965" i="8" s="1"/>
  <c r="S965" i="8" s="1"/>
  <c r="O966" i="8"/>
  <c r="V965" i="8"/>
  <c r="W964" i="8"/>
  <c r="X964" i="8" s="1"/>
  <c r="P966" i="8" l="1"/>
  <c r="Q966" i="8" s="1"/>
  <c r="S966" i="8" s="1"/>
  <c r="O967" i="8"/>
  <c r="V966" i="8"/>
  <c r="W965" i="8"/>
  <c r="X965" i="8" s="1"/>
  <c r="O968" i="8" l="1"/>
  <c r="P967" i="8"/>
  <c r="Q967" i="8" s="1"/>
  <c r="S967" i="8" s="1"/>
  <c r="V967" i="8"/>
  <c r="W966" i="8"/>
  <c r="X966" i="8" s="1"/>
  <c r="O969" i="8" l="1"/>
  <c r="P968" i="8"/>
  <c r="Q968" i="8" s="1"/>
  <c r="S968" i="8" s="1"/>
  <c r="V968" i="8"/>
  <c r="W967" i="8"/>
  <c r="X967" i="8" s="1"/>
  <c r="P969" i="8" l="1"/>
  <c r="Q969" i="8" s="1"/>
  <c r="S969" i="8" s="1"/>
  <c r="O970" i="8"/>
  <c r="V969" i="8"/>
  <c r="W968" i="8"/>
  <c r="X968" i="8" s="1"/>
  <c r="O971" i="8" l="1"/>
  <c r="P970" i="8"/>
  <c r="Q970" i="8" s="1"/>
  <c r="S970" i="8" s="1"/>
  <c r="V970" i="8"/>
  <c r="W969" i="8"/>
  <c r="X969" i="8" s="1"/>
  <c r="O972" i="8" l="1"/>
  <c r="P971" i="8"/>
  <c r="Q971" i="8" s="1"/>
  <c r="S971" i="8" s="1"/>
  <c r="V971" i="8"/>
  <c r="W970" i="8"/>
  <c r="X970" i="8" s="1"/>
  <c r="P972" i="8" l="1"/>
  <c r="Q972" i="8" s="1"/>
  <c r="S972" i="8" s="1"/>
  <c r="O973" i="8"/>
  <c r="V972" i="8"/>
  <c r="W971" i="8"/>
  <c r="X971" i="8" s="1"/>
  <c r="P973" i="8" l="1"/>
  <c r="Q973" i="8" s="1"/>
  <c r="S973" i="8" s="1"/>
  <c r="O974" i="8"/>
  <c r="V973" i="8"/>
  <c r="W972" i="8"/>
  <c r="X972" i="8" s="1"/>
  <c r="P974" i="8" l="1"/>
  <c r="Q974" i="8" s="1"/>
  <c r="S974" i="8" s="1"/>
  <c r="O975" i="8"/>
  <c r="V974" i="8"/>
  <c r="W973" i="8"/>
  <c r="X973" i="8" s="1"/>
  <c r="O976" i="8" l="1"/>
  <c r="P975" i="8"/>
  <c r="Q975" i="8" s="1"/>
  <c r="S975" i="8" s="1"/>
  <c r="V975" i="8"/>
  <c r="W974" i="8"/>
  <c r="X974" i="8" s="1"/>
  <c r="P976" i="8" l="1"/>
  <c r="Q976" i="8" s="1"/>
  <c r="S976" i="8" s="1"/>
  <c r="O977" i="8"/>
  <c r="V976" i="8"/>
  <c r="W975" i="8"/>
  <c r="X975" i="8" s="1"/>
  <c r="P977" i="8" l="1"/>
  <c r="Q977" i="8" s="1"/>
  <c r="S977" i="8" s="1"/>
  <c r="O978" i="8"/>
  <c r="V977" i="8"/>
  <c r="W976" i="8"/>
  <c r="X976" i="8" s="1"/>
  <c r="P978" i="8" l="1"/>
  <c r="Q978" i="8" s="1"/>
  <c r="S978" i="8" s="1"/>
  <c r="O979" i="8"/>
  <c r="V978" i="8"/>
  <c r="W977" i="8"/>
  <c r="X977" i="8" s="1"/>
  <c r="O980" i="8" l="1"/>
  <c r="P979" i="8"/>
  <c r="Q979" i="8" s="1"/>
  <c r="S979" i="8" s="1"/>
  <c r="V979" i="8"/>
  <c r="W978" i="8"/>
  <c r="X978" i="8" s="1"/>
  <c r="O981" i="8" l="1"/>
  <c r="P980" i="8"/>
  <c r="Q980" i="8" s="1"/>
  <c r="S980" i="8" s="1"/>
  <c r="V980" i="8"/>
  <c r="W979" i="8"/>
  <c r="X979" i="8" s="1"/>
  <c r="P981" i="8" l="1"/>
  <c r="Q981" i="8" s="1"/>
  <c r="S981" i="8" s="1"/>
  <c r="O982" i="8"/>
  <c r="V981" i="8"/>
  <c r="W980" i="8"/>
  <c r="X980" i="8" s="1"/>
  <c r="P982" i="8" l="1"/>
  <c r="Q982" i="8" s="1"/>
  <c r="S982" i="8" s="1"/>
  <c r="O983" i="8"/>
  <c r="V982" i="8"/>
  <c r="W981" i="8"/>
  <c r="X981" i="8" s="1"/>
  <c r="P983" i="8" l="1"/>
  <c r="Q983" i="8" s="1"/>
  <c r="S983" i="8" s="1"/>
  <c r="O984" i="8"/>
  <c r="V983" i="8"/>
  <c r="W982" i="8"/>
  <c r="X982" i="8" s="1"/>
  <c r="P984" i="8" l="1"/>
  <c r="Q984" i="8" s="1"/>
  <c r="S984" i="8" s="1"/>
  <c r="O985" i="8"/>
  <c r="V984" i="8"/>
  <c r="W983" i="8"/>
  <c r="X983" i="8" s="1"/>
  <c r="O986" i="8" l="1"/>
  <c r="P985" i="8"/>
  <c r="Q985" i="8" s="1"/>
  <c r="S985" i="8" s="1"/>
  <c r="V985" i="8"/>
  <c r="W984" i="8"/>
  <c r="X984" i="8" s="1"/>
  <c r="O987" i="8" l="1"/>
  <c r="P986" i="8"/>
  <c r="Q986" i="8" s="1"/>
  <c r="S986" i="8" s="1"/>
  <c r="V986" i="8"/>
  <c r="W985" i="8"/>
  <c r="X985" i="8" s="1"/>
  <c r="O988" i="8" l="1"/>
  <c r="P987" i="8"/>
  <c r="Q987" i="8" s="1"/>
  <c r="S987" i="8" s="1"/>
  <c r="V987" i="8"/>
  <c r="W986" i="8"/>
  <c r="X986" i="8" s="1"/>
  <c r="P988" i="8" l="1"/>
  <c r="Q988" i="8" s="1"/>
  <c r="S988" i="8" s="1"/>
  <c r="O989" i="8"/>
  <c r="V988" i="8"/>
  <c r="W987" i="8"/>
  <c r="X987" i="8" s="1"/>
  <c r="P989" i="8" l="1"/>
  <c r="Q989" i="8" s="1"/>
  <c r="S989" i="8" s="1"/>
  <c r="O990" i="8"/>
  <c r="V989" i="8"/>
  <c r="W988" i="8"/>
  <c r="X988" i="8" s="1"/>
  <c r="P990" i="8" l="1"/>
  <c r="Q990" i="8" s="1"/>
  <c r="S990" i="8" s="1"/>
  <c r="O991" i="8"/>
  <c r="V990" i="8"/>
  <c r="W989" i="8"/>
  <c r="X989" i="8" s="1"/>
  <c r="O992" i="8" l="1"/>
  <c r="P991" i="8"/>
  <c r="Q991" i="8" s="1"/>
  <c r="S991" i="8" s="1"/>
  <c r="V991" i="8"/>
  <c r="W990" i="8"/>
  <c r="X990" i="8" s="1"/>
  <c r="O993" i="8" l="1"/>
  <c r="P992" i="8"/>
  <c r="Q992" i="8" s="1"/>
  <c r="S992" i="8" s="1"/>
  <c r="V992" i="8"/>
  <c r="W991" i="8"/>
  <c r="X991" i="8" s="1"/>
  <c r="P993" i="8" l="1"/>
  <c r="Q993" i="8" s="1"/>
  <c r="S993" i="8" s="1"/>
  <c r="O994" i="8"/>
  <c r="V993" i="8"/>
  <c r="W992" i="8"/>
  <c r="X992" i="8" s="1"/>
  <c r="P994" i="8" l="1"/>
  <c r="Q994" i="8" s="1"/>
  <c r="S994" i="8" s="1"/>
  <c r="O995" i="8"/>
  <c r="V994" i="8"/>
  <c r="W993" i="8"/>
  <c r="X993" i="8" s="1"/>
  <c r="O996" i="8" l="1"/>
  <c r="P995" i="8"/>
  <c r="Q995" i="8" s="1"/>
  <c r="S995" i="8" s="1"/>
  <c r="V995" i="8"/>
  <c r="W994" i="8"/>
  <c r="X994" i="8" s="1"/>
  <c r="O997" i="8" l="1"/>
  <c r="P996" i="8"/>
  <c r="Q996" i="8" s="1"/>
  <c r="S996" i="8" s="1"/>
  <c r="V996" i="8"/>
  <c r="W995" i="8"/>
  <c r="X995" i="8" s="1"/>
  <c r="P997" i="8" l="1"/>
  <c r="Q997" i="8" s="1"/>
  <c r="S997" i="8" s="1"/>
  <c r="O998" i="8"/>
  <c r="V997" i="8"/>
  <c r="W996" i="8"/>
  <c r="X996" i="8" s="1"/>
  <c r="P998" i="8" l="1"/>
  <c r="Q998" i="8" s="1"/>
  <c r="S998" i="8" s="1"/>
  <c r="O999" i="8"/>
  <c r="V998" i="8"/>
  <c r="W997" i="8"/>
  <c r="X997" i="8" s="1"/>
  <c r="O1000" i="8" l="1"/>
  <c r="P999" i="8"/>
  <c r="Q999" i="8" s="1"/>
  <c r="S999" i="8" s="1"/>
  <c r="V999" i="8"/>
  <c r="W998" i="8"/>
  <c r="X998" i="8" s="1"/>
  <c r="O1001" i="8" l="1"/>
  <c r="P1000" i="8"/>
  <c r="Q1000" i="8" s="1"/>
  <c r="S1000" i="8" s="1"/>
  <c r="V1000" i="8"/>
  <c r="W999" i="8"/>
  <c r="X999" i="8" s="1"/>
  <c r="P1001" i="8" l="1"/>
  <c r="Q1001" i="8" s="1"/>
  <c r="S1001" i="8" s="1"/>
  <c r="O1002" i="8"/>
  <c r="V1001" i="8"/>
  <c r="W1000" i="8"/>
  <c r="X1000" i="8" s="1"/>
  <c r="O1003" i="8" l="1"/>
  <c r="P1002" i="8"/>
  <c r="Q1002" i="8" s="1"/>
  <c r="S1002" i="8" s="1"/>
  <c r="V1002" i="8"/>
  <c r="W1001" i="8"/>
  <c r="X1001" i="8" s="1"/>
  <c r="O1004" i="8" l="1"/>
  <c r="P1003" i="8"/>
  <c r="Q1003" i="8" s="1"/>
  <c r="S1003" i="8" s="1"/>
  <c r="V1003" i="8"/>
  <c r="W1002" i="8"/>
  <c r="X1002" i="8" s="1"/>
  <c r="P1004" i="8" l="1"/>
  <c r="Q1004" i="8" s="1"/>
  <c r="S1004" i="8" s="1"/>
  <c r="O1005" i="8"/>
  <c r="V1004" i="8"/>
  <c r="W1003" i="8"/>
  <c r="X1003" i="8" s="1"/>
  <c r="O1006" i="8" l="1"/>
  <c r="P1005" i="8"/>
  <c r="Q1005" i="8" s="1"/>
  <c r="S1005" i="8" s="1"/>
  <c r="V1005" i="8"/>
  <c r="W1004" i="8"/>
  <c r="X1004" i="8" s="1"/>
  <c r="O1007" i="8" l="1"/>
  <c r="P1006" i="8"/>
  <c r="Q1006" i="8" s="1"/>
  <c r="S1006" i="8" s="1"/>
  <c r="V1006" i="8"/>
  <c r="W1005" i="8"/>
  <c r="X1005" i="8" s="1"/>
  <c r="P1007" i="8" l="1"/>
  <c r="Q1007" i="8" s="1"/>
  <c r="S1007" i="8" s="1"/>
  <c r="O1008" i="8"/>
  <c r="V1007" i="8"/>
  <c r="W1006" i="8"/>
  <c r="X1006" i="8" s="1"/>
  <c r="P1008" i="8" l="1"/>
  <c r="Q1008" i="8" s="1"/>
  <c r="S1008" i="8" s="1"/>
  <c r="O1009" i="8"/>
  <c r="V1008" i="8"/>
  <c r="W1007" i="8"/>
  <c r="X1007" i="8" s="1"/>
  <c r="P1009" i="8" l="1"/>
  <c r="Q1009" i="8" s="1"/>
  <c r="S1009" i="8" s="1"/>
  <c r="O1010" i="8"/>
  <c r="V1009" i="8"/>
  <c r="W1008" i="8"/>
  <c r="X1008" i="8" s="1"/>
  <c r="P1010" i="8" l="1"/>
  <c r="Q1010" i="8" s="1"/>
  <c r="S1010" i="8" s="1"/>
  <c r="O1011" i="8"/>
  <c r="V1010" i="8"/>
  <c r="W1009" i="8"/>
  <c r="X1009" i="8" s="1"/>
  <c r="P1011" i="8" l="1"/>
  <c r="Q1011" i="8" s="1"/>
  <c r="S1011" i="8" s="1"/>
  <c r="O1012" i="8"/>
  <c r="V1011" i="8"/>
  <c r="W1010" i="8"/>
  <c r="X1010" i="8" s="1"/>
  <c r="P1012" i="8" l="1"/>
  <c r="Q1012" i="8" s="1"/>
  <c r="S1012" i="8" s="1"/>
  <c r="O1013" i="8"/>
  <c r="V1012" i="8"/>
  <c r="W1011" i="8"/>
  <c r="X1011" i="8" s="1"/>
  <c r="O1014" i="8" l="1"/>
  <c r="P1013" i="8"/>
  <c r="Q1013" i="8" s="1"/>
  <c r="S1013" i="8" s="1"/>
  <c r="V1013" i="8"/>
  <c r="W1012" i="8"/>
  <c r="X1012" i="8" s="1"/>
  <c r="P1014" i="8" l="1"/>
  <c r="Q1014" i="8" s="1"/>
  <c r="S1014" i="8" s="1"/>
  <c r="O1015" i="8"/>
  <c r="V1014" i="8"/>
  <c r="W1013" i="8"/>
  <c r="X1013" i="8" s="1"/>
  <c r="P1015" i="8" l="1"/>
  <c r="Q1015" i="8" s="1"/>
  <c r="S1015" i="8" s="1"/>
  <c r="O1016" i="8"/>
  <c r="V1015" i="8"/>
  <c r="W1014" i="8"/>
  <c r="X1014" i="8" s="1"/>
  <c r="P1016" i="8" l="1"/>
  <c r="Q1016" i="8" s="1"/>
  <c r="S1016" i="8" s="1"/>
  <c r="O1017" i="8"/>
  <c r="V1016" i="8"/>
  <c r="W1015" i="8"/>
  <c r="X1015" i="8" s="1"/>
  <c r="P1017" i="8" l="1"/>
  <c r="Q1017" i="8" s="1"/>
  <c r="S1017" i="8" s="1"/>
  <c r="O1018" i="8"/>
  <c r="V1017" i="8"/>
  <c r="W1016" i="8"/>
  <c r="X1016" i="8" s="1"/>
  <c r="O1019" i="8" l="1"/>
  <c r="P1018" i="8"/>
  <c r="Q1018" i="8" s="1"/>
  <c r="S1018" i="8" s="1"/>
  <c r="V1018" i="8"/>
  <c r="W1017" i="8"/>
  <c r="X1017" i="8" s="1"/>
  <c r="O1020" i="8" l="1"/>
  <c r="P1019" i="8"/>
  <c r="Q1019" i="8" s="1"/>
  <c r="S1019" i="8" s="1"/>
  <c r="V1019" i="8"/>
  <c r="W1018" i="8"/>
  <c r="X1018" i="8" s="1"/>
  <c r="P1020" i="8" l="1"/>
  <c r="Q1020" i="8" s="1"/>
  <c r="S1020" i="8" s="1"/>
  <c r="O1021" i="8"/>
  <c r="V1020" i="8"/>
  <c r="W1019" i="8"/>
  <c r="X1019" i="8" s="1"/>
  <c r="O1022" i="8" l="1"/>
  <c r="P1021" i="8"/>
  <c r="Q1021" i="8" s="1"/>
  <c r="S1021" i="8" s="1"/>
  <c r="V1021" i="8"/>
  <c r="W1020" i="8"/>
  <c r="X1020" i="8" s="1"/>
  <c r="P1022" i="8" l="1"/>
  <c r="Q1022" i="8" s="1"/>
  <c r="S1022" i="8" s="1"/>
  <c r="O1023" i="8"/>
  <c r="V1022" i="8"/>
  <c r="W1021" i="8"/>
  <c r="X1021" i="8" s="1"/>
  <c r="O1024" i="8" l="1"/>
  <c r="P1023" i="8"/>
  <c r="Q1023" i="8" s="1"/>
  <c r="S1023" i="8" s="1"/>
  <c r="V1023" i="8"/>
  <c r="W1022" i="8"/>
  <c r="X1022" i="8" s="1"/>
  <c r="O1025" i="8" l="1"/>
  <c r="P1024" i="8"/>
  <c r="Q1024" i="8" s="1"/>
  <c r="S1024" i="8" s="1"/>
  <c r="V1024" i="8"/>
  <c r="W1023" i="8"/>
  <c r="X1023" i="8" s="1"/>
  <c r="O1026" i="8" l="1"/>
  <c r="P1025" i="8"/>
  <c r="Q1025" i="8" s="1"/>
  <c r="S1025" i="8" s="1"/>
  <c r="V1025" i="8"/>
  <c r="W1024" i="8"/>
  <c r="X1024" i="8" s="1"/>
  <c r="P1026" i="8" l="1"/>
  <c r="Q1026" i="8" s="1"/>
  <c r="S1026" i="8" s="1"/>
  <c r="O1027" i="8"/>
  <c r="V1026" i="8"/>
  <c r="W1025" i="8"/>
  <c r="X1025" i="8" s="1"/>
  <c r="P1027" i="8" l="1"/>
  <c r="Q1027" i="8" s="1"/>
  <c r="S1027" i="8" s="1"/>
  <c r="O1028" i="8"/>
  <c r="V1027" i="8"/>
  <c r="W1026" i="8"/>
  <c r="X1026" i="8" s="1"/>
  <c r="P1028" i="8" l="1"/>
  <c r="Q1028" i="8" s="1"/>
  <c r="S1028" i="8" s="1"/>
  <c r="O1029" i="8"/>
  <c r="V1028" i="8"/>
  <c r="W1027" i="8"/>
  <c r="X1027" i="8" s="1"/>
  <c r="P1029" i="8" l="1"/>
  <c r="Q1029" i="8" s="1"/>
  <c r="S1029" i="8" s="1"/>
  <c r="O1030" i="8"/>
  <c r="V1029" i="8"/>
  <c r="W1028" i="8"/>
  <c r="X1028" i="8" s="1"/>
  <c r="O1031" i="8" l="1"/>
  <c r="P1030" i="8"/>
  <c r="Q1030" i="8" s="1"/>
  <c r="S1030" i="8" s="1"/>
  <c r="V1030" i="8"/>
  <c r="W1029" i="8"/>
  <c r="X1029" i="8" s="1"/>
  <c r="P1031" i="8" l="1"/>
  <c r="Q1031" i="8" s="1"/>
  <c r="S1031" i="8" s="1"/>
  <c r="O1032" i="8"/>
  <c r="V1031" i="8"/>
  <c r="W1030" i="8"/>
  <c r="X1030" i="8" s="1"/>
  <c r="P1032" i="8" l="1"/>
  <c r="Q1032" i="8" s="1"/>
  <c r="S1032" i="8" s="1"/>
  <c r="O1033" i="8"/>
  <c r="V1032" i="8"/>
  <c r="W1031" i="8"/>
  <c r="X1031" i="8" s="1"/>
  <c r="P1033" i="8" l="1"/>
  <c r="Q1033" i="8" s="1"/>
  <c r="S1033" i="8" s="1"/>
  <c r="O1034" i="8"/>
  <c r="V1033" i="8"/>
  <c r="W1032" i="8"/>
  <c r="X1032" i="8" s="1"/>
  <c r="O1035" i="8" l="1"/>
  <c r="P1034" i="8"/>
  <c r="Q1034" i="8" s="1"/>
  <c r="S1034" i="8" s="1"/>
  <c r="V1034" i="8"/>
  <c r="W1033" i="8"/>
  <c r="X1033" i="8" s="1"/>
  <c r="P1035" i="8" l="1"/>
  <c r="Q1035" i="8" s="1"/>
  <c r="S1035" i="8" s="1"/>
  <c r="O1036" i="8"/>
  <c r="V1035" i="8"/>
  <c r="W1034" i="8"/>
  <c r="X1034" i="8" s="1"/>
  <c r="O1037" i="8" l="1"/>
  <c r="P1036" i="8"/>
  <c r="Q1036" i="8" s="1"/>
  <c r="S1036" i="8" s="1"/>
  <c r="V1036" i="8"/>
  <c r="W1035" i="8"/>
  <c r="X1035" i="8" s="1"/>
  <c r="O1038" i="8" l="1"/>
  <c r="P1037" i="8"/>
  <c r="Q1037" i="8" s="1"/>
  <c r="S1037" i="8" s="1"/>
  <c r="V1037" i="8"/>
  <c r="W1036" i="8"/>
  <c r="X1036" i="8" s="1"/>
  <c r="P1038" i="8" l="1"/>
  <c r="Q1038" i="8" s="1"/>
  <c r="S1038" i="8" s="1"/>
  <c r="O1039" i="8"/>
  <c r="V1038" i="8"/>
  <c r="W1037" i="8"/>
  <c r="X1037" i="8" s="1"/>
  <c r="P1039" i="8" l="1"/>
  <c r="Q1039" i="8" s="1"/>
  <c r="S1039" i="8" s="1"/>
  <c r="O1040" i="8"/>
  <c r="V1039" i="8"/>
  <c r="W1038" i="8"/>
  <c r="X1038" i="8" s="1"/>
  <c r="O1041" i="8" l="1"/>
  <c r="P1040" i="8"/>
  <c r="Q1040" i="8" s="1"/>
  <c r="S1040" i="8" s="1"/>
  <c r="V1040" i="8"/>
  <c r="W1039" i="8"/>
  <c r="X1039" i="8" s="1"/>
  <c r="O1042" i="8" l="1"/>
  <c r="P1041" i="8"/>
  <c r="Q1041" i="8" s="1"/>
  <c r="S1041" i="8" s="1"/>
  <c r="V1041" i="8"/>
  <c r="W1040" i="8"/>
  <c r="X1040" i="8" s="1"/>
  <c r="O1043" i="8" l="1"/>
  <c r="P1042" i="8"/>
  <c r="Q1042" i="8" s="1"/>
  <c r="S1042" i="8" s="1"/>
  <c r="V1042" i="8"/>
  <c r="W1041" i="8"/>
  <c r="X1041" i="8" s="1"/>
  <c r="O1044" i="8" l="1"/>
  <c r="P1043" i="8"/>
  <c r="Q1043" i="8" s="1"/>
  <c r="S1043" i="8" s="1"/>
  <c r="V1043" i="8"/>
  <c r="W1042" i="8"/>
  <c r="X1042" i="8" s="1"/>
  <c r="P1044" i="8" l="1"/>
  <c r="Q1044" i="8" s="1"/>
  <c r="S1044" i="8" s="1"/>
  <c r="O1045" i="8"/>
  <c r="V1044" i="8"/>
  <c r="W1043" i="8"/>
  <c r="X1043" i="8" s="1"/>
  <c r="P1045" i="8" l="1"/>
  <c r="Q1045" i="8" s="1"/>
  <c r="S1045" i="8" s="1"/>
  <c r="O1046" i="8"/>
  <c r="V1045" i="8"/>
  <c r="W1044" i="8"/>
  <c r="X1044" i="8" s="1"/>
  <c r="P1046" i="8" l="1"/>
  <c r="Q1046" i="8" s="1"/>
  <c r="S1046" i="8" s="1"/>
  <c r="O1047" i="8"/>
  <c r="V1046" i="8"/>
  <c r="W1045" i="8"/>
  <c r="X1045" i="8" s="1"/>
  <c r="O1048" i="8" l="1"/>
  <c r="P1047" i="8"/>
  <c r="Q1047" i="8" s="1"/>
  <c r="S1047" i="8" s="1"/>
  <c r="V1047" i="8"/>
  <c r="W1046" i="8"/>
  <c r="X1046" i="8" s="1"/>
  <c r="P1048" i="8" l="1"/>
  <c r="Q1048" i="8" s="1"/>
  <c r="S1048" i="8" s="1"/>
  <c r="O1049" i="8"/>
  <c r="V1048" i="8"/>
  <c r="W1047" i="8"/>
  <c r="X1047" i="8" s="1"/>
  <c r="P1049" i="8" l="1"/>
  <c r="Q1049" i="8" s="1"/>
  <c r="S1049" i="8" s="1"/>
  <c r="O1050" i="8"/>
  <c r="V1049" i="8"/>
  <c r="W1048" i="8"/>
  <c r="X1048" i="8" s="1"/>
  <c r="P1050" i="8" l="1"/>
  <c r="Q1050" i="8" s="1"/>
  <c r="S1050" i="8" s="1"/>
  <c r="O1051" i="8"/>
  <c r="V1050" i="8"/>
  <c r="W1049" i="8"/>
  <c r="X1049" i="8" s="1"/>
  <c r="O1052" i="8" l="1"/>
  <c r="P1051" i="8"/>
  <c r="Q1051" i="8" s="1"/>
  <c r="S1051" i="8" s="1"/>
  <c r="V1051" i="8"/>
  <c r="W1050" i="8"/>
  <c r="X1050" i="8" s="1"/>
  <c r="P1052" i="8" l="1"/>
  <c r="Q1052" i="8" s="1"/>
  <c r="S1052" i="8" s="1"/>
  <c r="O1053" i="8"/>
  <c r="V1052" i="8"/>
  <c r="W1051" i="8"/>
  <c r="X1051" i="8" s="1"/>
  <c r="O1054" i="8" l="1"/>
  <c r="P1053" i="8"/>
  <c r="Q1053" i="8" s="1"/>
  <c r="S1053" i="8" s="1"/>
  <c r="V1053" i="8"/>
  <c r="W1052" i="8"/>
  <c r="X1052" i="8" s="1"/>
  <c r="O1055" i="8" l="1"/>
  <c r="P1054" i="8"/>
  <c r="Q1054" i="8" s="1"/>
  <c r="S1054" i="8" s="1"/>
  <c r="V1054" i="8"/>
  <c r="W1053" i="8"/>
  <c r="X1053" i="8" s="1"/>
  <c r="P1055" i="8" l="1"/>
  <c r="Q1055" i="8" s="1"/>
  <c r="S1055" i="8" s="1"/>
  <c r="O1056" i="8"/>
  <c r="V1055" i="8"/>
  <c r="W1054" i="8"/>
  <c r="X1054" i="8" s="1"/>
  <c r="P1056" i="8" l="1"/>
  <c r="Q1056" i="8" s="1"/>
  <c r="S1056" i="8" s="1"/>
  <c r="O1057" i="8"/>
  <c r="V1056" i="8"/>
  <c r="W1055" i="8"/>
  <c r="X1055" i="8" s="1"/>
  <c r="P1057" i="8" l="1"/>
  <c r="Q1057" i="8" s="1"/>
  <c r="S1057" i="8" s="1"/>
  <c r="O1058" i="8"/>
  <c r="V1057" i="8"/>
  <c r="W1056" i="8"/>
  <c r="X1056" i="8" s="1"/>
  <c r="P1058" i="8" l="1"/>
  <c r="Q1058" i="8" s="1"/>
  <c r="S1058" i="8" s="1"/>
  <c r="O1059" i="8"/>
  <c r="V1058" i="8"/>
  <c r="W1057" i="8"/>
  <c r="X1057" i="8" s="1"/>
  <c r="P1059" i="8" l="1"/>
  <c r="Q1059" i="8" s="1"/>
  <c r="S1059" i="8" s="1"/>
  <c r="O1060" i="8"/>
  <c r="V1059" i="8"/>
  <c r="W1058" i="8"/>
  <c r="X1058" i="8" s="1"/>
  <c r="P1060" i="8" l="1"/>
  <c r="Q1060" i="8" s="1"/>
  <c r="S1060" i="8" s="1"/>
  <c r="O1061" i="8"/>
  <c r="V1060" i="8"/>
  <c r="W1059" i="8"/>
  <c r="X1059" i="8" s="1"/>
  <c r="O1062" i="8" l="1"/>
  <c r="P1061" i="8"/>
  <c r="Q1061" i="8" s="1"/>
  <c r="S1061" i="8" s="1"/>
  <c r="V1061" i="8"/>
  <c r="W1060" i="8"/>
  <c r="X1060" i="8" s="1"/>
  <c r="O1063" i="8" l="1"/>
  <c r="P1062" i="8"/>
  <c r="Q1062" i="8" s="1"/>
  <c r="S1062" i="8" s="1"/>
  <c r="V1062" i="8"/>
  <c r="W1061" i="8"/>
  <c r="X1061" i="8" s="1"/>
  <c r="O1064" i="8" l="1"/>
  <c r="P1063" i="8"/>
  <c r="Q1063" i="8" s="1"/>
  <c r="S1063" i="8" s="1"/>
  <c r="V1063" i="8"/>
  <c r="W1062" i="8"/>
  <c r="X1062" i="8" s="1"/>
  <c r="P1064" i="8" l="1"/>
  <c r="Q1064" i="8" s="1"/>
  <c r="S1064" i="8" s="1"/>
  <c r="O1065" i="8"/>
  <c r="V1064" i="8"/>
  <c r="W1063" i="8"/>
  <c r="X1063" i="8" s="1"/>
  <c r="O1066" i="8" l="1"/>
  <c r="P1065" i="8"/>
  <c r="Q1065" i="8" s="1"/>
  <c r="S1065" i="8" s="1"/>
  <c r="V1065" i="8"/>
  <c r="W1064" i="8"/>
  <c r="X1064" i="8" s="1"/>
  <c r="O1067" i="8" l="1"/>
  <c r="P1066" i="8"/>
  <c r="Q1066" i="8" s="1"/>
  <c r="S1066" i="8" s="1"/>
  <c r="V1066" i="8"/>
  <c r="W1065" i="8"/>
  <c r="X1065" i="8" s="1"/>
  <c r="P1067" i="8" l="1"/>
  <c r="Q1067" i="8" s="1"/>
  <c r="S1067" i="8" s="1"/>
  <c r="O1068" i="8"/>
  <c r="V1067" i="8"/>
  <c r="W1066" i="8"/>
  <c r="X1066" i="8" s="1"/>
  <c r="O1069" i="8" l="1"/>
  <c r="P1068" i="8"/>
  <c r="Q1068" i="8" s="1"/>
  <c r="S1068" i="8" s="1"/>
  <c r="V1068" i="8"/>
  <c r="W1067" i="8"/>
  <c r="X1067" i="8" s="1"/>
  <c r="P1069" i="8" l="1"/>
  <c r="Q1069" i="8" s="1"/>
  <c r="S1069" i="8" s="1"/>
  <c r="O1070" i="8"/>
  <c r="V1069" i="8"/>
  <c r="W1068" i="8"/>
  <c r="X1068" i="8" s="1"/>
  <c r="P1070" i="8" l="1"/>
  <c r="Q1070" i="8" s="1"/>
  <c r="S1070" i="8" s="1"/>
  <c r="O1071" i="8"/>
  <c r="V1070" i="8"/>
  <c r="W1069" i="8"/>
  <c r="X1069" i="8" s="1"/>
  <c r="P1071" i="8" l="1"/>
  <c r="Q1071" i="8" s="1"/>
  <c r="S1071" i="8" s="1"/>
  <c r="O1072" i="8"/>
  <c r="V1071" i="8"/>
  <c r="W1070" i="8"/>
  <c r="X1070" i="8" s="1"/>
  <c r="P1072" i="8" l="1"/>
  <c r="Q1072" i="8" s="1"/>
  <c r="S1072" i="8" s="1"/>
  <c r="O1073" i="8"/>
  <c r="V1072" i="8"/>
  <c r="W1071" i="8"/>
  <c r="X1071" i="8" s="1"/>
  <c r="O1074" i="8" l="1"/>
  <c r="P1073" i="8"/>
  <c r="Q1073" i="8" s="1"/>
  <c r="S1073" i="8" s="1"/>
  <c r="V1073" i="8"/>
  <c r="W1072" i="8"/>
  <c r="X1072" i="8" s="1"/>
  <c r="P1074" i="8" l="1"/>
  <c r="Q1074" i="8" s="1"/>
  <c r="S1074" i="8" s="1"/>
  <c r="O1075" i="8"/>
  <c r="V1074" i="8"/>
  <c r="W1073" i="8"/>
  <c r="X1073" i="8" s="1"/>
  <c r="P1075" i="8" l="1"/>
  <c r="Q1075" i="8" s="1"/>
  <c r="S1075" i="8" s="1"/>
  <c r="O1076" i="8"/>
  <c r="V1075" i="8"/>
  <c r="W1074" i="8"/>
  <c r="X1074" i="8" s="1"/>
  <c r="P1076" i="8" l="1"/>
  <c r="Q1076" i="8" s="1"/>
  <c r="S1076" i="8" s="1"/>
  <c r="O1077" i="8"/>
  <c r="V1076" i="8"/>
  <c r="W1075" i="8"/>
  <c r="X1075" i="8" s="1"/>
  <c r="P1077" i="8" l="1"/>
  <c r="Q1077" i="8" s="1"/>
  <c r="S1077" i="8" s="1"/>
  <c r="O1078" i="8"/>
  <c r="V1077" i="8"/>
  <c r="W1076" i="8"/>
  <c r="X1076" i="8" s="1"/>
  <c r="P1078" i="8" l="1"/>
  <c r="Q1078" i="8" s="1"/>
  <c r="S1078" i="8" s="1"/>
  <c r="O1079" i="8"/>
  <c r="V1078" i="8"/>
  <c r="W1077" i="8"/>
  <c r="X1077" i="8" s="1"/>
  <c r="P1079" i="8" l="1"/>
  <c r="Q1079" i="8" s="1"/>
  <c r="S1079" i="8" s="1"/>
  <c r="O1080" i="8"/>
  <c r="V1079" i="8"/>
  <c r="W1078" i="8"/>
  <c r="X1078" i="8" s="1"/>
  <c r="O1081" i="8" l="1"/>
  <c r="P1080" i="8"/>
  <c r="Q1080" i="8" s="1"/>
  <c r="S1080" i="8" s="1"/>
  <c r="V1080" i="8"/>
  <c r="W1079" i="8"/>
  <c r="X1079" i="8" s="1"/>
  <c r="O1082" i="8" l="1"/>
  <c r="P1081" i="8"/>
  <c r="Q1081" i="8" s="1"/>
  <c r="S1081" i="8" s="1"/>
  <c r="V1081" i="8"/>
  <c r="W1080" i="8"/>
  <c r="X1080" i="8" s="1"/>
  <c r="P1082" i="8" l="1"/>
  <c r="Q1082" i="8" s="1"/>
  <c r="S1082" i="8" s="1"/>
  <c r="O1083" i="8"/>
  <c r="V1082" i="8"/>
  <c r="W1081" i="8"/>
  <c r="X1081" i="8" s="1"/>
  <c r="O1084" i="8" l="1"/>
  <c r="P1083" i="8"/>
  <c r="Q1083" i="8" s="1"/>
  <c r="S1083" i="8" s="1"/>
  <c r="V1083" i="8"/>
  <c r="W1082" i="8"/>
  <c r="X1082" i="8" s="1"/>
  <c r="O1085" i="8" l="1"/>
  <c r="P1084" i="8"/>
  <c r="Q1084" i="8" s="1"/>
  <c r="S1084" i="8" s="1"/>
  <c r="V1084" i="8"/>
  <c r="W1083" i="8"/>
  <c r="X1083" i="8" s="1"/>
  <c r="P1085" i="8" l="1"/>
  <c r="Q1085" i="8" s="1"/>
  <c r="S1085" i="8" s="1"/>
  <c r="O1086" i="8"/>
  <c r="V1085" i="8"/>
  <c r="W1084" i="8"/>
  <c r="X1084" i="8" s="1"/>
  <c r="P1086" i="8" l="1"/>
  <c r="Q1086" i="8" s="1"/>
  <c r="S1086" i="8" s="1"/>
  <c r="O1087" i="8"/>
  <c r="V1086" i="8"/>
  <c r="W1085" i="8"/>
  <c r="X1085" i="8" s="1"/>
  <c r="P1087" i="8" l="1"/>
  <c r="Q1087" i="8" s="1"/>
  <c r="S1087" i="8" s="1"/>
  <c r="O1088" i="8"/>
  <c r="V1087" i="8"/>
  <c r="W1086" i="8"/>
  <c r="X1086" i="8" s="1"/>
  <c r="O1089" i="8" l="1"/>
  <c r="P1088" i="8"/>
  <c r="Q1088" i="8" s="1"/>
  <c r="S1088" i="8" s="1"/>
  <c r="V1088" i="8"/>
  <c r="W1087" i="8"/>
  <c r="X1087" i="8" s="1"/>
  <c r="P1089" i="8" l="1"/>
  <c r="Q1089" i="8" s="1"/>
  <c r="S1089" i="8" s="1"/>
  <c r="O1090" i="8"/>
  <c r="V1089" i="8"/>
  <c r="W1088" i="8"/>
  <c r="X1088" i="8" s="1"/>
  <c r="P1090" i="8" l="1"/>
  <c r="Q1090" i="8" s="1"/>
  <c r="S1090" i="8" s="1"/>
  <c r="O1091" i="8"/>
  <c r="V1090" i="8"/>
  <c r="W1089" i="8"/>
  <c r="X1089" i="8" s="1"/>
  <c r="O1092" i="8" l="1"/>
  <c r="P1091" i="8"/>
  <c r="Q1091" i="8" s="1"/>
  <c r="S1091" i="8" s="1"/>
  <c r="V1091" i="8"/>
  <c r="W1090" i="8"/>
  <c r="X1090" i="8" s="1"/>
  <c r="P1092" i="8" l="1"/>
  <c r="Q1092" i="8" s="1"/>
  <c r="S1092" i="8" s="1"/>
  <c r="O1093" i="8"/>
  <c r="V1092" i="8"/>
  <c r="W1091" i="8"/>
  <c r="X1091" i="8" s="1"/>
  <c r="P1093" i="8" l="1"/>
  <c r="Q1093" i="8" s="1"/>
  <c r="S1093" i="8" s="1"/>
  <c r="O1094" i="8"/>
  <c r="V1093" i="8"/>
  <c r="W1092" i="8"/>
  <c r="X1092" i="8" s="1"/>
  <c r="O1095" i="8" l="1"/>
  <c r="P1094" i="8"/>
  <c r="Q1094" i="8" s="1"/>
  <c r="S1094" i="8" s="1"/>
  <c r="V1094" i="8"/>
  <c r="W1093" i="8"/>
  <c r="X1093" i="8" s="1"/>
  <c r="P1095" i="8" l="1"/>
  <c r="Q1095" i="8" s="1"/>
  <c r="S1095" i="8" s="1"/>
  <c r="O1096" i="8"/>
  <c r="V1095" i="8"/>
  <c r="W1094" i="8"/>
  <c r="X1094" i="8" s="1"/>
  <c r="P1096" i="8" l="1"/>
  <c r="Q1096" i="8" s="1"/>
  <c r="S1096" i="8" s="1"/>
  <c r="O1097" i="8"/>
  <c r="V1096" i="8"/>
  <c r="W1095" i="8"/>
  <c r="X1095" i="8" s="1"/>
  <c r="P1097" i="8" l="1"/>
  <c r="Q1097" i="8" s="1"/>
  <c r="S1097" i="8" s="1"/>
  <c r="O1098" i="8"/>
  <c r="V1097" i="8"/>
  <c r="W1096" i="8"/>
  <c r="X1096" i="8" s="1"/>
  <c r="P1098" i="8" l="1"/>
  <c r="Q1098" i="8" s="1"/>
  <c r="S1098" i="8" s="1"/>
  <c r="O1099" i="8"/>
  <c r="V1098" i="8"/>
  <c r="W1097" i="8"/>
  <c r="X1097" i="8" s="1"/>
  <c r="O1100" i="8" l="1"/>
  <c r="P1099" i="8"/>
  <c r="Q1099" i="8" s="1"/>
  <c r="S1099" i="8" s="1"/>
  <c r="V1099" i="8"/>
  <c r="W1098" i="8"/>
  <c r="X1098" i="8" s="1"/>
  <c r="P1100" i="8" l="1"/>
  <c r="Q1100" i="8" s="1"/>
  <c r="S1100" i="8" s="1"/>
  <c r="O1101" i="8"/>
  <c r="V1100" i="8"/>
  <c r="W1099" i="8"/>
  <c r="X1099" i="8" s="1"/>
  <c r="P1101" i="8" l="1"/>
  <c r="Q1101" i="8" s="1"/>
  <c r="S1101" i="8" s="1"/>
  <c r="O1102" i="8"/>
  <c r="V1101" i="8"/>
  <c r="W1100" i="8"/>
  <c r="X1100" i="8" s="1"/>
  <c r="P1102" i="8" l="1"/>
  <c r="Q1102" i="8" s="1"/>
  <c r="S1102" i="8" s="1"/>
  <c r="O1103" i="8"/>
  <c r="V1102" i="8"/>
  <c r="W1101" i="8"/>
  <c r="X1101" i="8" s="1"/>
  <c r="P1103" i="8" l="1"/>
  <c r="Q1103" i="8" s="1"/>
  <c r="S1103" i="8" s="1"/>
  <c r="O1104" i="8"/>
  <c r="V1103" i="8"/>
  <c r="W1102" i="8"/>
  <c r="X1102" i="8" s="1"/>
  <c r="P1104" i="8" l="1"/>
  <c r="Q1104" i="8" s="1"/>
  <c r="S1104" i="8" s="1"/>
  <c r="O1105" i="8"/>
  <c r="V1104" i="8"/>
  <c r="W1103" i="8"/>
  <c r="X1103" i="8" s="1"/>
  <c r="P1105" i="8" l="1"/>
  <c r="Q1105" i="8" s="1"/>
  <c r="S1105" i="8" s="1"/>
  <c r="O1106" i="8"/>
  <c r="V1105" i="8"/>
  <c r="W1104" i="8"/>
  <c r="X1104" i="8" s="1"/>
  <c r="O1107" i="8" l="1"/>
  <c r="P1106" i="8"/>
  <c r="Q1106" i="8" s="1"/>
  <c r="S1106" i="8" s="1"/>
  <c r="V1106" i="8"/>
  <c r="W1105" i="8"/>
  <c r="X1105" i="8" s="1"/>
  <c r="P1107" i="8" l="1"/>
  <c r="Q1107" i="8" s="1"/>
  <c r="S1107" i="8" s="1"/>
  <c r="O1108" i="8"/>
  <c r="V1107" i="8"/>
  <c r="W1106" i="8"/>
  <c r="X1106" i="8" s="1"/>
  <c r="O1109" i="8" l="1"/>
  <c r="P1108" i="8"/>
  <c r="Q1108" i="8" s="1"/>
  <c r="S1108" i="8" s="1"/>
  <c r="V1108" i="8"/>
  <c r="W1107" i="8"/>
  <c r="X1107" i="8" s="1"/>
  <c r="P1109" i="8" l="1"/>
  <c r="Q1109" i="8" s="1"/>
  <c r="S1109" i="8" s="1"/>
  <c r="O1110" i="8"/>
  <c r="V1109" i="8"/>
  <c r="W1108" i="8"/>
  <c r="X1108" i="8" s="1"/>
  <c r="O1111" i="8" l="1"/>
  <c r="P1110" i="8"/>
  <c r="Q1110" i="8" s="1"/>
  <c r="S1110" i="8" s="1"/>
  <c r="V1110" i="8"/>
  <c r="W1109" i="8"/>
  <c r="X1109" i="8" s="1"/>
  <c r="O1112" i="8" l="1"/>
  <c r="P1111" i="8"/>
  <c r="Q1111" i="8" s="1"/>
  <c r="S1111" i="8" s="1"/>
  <c r="V1111" i="8"/>
  <c r="W1110" i="8"/>
  <c r="X1110" i="8" s="1"/>
  <c r="P1112" i="8" l="1"/>
  <c r="Q1112" i="8" s="1"/>
  <c r="S1112" i="8" s="1"/>
  <c r="O1113" i="8"/>
  <c r="V1112" i="8"/>
  <c r="W1111" i="8"/>
  <c r="X1111" i="8" s="1"/>
  <c r="P1113" i="8" l="1"/>
  <c r="Q1113" i="8" s="1"/>
  <c r="S1113" i="8" s="1"/>
  <c r="O1114" i="8"/>
  <c r="V1113" i="8"/>
  <c r="W1112" i="8"/>
  <c r="X1112" i="8" s="1"/>
  <c r="O1115" i="8" l="1"/>
  <c r="P1114" i="8"/>
  <c r="Q1114" i="8" s="1"/>
  <c r="S1114" i="8" s="1"/>
  <c r="V1114" i="8"/>
  <c r="W1113" i="8"/>
  <c r="X1113" i="8" s="1"/>
  <c r="P1115" i="8" l="1"/>
  <c r="Q1115" i="8" s="1"/>
  <c r="S1115" i="8" s="1"/>
  <c r="O1116" i="8"/>
  <c r="V1115" i="8"/>
  <c r="W1114" i="8"/>
  <c r="X1114" i="8" s="1"/>
  <c r="P1116" i="8" l="1"/>
  <c r="Q1116" i="8" s="1"/>
  <c r="S1116" i="8" s="1"/>
  <c r="O1117" i="8"/>
  <c r="V1116" i="8"/>
  <c r="W1115" i="8"/>
  <c r="X1115" i="8" s="1"/>
  <c r="P1117" i="8" l="1"/>
  <c r="Q1117" i="8" s="1"/>
  <c r="S1117" i="8" s="1"/>
  <c r="O1118" i="8"/>
  <c r="V1117" i="8"/>
  <c r="W1116" i="8"/>
  <c r="X1116" i="8" s="1"/>
  <c r="O1119" i="8" l="1"/>
  <c r="P1118" i="8"/>
  <c r="Q1118" i="8" s="1"/>
  <c r="S1118" i="8" s="1"/>
  <c r="V1118" i="8"/>
  <c r="W1117" i="8"/>
  <c r="X1117" i="8" s="1"/>
  <c r="P1119" i="8" l="1"/>
  <c r="Q1119" i="8" s="1"/>
  <c r="S1119" i="8" s="1"/>
  <c r="O1120" i="8"/>
  <c r="V1119" i="8"/>
  <c r="W1118" i="8"/>
  <c r="X1118" i="8" s="1"/>
  <c r="P1120" i="8" l="1"/>
  <c r="Q1120" i="8" s="1"/>
  <c r="S1120" i="8" s="1"/>
  <c r="O1121" i="8"/>
  <c r="V1120" i="8"/>
  <c r="W1119" i="8"/>
  <c r="X1119" i="8" s="1"/>
  <c r="P1121" i="8" l="1"/>
  <c r="Q1121" i="8" s="1"/>
  <c r="S1121" i="8" s="1"/>
  <c r="O1122" i="8"/>
  <c r="V1121" i="8"/>
  <c r="W1120" i="8"/>
  <c r="X1120" i="8" s="1"/>
  <c r="P1122" i="8" l="1"/>
  <c r="Q1122" i="8" s="1"/>
  <c r="S1122" i="8" s="1"/>
  <c r="O1123" i="8"/>
  <c r="V1122" i="8"/>
  <c r="W1121" i="8"/>
  <c r="X1121" i="8" s="1"/>
  <c r="P1123" i="8" l="1"/>
  <c r="Q1123" i="8" s="1"/>
  <c r="S1123" i="8" s="1"/>
  <c r="O1124" i="8"/>
  <c r="V1123" i="8"/>
  <c r="W1122" i="8"/>
  <c r="X1122" i="8" s="1"/>
  <c r="P1124" i="8" l="1"/>
  <c r="Q1124" i="8" s="1"/>
  <c r="S1124" i="8" s="1"/>
  <c r="O1125" i="8"/>
  <c r="V1124" i="8"/>
  <c r="W1123" i="8"/>
  <c r="X1123" i="8" s="1"/>
  <c r="P1125" i="8" l="1"/>
  <c r="Q1125" i="8" s="1"/>
  <c r="S1125" i="8" s="1"/>
  <c r="O1126" i="8"/>
  <c r="V1125" i="8"/>
  <c r="W1124" i="8"/>
  <c r="X1124" i="8" s="1"/>
  <c r="P1126" i="8" l="1"/>
  <c r="Q1126" i="8" s="1"/>
  <c r="S1126" i="8" s="1"/>
  <c r="O1127" i="8"/>
  <c r="V1126" i="8"/>
  <c r="W1125" i="8"/>
  <c r="X1125" i="8" s="1"/>
  <c r="P1127" i="8" l="1"/>
  <c r="Q1127" i="8" s="1"/>
  <c r="S1127" i="8" s="1"/>
  <c r="O1128" i="8"/>
  <c r="V1127" i="8"/>
  <c r="W1126" i="8"/>
  <c r="X1126" i="8" s="1"/>
  <c r="O1129" i="8" l="1"/>
  <c r="P1128" i="8"/>
  <c r="Q1128" i="8" s="1"/>
  <c r="S1128" i="8" s="1"/>
  <c r="V1128" i="8"/>
  <c r="W1127" i="8"/>
  <c r="X1127" i="8" s="1"/>
  <c r="P1129" i="8" l="1"/>
  <c r="Q1129" i="8" s="1"/>
  <c r="S1129" i="8" s="1"/>
  <c r="O1130" i="8"/>
  <c r="V1129" i="8"/>
  <c r="W1128" i="8"/>
  <c r="X1128" i="8" s="1"/>
  <c r="P1130" i="8" l="1"/>
  <c r="Q1130" i="8" s="1"/>
  <c r="S1130" i="8" s="1"/>
  <c r="O1131" i="8"/>
  <c r="V1130" i="8"/>
  <c r="W1129" i="8"/>
  <c r="X1129" i="8" s="1"/>
  <c r="O1132" i="8" l="1"/>
  <c r="P1131" i="8"/>
  <c r="Q1131" i="8" s="1"/>
  <c r="S1131" i="8" s="1"/>
  <c r="V1131" i="8"/>
  <c r="W1130" i="8"/>
  <c r="X1130" i="8" s="1"/>
  <c r="P1132" i="8" l="1"/>
  <c r="Q1132" i="8" s="1"/>
  <c r="S1132" i="8" s="1"/>
  <c r="O1133" i="8"/>
  <c r="V1132" i="8"/>
  <c r="W1131" i="8"/>
  <c r="X1131" i="8" s="1"/>
  <c r="O1134" i="8" l="1"/>
  <c r="P1133" i="8"/>
  <c r="Q1133" i="8" s="1"/>
  <c r="S1133" i="8" s="1"/>
  <c r="V1133" i="8"/>
  <c r="W1132" i="8"/>
  <c r="X1132" i="8" s="1"/>
  <c r="O1135" i="8" l="1"/>
  <c r="P1134" i="8"/>
  <c r="Q1134" i="8" s="1"/>
  <c r="S1134" i="8" s="1"/>
  <c r="V1134" i="8"/>
  <c r="W1133" i="8"/>
  <c r="X1133" i="8" s="1"/>
  <c r="P1135" i="8" l="1"/>
  <c r="Q1135" i="8" s="1"/>
  <c r="S1135" i="8" s="1"/>
  <c r="O1136" i="8"/>
  <c r="V1135" i="8"/>
  <c r="W1134" i="8"/>
  <c r="X1134" i="8" s="1"/>
  <c r="P1136" i="8" l="1"/>
  <c r="Q1136" i="8" s="1"/>
  <c r="S1136" i="8" s="1"/>
  <c r="O1137" i="8"/>
  <c r="V1136" i="8"/>
  <c r="W1135" i="8"/>
  <c r="X1135" i="8" s="1"/>
  <c r="P1137" i="8" l="1"/>
  <c r="Q1137" i="8" s="1"/>
  <c r="S1137" i="8" s="1"/>
  <c r="O1138" i="8"/>
  <c r="V1137" i="8"/>
  <c r="W1136" i="8"/>
  <c r="X1136" i="8" s="1"/>
  <c r="P1138" i="8" l="1"/>
  <c r="Q1138" i="8" s="1"/>
  <c r="S1138" i="8" s="1"/>
  <c r="O1139" i="8"/>
  <c r="V1138" i="8"/>
  <c r="W1137" i="8"/>
  <c r="X1137" i="8" s="1"/>
  <c r="P1139" i="8" l="1"/>
  <c r="Q1139" i="8" s="1"/>
  <c r="S1139" i="8" s="1"/>
  <c r="O1140" i="8"/>
  <c r="V1139" i="8"/>
  <c r="W1138" i="8"/>
  <c r="X1138" i="8" s="1"/>
  <c r="P1140" i="8" l="1"/>
  <c r="Q1140" i="8" s="1"/>
  <c r="S1140" i="8" s="1"/>
  <c r="O1141" i="8"/>
  <c r="V1140" i="8"/>
  <c r="W1139" i="8"/>
  <c r="X1139" i="8" s="1"/>
  <c r="O1142" i="8" l="1"/>
  <c r="P1141" i="8"/>
  <c r="Q1141" i="8" s="1"/>
  <c r="S1141" i="8" s="1"/>
  <c r="V1141" i="8"/>
  <c r="W1140" i="8"/>
  <c r="X1140" i="8" s="1"/>
  <c r="P1142" i="8" l="1"/>
  <c r="Q1142" i="8" s="1"/>
  <c r="S1142" i="8" s="1"/>
  <c r="O1143" i="8"/>
  <c r="V1142" i="8"/>
  <c r="W1141" i="8"/>
  <c r="X1141" i="8" s="1"/>
  <c r="P1143" i="8" l="1"/>
  <c r="Q1143" i="8" s="1"/>
  <c r="S1143" i="8" s="1"/>
  <c r="O1144" i="8"/>
  <c r="V1143" i="8"/>
  <c r="W1142" i="8"/>
  <c r="X1142" i="8" s="1"/>
  <c r="P1144" i="8" l="1"/>
  <c r="Q1144" i="8" s="1"/>
  <c r="S1144" i="8" s="1"/>
  <c r="O1145" i="8"/>
  <c r="V1144" i="8"/>
  <c r="W1143" i="8"/>
  <c r="X1143" i="8" s="1"/>
  <c r="P1145" i="8" l="1"/>
  <c r="Q1145" i="8" s="1"/>
  <c r="S1145" i="8" s="1"/>
  <c r="O1146" i="8"/>
  <c r="V1145" i="8"/>
  <c r="W1144" i="8"/>
  <c r="X1144" i="8" s="1"/>
  <c r="P1146" i="8" l="1"/>
  <c r="Q1146" i="8" s="1"/>
  <c r="S1146" i="8" s="1"/>
  <c r="O1147" i="8"/>
  <c r="V1146" i="8"/>
  <c r="W1145" i="8"/>
  <c r="X1145" i="8" s="1"/>
  <c r="P1147" i="8" l="1"/>
  <c r="Q1147" i="8" s="1"/>
  <c r="S1147" i="8" s="1"/>
  <c r="O1148" i="8"/>
  <c r="V1147" i="8"/>
  <c r="W1146" i="8"/>
  <c r="X1146" i="8" s="1"/>
  <c r="O1149" i="8" l="1"/>
  <c r="P1148" i="8"/>
  <c r="Q1148" i="8" s="1"/>
  <c r="S1148" i="8" s="1"/>
  <c r="V1148" i="8"/>
  <c r="W1147" i="8"/>
  <c r="X1147" i="8" s="1"/>
  <c r="P1149" i="8" l="1"/>
  <c r="Q1149" i="8" s="1"/>
  <c r="S1149" i="8" s="1"/>
  <c r="O1150" i="8"/>
  <c r="V1149" i="8"/>
  <c r="W1148" i="8"/>
  <c r="X1148" i="8" s="1"/>
  <c r="P1150" i="8" l="1"/>
  <c r="Q1150" i="8" s="1"/>
  <c r="S1150" i="8" s="1"/>
  <c r="O1151" i="8"/>
  <c r="V1150" i="8"/>
  <c r="W1149" i="8"/>
  <c r="X1149" i="8" s="1"/>
  <c r="P1151" i="8" l="1"/>
  <c r="Q1151" i="8" s="1"/>
  <c r="S1151" i="8" s="1"/>
  <c r="O1152" i="8"/>
  <c r="V1151" i="8"/>
  <c r="W1150" i="8"/>
  <c r="X1150" i="8" s="1"/>
  <c r="P1152" i="8" l="1"/>
  <c r="Q1152" i="8" s="1"/>
  <c r="S1152" i="8" s="1"/>
  <c r="O1153" i="8"/>
  <c r="V1152" i="8"/>
  <c r="W1151" i="8"/>
  <c r="X1151" i="8" s="1"/>
  <c r="P1153" i="8" l="1"/>
  <c r="Q1153" i="8" s="1"/>
  <c r="S1153" i="8" s="1"/>
  <c r="O1154" i="8"/>
  <c r="V1153" i="8"/>
  <c r="W1152" i="8"/>
  <c r="X1152" i="8" s="1"/>
  <c r="O1155" i="8" l="1"/>
  <c r="P1154" i="8"/>
  <c r="Q1154" i="8" s="1"/>
  <c r="S1154" i="8" s="1"/>
  <c r="V1154" i="8"/>
  <c r="W1153" i="8"/>
  <c r="X1153" i="8" s="1"/>
  <c r="O1156" i="8" l="1"/>
  <c r="P1155" i="8"/>
  <c r="Q1155" i="8" s="1"/>
  <c r="S1155" i="8" s="1"/>
  <c r="V1155" i="8"/>
  <c r="W1154" i="8"/>
  <c r="X1154" i="8" s="1"/>
  <c r="O1157" i="8" l="1"/>
  <c r="P1156" i="8"/>
  <c r="Q1156" i="8" s="1"/>
  <c r="S1156" i="8" s="1"/>
  <c r="V1156" i="8"/>
  <c r="W1155" i="8"/>
  <c r="X1155" i="8" s="1"/>
  <c r="O1158" i="8" l="1"/>
  <c r="P1157" i="8"/>
  <c r="Q1157" i="8" s="1"/>
  <c r="S1157" i="8" s="1"/>
  <c r="V1157" i="8"/>
  <c r="W1156" i="8"/>
  <c r="X1156" i="8" s="1"/>
  <c r="P1158" i="8" l="1"/>
  <c r="Q1158" i="8" s="1"/>
  <c r="S1158" i="8" s="1"/>
  <c r="O1159" i="8"/>
  <c r="V1158" i="8"/>
  <c r="W1157" i="8"/>
  <c r="X1157" i="8" s="1"/>
  <c r="P1159" i="8" l="1"/>
  <c r="Q1159" i="8" s="1"/>
  <c r="S1159" i="8" s="1"/>
  <c r="O1160" i="8"/>
  <c r="V1159" i="8"/>
  <c r="W1158" i="8"/>
  <c r="X1158" i="8" s="1"/>
  <c r="P1160" i="8" l="1"/>
  <c r="Q1160" i="8" s="1"/>
  <c r="S1160" i="8" s="1"/>
  <c r="O1161" i="8"/>
  <c r="V1160" i="8"/>
  <c r="W1159" i="8"/>
  <c r="X1159" i="8" s="1"/>
  <c r="P1161" i="8" l="1"/>
  <c r="Q1161" i="8" s="1"/>
  <c r="S1161" i="8" s="1"/>
  <c r="O1162" i="8"/>
  <c r="V1161" i="8"/>
  <c r="W1160" i="8"/>
  <c r="X1160" i="8" s="1"/>
  <c r="P1162" i="8" l="1"/>
  <c r="Q1162" i="8" s="1"/>
  <c r="S1162" i="8" s="1"/>
  <c r="O1163" i="8"/>
  <c r="V1162" i="8"/>
  <c r="W1161" i="8"/>
  <c r="X1161" i="8" s="1"/>
  <c r="P1163" i="8" l="1"/>
  <c r="Q1163" i="8" s="1"/>
  <c r="S1163" i="8" s="1"/>
  <c r="O1164" i="8"/>
  <c r="V1163" i="8"/>
  <c r="W1162" i="8"/>
  <c r="X1162" i="8" s="1"/>
  <c r="O1165" i="8" l="1"/>
  <c r="P1164" i="8"/>
  <c r="Q1164" i="8" s="1"/>
  <c r="S1164" i="8" s="1"/>
  <c r="V1164" i="8"/>
  <c r="W1163" i="8"/>
  <c r="X1163" i="8" s="1"/>
  <c r="O1166" i="8" l="1"/>
  <c r="P1165" i="8"/>
  <c r="Q1165" i="8" s="1"/>
  <c r="S1165" i="8" s="1"/>
  <c r="V1165" i="8"/>
  <c r="W1164" i="8"/>
  <c r="X1164" i="8" s="1"/>
  <c r="P1166" i="8" l="1"/>
  <c r="Q1166" i="8" s="1"/>
  <c r="S1166" i="8" s="1"/>
  <c r="O1167" i="8"/>
  <c r="V1166" i="8"/>
  <c r="W1165" i="8"/>
  <c r="X1165" i="8" s="1"/>
  <c r="O1168" i="8" l="1"/>
  <c r="P1167" i="8"/>
  <c r="Q1167" i="8" s="1"/>
  <c r="S1167" i="8" s="1"/>
  <c r="V1167" i="8"/>
  <c r="W1166" i="8"/>
  <c r="X1166" i="8" s="1"/>
  <c r="P1168" i="8" l="1"/>
  <c r="Q1168" i="8" s="1"/>
  <c r="S1168" i="8" s="1"/>
  <c r="O1169" i="8"/>
  <c r="V1168" i="8"/>
  <c r="W1167" i="8"/>
  <c r="X1167" i="8" s="1"/>
  <c r="P1169" i="8" l="1"/>
  <c r="Q1169" i="8" s="1"/>
  <c r="S1169" i="8" s="1"/>
  <c r="O1170" i="8"/>
  <c r="V1169" i="8"/>
  <c r="W1168" i="8"/>
  <c r="X1168" i="8" s="1"/>
  <c r="P1170" i="8" l="1"/>
  <c r="Q1170" i="8" s="1"/>
  <c r="S1170" i="8" s="1"/>
  <c r="O1171" i="8"/>
  <c r="V1170" i="8"/>
  <c r="W1169" i="8"/>
  <c r="X1169" i="8" s="1"/>
  <c r="P1171" i="8" l="1"/>
  <c r="Q1171" i="8" s="1"/>
  <c r="S1171" i="8" s="1"/>
  <c r="O1172" i="8"/>
  <c r="V1171" i="8"/>
  <c r="W1170" i="8"/>
  <c r="X1170" i="8" s="1"/>
  <c r="O1173" i="8" l="1"/>
  <c r="P1172" i="8"/>
  <c r="Q1172" i="8" s="1"/>
  <c r="S1172" i="8" s="1"/>
  <c r="V1172" i="8"/>
  <c r="W1171" i="8"/>
  <c r="X1171" i="8" s="1"/>
  <c r="P1173" i="8" l="1"/>
  <c r="Q1173" i="8" s="1"/>
  <c r="S1173" i="8" s="1"/>
  <c r="O1174" i="8"/>
  <c r="V1173" i="8"/>
  <c r="W1172" i="8"/>
  <c r="X1172" i="8" s="1"/>
  <c r="P1174" i="8" l="1"/>
  <c r="Q1174" i="8" s="1"/>
  <c r="S1174" i="8" s="1"/>
  <c r="O1175" i="8"/>
  <c r="V1174" i="8"/>
  <c r="W1173" i="8"/>
  <c r="X1173" i="8" s="1"/>
  <c r="P1175" i="8" l="1"/>
  <c r="Q1175" i="8" s="1"/>
  <c r="S1175" i="8" s="1"/>
  <c r="O1176" i="8"/>
  <c r="V1175" i="8"/>
  <c r="W1174" i="8"/>
  <c r="X1174" i="8" s="1"/>
  <c r="O1177" i="8" l="1"/>
  <c r="P1176" i="8"/>
  <c r="Q1176" i="8" s="1"/>
  <c r="S1176" i="8" s="1"/>
  <c r="V1176" i="8"/>
  <c r="W1175" i="8"/>
  <c r="X1175" i="8" s="1"/>
  <c r="P1177" i="8" l="1"/>
  <c r="Q1177" i="8" s="1"/>
  <c r="S1177" i="8" s="1"/>
  <c r="O1178" i="8"/>
  <c r="V1177" i="8"/>
  <c r="W1176" i="8"/>
  <c r="X1176" i="8" s="1"/>
  <c r="P1178" i="8" l="1"/>
  <c r="Q1178" i="8" s="1"/>
  <c r="S1178" i="8" s="1"/>
  <c r="O1179" i="8"/>
  <c r="V1178" i="8"/>
  <c r="W1177" i="8"/>
  <c r="X1177" i="8" s="1"/>
  <c r="O1180" i="8" l="1"/>
  <c r="P1179" i="8"/>
  <c r="Q1179" i="8" s="1"/>
  <c r="S1179" i="8" s="1"/>
  <c r="V1179" i="8"/>
  <c r="W1178" i="8"/>
  <c r="X1178" i="8" s="1"/>
  <c r="P1180" i="8" l="1"/>
  <c r="Q1180" i="8" s="1"/>
  <c r="S1180" i="8" s="1"/>
  <c r="O1181" i="8"/>
  <c r="V1180" i="8"/>
  <c r="W1179" i="8"/>
  <c r="X1179" i="8" s="1"/>
  <c r="O1182" i="8" l="1"/>
  <c r="P1181" i="8"/>
  <c r="Q1181" i="8" s="1"/>
  <c r="S1181" i="8" s="1"/>
  <c r="V1181" i="8"/>
  <c r="W1180" i="8"/>
  <c r="X1180" i="8" s="1"/>
  <c r="P1182" i="8" l="1"/>
  <c r="Q1182" i="8" s="1"/>
  <c r="S1182" i="8" s="1"/>
  <c r="O1183" i="8"/>
  <c r="V1182" i="8"/>
  <c r="W1181" i="8"/>
  <c r="X1181" i="8" s="1"/>
  <c r="P1183" i="8" l="1"/>
  <c r="Q1183" i="8" s="1"/>
  <c r="S1183" i="8" s="1"/>
  <c r="O1184" i="8"/>
  <c r="V1183" i="8"/>
  <c r="W1182" i="8"/>
  <c r="X1182" i="8" s="1"/>
  <c r="P1184" i="8" l="1"/>
  <c r="Q1184" i="8" s="1"/>
  <c r="S1184" i="8" s="1"/>
  <c r="O1185" i="8"/>
  <c r="V1184" i="8"/>
  <c r="W1183" i="8"/>
  <c r="X1183" i="8" s="1"/>
  <c r="P1185" i="8" l="1"/>
  <c r="Q1185" i="8" s="1"/>
  <c r="S1185" i="8" s="1"/>
  <c r="O1186" i="8"/>
  <c r="V1185" i="8"/>
  <c r="W1184" i="8"/>
  <c r="X1184" i="8" s="1"/>
  <c r="P1186" i="8" l="1"/>
  <c r="Q1186" i="8" s="1"/>
  <c r="S1186" i="8" s="1"/>
  <c r="O1187" i="8"/>
  <c r="V1186" i="8"/>
  <c r="W1185" i="8"/>
  <c r="X1185" i="8" s="1"/>
  <c r="O1188" i="8" l="1"/>
  <c r="P1187" i="8"/>
  <c r="Q1187" i="8" s="1"/>
  <c r="S1187" i="8" s="1"/>
  <c r="V1187" i="8"/>
  <c r="W1186" i="8"/>
  <c r="X1186" i="8" s="1"/>
  <c r="P1188" i="8" l="1"/>
  <c r="Q1188" i="8" s="1"/>
  <c r="S1188" i="8" s="1"/>
  <c r="O1189" i="8"/>
  <c r="V1188" i="8"/>
  <c r="W1187" i="8"/>
  <c r="X1187" i="8" s="1"/>
  <c r="P1189" i="8" l="1"/>
  <c r="Q1189" i="8" s="1"/>
  <c r="S1189" i="8" s="1"/>
  <c r="O1190" i="8"/>
  <c r="V1189" i="8"/>
  <c r="W1188" i="8"/>
  <c r="X1188" i="8" s="1"/>
  <c r="P1190" i="8" l="1"/>
  <c r="Q1190" i="8" s="1"/>
  <c r="S1190" i="8" s="1"/>
  <c r="O1191" i="8"/>
  <c r="V1190" i="8"/>
  <c r="W1189" i="8"/>
  <c r="X1189" i="8" s="1"/>
  <c r="O1192" i="8" l="1"/>
  <c r="P1191" i="8"/>
  <c r="Q1191" i="8" s="1"/>
  <c r="S1191" i="8" s="1"/>
  <c r="V1191" i="8"/>
  <c r="W1190" i="8"/>
  <c r="X1190" i="8" s="1"/>
  <c r="O1193" i="8" l="1"/>
  <c r="P1192" i="8"/>
  <c r="Q1192" i="8" s="1"/>
  <c r="S1192" i="8" s="1"/>
  <c r="V1192" i="8"/>
  <c r="W1191" i="8"/>
  <c r="X1191" i="8" s="1"/>
  <c r="O1194" i="8" l="1"/>
  <c r="P1193" i="8"/>
  <c r="Q1193" i="8" s="1"/>
  <c r="S1193" i="8" s="1"/>
  <c r="V1193" i="8"/>
  <c r="W1192" i="8"/>
  <c r="X1192" i="8" s="1"/>
  <c r="P1194" i="8" l="1"/>
  <c r="Q1194" i="8" s="1"/>
  <c r="S1194" i="8" s="1"/>
  <c r="O1195" i="8"/>
  <c r="V1194" i="8"/>
  <c r="W1193" i="8"/>
  <c r="X1193" i="8" s="1"/>
  <c r="O1196" i="8" l="1"/>
  <c r="P1195" i="8"/>
  <c r="Q1195" i="8" s="1"/>
  <c r="S1195" i="8" s="1"/>
  <c r="V1195" i="8"/>
  <c r="W1194" i="8"/>
  <c r="X1194" i="8" s="1"/>
  <c r="O1197" i="8" l="1"/>
  <c r="P1196" i="8"/>
  <c r="Q1196" i="8" s="1"/>
  <c r="S1196" i="8" s="1"/>
  <c r="V1196" i="8"/>
  <c r="W1195" i="8"/>
  <c r="X1195" i="8" s="1"/>
  <c r="O1198" i="8" l="1"/>
  <c r="P1197" i="8"/>
  <c r="Q1197" i="8" s="1"/>
  <c r="S1197" i="8" s="1"/>
  <c r="V1197" i="8"/>
  <c r="W1196" i="8"/>
  <c r="X1196" i="8" s="1"/>
  <c r="O1199" i="8" l="1"/>
  <c r="P1198" i="8"/>
  <c r="Q1198" i="8" s="1"/>
  <c r="S1198" i="8" s="1"/>
  <c r="V1198" i="8"/>
  <c r="W1197" i="8"/>
  <c r="X1197" i="8" s="1"/>
  <c r="O1200" i="8" l="1"/>
  <c r="P1199" i="8"/>
  <c r="Q1199" i="8" s="1"/>
  <c r="S1199" i="8" s="1"/>
  <c r="V1199" i="8"/>
  <c r="W1198" i="8"/>
  <c r="X1198" i="8" s="1"/>
  <c r="P1200" i="8" l="1"/>
  <c r="Q1200" i="8" s="1"/>
  <c r="S1200" i="8" s="1"/>
  <c r="O1201" i="8"/>
  <c r="V1200" i="8"/>
  <c r="W1199" i="8"/>
  <c r="X1199" i="8" s="1"/>
  <c r="O1202" i="8" l="1"/>
  <c r="P1201" i="8"/>
  <c r="Q1201" i="8" s="1"/>
  <c r="S1201" i="8" s="1"/>
  <c r="V1201" i="8"/>
  <c r="W1200" i="8"/>
  <c r="X1200" i="8" s="1"/>
  <c r="P1202" i="8" l="1"/>
  <c r="Q1202" i="8" s="1"/>
  <c r="S1202" i="8" s="1"/>
  <c r="O1203" i="8"/>
  <c r="V1202" i="8"/>
  <c r="W1201" i="8"/>
  <c r="X1201" i="8" s="1"/>
  <c r="P1203" i="8" l="1"/>
  <c r="Q1203" i="8" s="1"/>
  <c r="S1203" i="8" s="1"/>
  <c r="O1204" i="8"/>
  <c r="V1203" i="8"/>
  <c r="W1202" i="8"/>
  <c r="X1202" i="8" s="1"/>
  <c r="P1204" i="8" l="1"/>
  <c r="Q1204" i="8" s="1"/>
  <c r="S1204" i="8" s="1"/>
  <c r="O1205" i="8"/>
  <c r="V1204" i="8"/>
  <c r="W1203" i="8"/>
  <c r="X1203" i="8" s="1"/>
  <c r="O1206" i="8" l="1"/>
  <c r="P1205" i="8"/>
  <c r="Q1205" i="8" s="1"/>
  <c r="S1205" i="8" s="1"/>
  <c r="V1205" i="8"/>
  <c r="W1204" i="8"/>
  <c r="X1204" i="8" s="1"/>
  <c r="P1206" i="8" l="1"/>
  <c r="Q1206" i="8" s="1"/>
  <c r="S1206" i="8" s="1"/>
  <c r="O1207" i="8"/>
  <c r="V1206" i="8"/>
  <c r="W1205" i="8"/>
  <c r="X1205" i="8" s="1"/>
  <c r="O1208" i="8" l="1"/>
  <c r="P1207" i="8"/>
  <c r="Q1207" i="8" s="1"/>
  <c r="S1207" i="8" s="1"/>
  <c r="V1207" i="8"/>
  <c r="W1206" i="8"/>
  <c r="X1206" i="8" s="1"/>
  <c r="O1209" i="8" l="1"/>
  <c r="P1208" i="8"/>
  <c r="Q1208" i="8" s="1"/>
  <c r="S1208" i="8" s="1"/>
  <c r="V1208" i="8"/>
  <c r="W1207" i="8"/>
  <c r="X1207" i="8" s="1"/>
  <c r="O1210" i="8" l="1"/>
  <c r="P1209" i="8"/>
  <c r="Q1209" i="8" s="1"/>
  <c r="S1209" i="8" s="1"/>
  <c r="V1209" i="8"/>
  <c r="W1208" i="8"/>
  <c r="X1208" i="8" s="1"/>
  <c r="P1210" i="8" l="1"/>
  <c r="Q1210" i="8" s="1"/>
  <c r="S1210" i="8" s="1"/>
  <c r="O1211" i="8"/>
  <c r="V1210" i="8"/>
  <c r="W1209" i="8"/>
  <c r="X1209" i="8" s="1"/>
  <c r="P1211" i="8" l="1"/>
  <c r="Q1211" i="8" s="1"/>
  <c r="S1211" i="8" s="1"/>
  <c r="O1212" i="8"/>
  <c r="V1211" i="8"/>
  <c r="W1210" i="8"/>
  <c r="X1210" i="8" s="1"/>
  <c r="P1212" i="8" l="1"/>
  <c r="Q1212" i="8" s="1"/>
  <c r="S1212" i="8" s="1"/>
  <c r="O1213" i="8"/>
  <c r="V1212" i="8"/>
  <c r="W1211" i="8"/>
  <c r="X1211" i="8" s="1"/>
  <c r="P1213" i="8" l="1"/>
  <c r="Q1213" i="8" s="1"/>
  <c r="S1213" i="8" s="1"/>
  <c r="O1214" i="8"/>
  <c r="V1213" i="8"/>
  <c r="W1212" i="8"/>
  <c r="X1212" i="8" s="1"/>
  <c r="O1215" i="8" l="1"/>
  <c r="P1214" i="8"/>
  <c r="Q1214" i="8" s="1"/>
  <c r="S1214" i="8" s="1"/>
  <c r="V1214" i="8"/>
  <c r="W1213" i="8"/>
  <c r="X1213" i="8" s="1"/>
  <c r="O1216" i="8" l="1"/>
  <c r="P1215" i="8"/>
  <c r="Q1215" i="8" s="1"/>
  <c r="S1215" i="8" s="1"/>
  <c r="V1215" i="8"/>
  <c r="W1214" i="8"/>
  <c r="X1214" i="8" s="1"/>
  <c r="P1216" i="8" l="1"/>
  <c r="Q1216" i="8" s="1"/>
  <c r="S1216" i="8" s="1"/>
  <c r="O1217" i="8"/>
  <c r="V1216" i="8"/>
  <c r="W1215" i="8"/>
  <c r="X1215" i="8" s="1"/>
  <c r="O1218" i="8" l="1"/>
  <c r="P1217" i="8"/>
  <c r="Q1217" i="8" s="1"/>
  <c r="S1217" i="8" s="1"/>
  <c r="V1217" i="8"/>
  <c r="W1216" i="8"/>
  <c r="X1216" i="8" s="1"/>
  <c r="P1218" i="8" l="1"/>
  <c r="Q1218" i="8" s="1"/>
  <c r="S1218" i="8" s="1"/>
  <c r="O1219" i="8"/>
  <c r="V1218" i="8"/>
  <c r="W1217" i="8"/>
  <c r="X1217" i="8" s="1"/>
  <c r="P1219" i="8" l="1"/>
  <c r="Q1219" i="8" s="1"/>
  <c r="S1219" i="8" s="1"/>
  <c r="O1220" i="8"/>
  <c r="V1219" i="8"/>
  <c r="W1218" i="8"/>
  <c r="X1218" i="8" s="1"/>
  <c r="O1221" i="8" l="1"/>
  <c r="P1220" i="8"/>
  <c r="Q1220" i="8" s="1"/>
  <c r="S1220" i="8" s="1"/>
  <c r="V1220" i="8"/>
  <c r="W1219" i="8"/>
  <c r="X1219" i="8" s="1"/>
  <c r="O1222" i="8" l="1"/>
  <c r="P1221" i="8"/>
  <c r="Q1221" i="8" s="1"/>
  <c r="S1221" i="8" s="1"/>
  <c r="V1221" i="8"/>
  <c r="W1220" i="8"/>
  <c r="X1220" i="8" s="1"/>
  <c r="P1222" i="8" l="1"/>
  <c r="Q1222" i="8" s="1"/>
  <c r="S1222" i="8" s="1"/>
  <c r="O1223" i="8"/>
  <c r="V1222" i="8"/>
  <c r="W1221" i="8"/>
  <c r="X1221" i="8" s="1"/>
  <c r="O1224" i="8" l="1"/>
  <c r="P1223" i="8"/>
  <c r="Q1223" i="8" s="1"/>
  <c r="S1223" i="8" s="1"/>
  <c r="V1223" i="8"/>
  <c r="W1222" i="8"/>
  <c r="X1222" i="8" s="1"/>
  <c r="O1225" i="8" l="1"/>
  <c r="P1224" i="8"/>
  <c r="Q1224" i="8" s="1"/>
  <c r="S1224" i="8" s="1"/>
  <c r="V1224" i="8"/>
  <c r="W1223" i="8"/>
  <c r="X1223" i="8" s="1"/>
  <c r="P1225" i="8" l="1"/>
  <c r="Q1225" i="8" s="1"/>
  <c r="S1225" i="8" s="1"/>
  <c r="O1226" i="8"/>
  <c r="V1225" i="8"/>
  <c r="W1224" i="8"/>
  <c r="X1224" i="8" s="1"/>
  <c r="P1226" i="8" l="1"/>
  <c r="Q1226" i="8" s="1"/>
  <c r="S1226" i="8" s="1"/>
  <c r="O1227" i="8"/>
  <c r="V1226" i="8"/>
  <c r="W1225" i="8"/>
  <c r="X1225" i="8" s="1"/>
  <c r="P1227" i="8" l="1"/>
  <c r="Q1227" i="8" s="1"/>
  <c r="S1227" i="8" s="1"/>
  <c r="O1228" i="8"/>
  <c r="V1227" i="8"/>
  <c r="W1226" i="8"/>
  <c r="X1226" i="8" s="1"/>
  <c r="P1228" i="8" l="1"/>
  <c r="Q1228" i="8" s="1"/>
  <c r="S1228" i="8" s="1"/>
  <c r="O1229" i="8"/>
  <c r="V1228" i="8"/>
  <c r="W1227" i="8"/>
  <c r="X1227" i="8" s="1"/>
  <c r="P1229" i="8" l="1"/>
  <c r="Q1229" i="8" s="1"/>
  <c r="S1229" i="8" s="1"/>
  <c r="O1230" i="8"/>
  <c r="V1229" i="8"/>
  <c r="W1228" i="8"/>
  <c r="X1228" i="8" s="1"/>
  <c r="P1230" i="8" l="1"/>
  <c r="Q1230" i="8" s="1"/>
  <c r="S1230" i="8" s="1"/>
  <c r="O1231" i="8"/>
  <c r="V1230" i="8"/>
  <c r="W1229" i="8"/>
  <c r="X1229" i="8" s="1"/>
  <c r="P1231" i="8" l="1"/>
  <c r="Q1231" i="8" s="1"/>
  <c r="S1231" i="8" s="1"/>
  <c r="O1232" i="8"/>
  <c r="V1231" i="8"/>
  <c r="W1230" i="8"/>
  <c r="X1230" i="8" s="1"/>
  <c r="P1232" i="8" l="1"/>
  <c r="Q1232" i="8" s="1"/>
  <c r="S1232" i="8" s="1"/>
  <c r="O1233" i="8"/>
  <c r="V1232" i="8"/>
  <c r="W1231" i="8"/>
  <c r="X1231" i="8" s="1"/>
  <c r="P1233" i="8" l="1"/>
  <c r="Q1233" i="8" s="1"/>
  <c r="S1233" i="8" s="1"/>
  <c r="O1234" i="8"/>
  <c r="V1233" i="8"/>
  <c r="W1232" i="8"/>
  <c r="X1232" i="8" s="1"/>
  <c r="P1234" i="8" l="1"/>
  <c r="Q1234" i="8" s="1"/>
  <c r="S1234" i="8" s="1"/>
  <c r="O1235" i="8"/>
  <c r="V1234" i="8"/>
  <c r="W1233" i="8"/>
  <c r="X1233" i="8" s="1"/>
  <c r="O1236" i="8" l="1"/>
  <c r="P1235" i="8"/>
  <c r="Q1235" i="8" s="1"/>
  <c r="S1235" i="8" s="1"/>
  <c r="V1235" i="8"/>
  <c r="W1234" i="8"/>
  <c r="X1234" i="8" s="1"/>
  <c r="P1236" i="8" l="1"/>
  <c r="Q1236" i="8" s="1"/>
  <c r="S1236" i="8" s="1"/>
  <c r="O1237" i="8"/>
  <c r="V1236" i="8"/>
  <c r="W1235" i="8"/>
  <c r="X1235" i="8" s="1"/>
  <c r="O1238" i="8" l="1"/>
  <c r="P1237" i="8"/>
  <c r="Q1237" i="8" s="1"/>
  <c r="S1237" i="8" s="1"/>
  <c r="V1237" i="8"/>
  <c r="W1236" i="8"/>
  <c r="X1236" i="8" s="1"/>
  <c r="O1239" i="8" l="1"/>
  <c r="P1238" i="8"/>
  <c r="Q1238" i="8" s="1"/>
  <c r="S1238" i="8" s="1"/>
  <c r="V1238" i="8"/>
  <c r="W1237" i="8"/>
  <c r="X1237" i="8" s="1"/>
  <c r="P1239" i="8" l="1"/>
  <c r="Q1239" i="8" s="1"/>
  <c r="S1239" i="8" s="1"/>
  <c r="O1240" i="8"/>
  <c r="V1239" i="8"/>
  <c r="W1238" i="8"/>
  <c r="X1238" i="8" s="1"/>
  <c r="O1241" i="8" l="1"/>
  <c r="P1240" i="8"/>
  <c r="Q1240" i="8" s="1"/>
  <c r="S1240" i="8" s="1"/>
  <c r="V1240" i="8"/>
  <c r="W1239" i="8"/>
  <c r="X1239" i="8" s="1"/>
  <c r="P1241" i="8" l="1"/>
  <c r="Q1241" i="8" s="1"/>
  <c r="S1241" i="8" s="1"/>
  <c r="O1242" i="8"/>
  <c r="V1241" i="8"/>
  <c r="W1240" i="8"/>
  <c r="X1240" i="8" s="1"/>
  <c r="P1242" i="8" l="1"/>
  <c r="Q1242" i="8" s="1"/>
  <c r="S1242" i="8" s="1"/>
  <c r="O1243" i="8"/>
  <c r="V1242" i="8"/>
  <c r="W1241" i="8"/>
  <c r="X1241" i="8" s="1"/>
  <c r="O1244" i="8" l="1"/>
  <c r="P1243" i="8"/>
  <c r="Q1243" i="8" s="1"/>
  <c r="S1243" i="8" s="1"/>
  <c r="V1243" i="8"/>
  <c r="W1242" i="8"/>
  <c r="X1242" i="8" s="1"/>
  <c r="P1244" i="8" l="1"/>
  <c r="Q1244" i="8" s="1"/>
  <c r="S1244" i="8" s="1"/>
  <c r="O1245" i="8"/>
  <c r="V1244" i="8"/>
  <c r="W1243" i="8"/>
  <c r="X1243" i="8" s="1"/>
  <c r="P1245" i="8" l="1"/>
  <c r="Q1245" i="8" s="1"/>
  <c r="S1245" i="8" s="1"/>
  <c r="O1246" i="8"/>
  <c r="V1245" i="8"/>
  <c r="W1244" i="8"/>
  <c r="X1244" i="8" s="1"/>
  <c r="P1246" i="8" l="1"/>
  <c r="Q1246" i="8" s="1"/>
  <c r="S1246" i="8" s="1"/>
  <c r="O1247" i="8"/>
  <c r="V1246" i="8"/>
  <c r="W1245" i="8"/>
  <c r="X1245" i="8" s="1"/>
  <c r="P1247" i="8" l="1"/>
  <c r="Q1247" i="8" s="1"/>
  <c r="S1247" i="8" s="1"/>
  <c r="O1248" i="8"/>
  <c r="V1247" i="8"/>
  <c r="W1246" i="8"/>
  <c r="X1246" i="8" s="1"/>
  <c r="P1248" i="8" l="1"/>
  <c r="Q1248" i="8" s="1"/>
  <c r="S1248" i="8" s="1"/>
  <c r="O1249" i="8"/>
  <c r="V1248" i="8"/>
  <c r="W1247" i="8"/>
  <c r="X1247" i="8" s="1"/>
  <c r="P1249" i="8" l="1"/>
  <c r="Q1249" i="8" s="1"/>
  <c r="S1249" i="8" s="1"/>
  <c r="O1250" i="8"/>
  <c r="V1249" i="8"/>
  <c r="W1248" i="8"/>
  <c r="X1248" i="8" s="1"/>
  <c r="P1250" i="8" l="1"/>
  <c r="Q1250" i="8" s="1"/>
  <c r="S1250" i="8" s="1"/>
  <c r="O1251" i="8"/>
  <c r="V1250" i="8"/>
  <c r="W1249" i="8"/>
  <c r="X1249" i="8" s="1"/>
  <c r="O1252" i="8" l="1"/>
  <c r="P1251" i="8"/>
  <c r="Q1251" i="8" s="1"/>
  <c r="S1251" i="8" s="1"/>
  <c r="V1251" i="8"/>
  <c r="W1250" i="8"/>
  <c r="X1250" i="8" s="1"/>
  <c r="O1253" i="8" l="1"/>
  <c r="P1252" i="8"/>
  <c r="Q1252" i="8" s="1"/>
  <c r="S1252" i="8" s="1"/>
  <c r="V1252" i="8"/>
  <c r="W1251" i="8"/>
  <c r="X1251" i="8" s="1"/>
  <c r="P1253" i="8" l="1"/>
  <c r="Q1253" i="8" s="1"/>
  <c r="S1253" i="8" s="1"/>
  <c r="O1254" i="8"/>
  <c r="V1253" i="8"/>
  <c r="W1252" i="8"/>
  <c r="X1252" i="8" s="1"/>
  <c r="O1255" i="8" l="1"/>
  <c r="P1254" i="8"/>
  <c r="Q1254" i="8" s="1"/>
  <c r="S1254" i="8" s="1"/>
  <c r="V1254" i="8"/>
  <c r="W1253" i="8"/>
  <c r="X1253" i="8" s="1"/>
  <c r="O1256" i="8" l="1"/>
  <c r="P1255" i="8"/>
  <c r="Q1255" i="8" s="1"/>
  <c r="S1255" i="8" s="1"/>
  <c r="V1255" i="8"/>
  <c r="W1254" i="8"/>
  <c r="X1254" i="8" s="1"/>
  <c r="O1257" i="8" l="1"/>
  <c r="P1256" i="8"/>
  <c r="Q1256" i="8" s="1"/>
  <c r="S1256" i="8" s="1"/>
  <c r="V1256" i="8"/>
  <c r="W1255" i="8"/>
  <c r="X1255" i="8" s="1"/>
  <c r="P1257" i="8" l="1"/>
  <c r="Q1257" i="8" s="1"/>
  <c r="S1257" i="8" s="1"/>
  <c r="O1258" i="8"/>
  <c r="V1257" i="8"/>
  <c r="W1256" i="8"/>
  <c r="X1256" i="8" s="1"/>
  <c r="P1258" i="8" l="1"/>
  <c r="Q1258" i="8" s="1"/>
  <c r="S1258" i="8" s="1"/>
  <c r="O1259" i="8"/>
  <c r="V1258" i="8"/>
  <c r="W1257" i="8"/>
  <c r="X1257" i="8" s="1"/>
  <c r="P1259" i="8" l="1"/>
  <c r="Q1259" i="8" s="1"/>
  <c r="S1259" i="8" s="1"/>
  <c r="O1260" i="8"/>
  <c r="V1259" i="8"/>
  <c r="W1258" i="8"/>
  <c r="X1258" i="8" s="1"/>
  <c r="O1261" i="8" l="1"/>
  <c r="P1260" i="8"/>
  <c r="Q1260" i="8" s="1"/>
  <c r="S1260" i="8" s="1"/>
  <c r="V1260" i="8"/>
  <c r="W1259" i="8"/>
  <c r="X1259" i="8" s="1"/>
  <c r="P1261" i="8" l="1"/>
  <c r="Q1261" i="8" s="1"/>
  <c r="S1261" i="8" s="1"/>
  <c r="O1262" i="8"/>
  <c r="V1261" i="8"/>
  <c r="W1260" i="8"/>
  <c r="X1260" i="8" s="1"/>
  <c r="P1262" i="8" l="1"/>
  <c r="Q1262" i="8" s="1"/>
  <c r="S1262" i="8" s="1"/>
  <c r="O1263" i="8"/>
  <c r="V1262" i="8"/>
  <c r="W1261" i="8"/>
  <c r="X1261" i="8" s="1"/>
  <c r="P1263" i="8" l="1"/>
  <c r="Q1263" i="8" s="1"/>
  <c r="S1263" i="8" s="1"/>
  <c r="O1264" i="8"/>
  <c r="V1263" i="8"/>
  <c r="W1262" i="8"/>
  <c r="X1262" i="8" s="1"/>
  <c r="P1264" i="8" l="1"/>
  <c r="Q1264" i="8" s="1"/>
  <c r="S1264" i="8" s="1"/>
  <c r="O1265" i="8"/>
  <c r="V1264" i="8"/>
  <c r="W1263" i="8"/>
  <c r="X1263" i="8" s="1"/>
  <c r="P1265" i="8" l="1"/>
  <c r="Q1265" i="8" s="1"/>
  <c r="S1265" i="8" s="1"/>
  <c r="O1266" i="8"/>
  <c r="V1265" i="8"/>
  <c r="W1264" i="8"/>
  <c r="X1264" i="8" s="1"/>
  <c r="P1266" i="8" l="1"/>
  <c r="Q1266" i="8" s="1"/>
  <c r="S1266" i="8" s="1"/>
  <c r="O1267" i="8"/>
  <c r="V1266" i="8"/>
  <c r="W1265" i="8"/>
  <c r="X1265" i="8" s="1"/>
  <c r="P1267" i="8" l="1"/>
  <c r="Q1267" i="8" s="1"/>
  <c r="S1267" i="8" s="1"/>
  <c r="O1268" i="8"/>
  <c r="V1267" i="8"/>
  <c r="W1266" i="8"/>
  <c r="X1266" i="8" s="1"/>
  <c r="P1268" i="8" l="1"/>
  <c r="Q1268" i="8" s="1"/>
  <c r="S1268" i="8" s="1"/>
  <c r="O1269" i="8"/>
  <c r="V1268" i="8"/>
  <c r="W1267" i="8"/>
  <c r="X1267" i="8" s="1"/>
  <c r="O1270" i="8" l="1"/>
  <c r="P1269" i="8"/>
  <c r="Q1269" i="8" s="1"/>
  <c r="S1269" i="8" s="1"/>
  <c r="V1269" i="8"/>
  <c r="W1268" i="8"/>
  <c r="X1268" i="8" s="1"/>
  <c r="P1270" i="8" l="1"/>
  <c r="Q1270" i="8" s="1"/>
  <c r="S1270" i="8" s="1"/>
  <c r="O1271" i="8"/>
  <c r="V1270" i="8"/>
  <c r="W1269" i="8"/>
  <c r="X1269" i="8" s="1"/>
  <c r="P1271" i="8" l="1"/>
  <c r="Q1271" i="8" s="1"/>
  <c r="S1271" i="8" s="1"/>
  <c r="O1272" i="8"/>
  <c r="V1271" i="8"/>
  <c r="W1270" i="8"/>
  <c r="X1270" i="8" s="1"/>
  <c r="P1272" i="8" l="1"/>
  <c r="Q1272" i="8" s="1"/>
  <c r="S1272" i="8" s="1"/>
  <c r="O1273" i="8"/>
  <c r="V1272" i="8"/>
  <c r="W1271" i="8"/>
  <c r="X1271" i="8" s="1"/>
  <c r="O1274" i="8" l="1"/>
  <c r="P1273" i="8"/>
  <c r="Q1273" i="8" s="1"/>
  <c r="S1273" i="8" s="1"/>
  <c r="V1273" i="8"/>
  <c r="W1272" i="8"/>
  <c r="X1272" i="8" s="1"/>
  <c r="P1274" i="8" l="1"/>
  <c r="Q1274" i="8" s="1"/>
  <c r="S1274" i="8" s="1"/>
  <c r="O1275" i="8"/>
  <c r="V1274" i="8"/>
  <c r="W1273" i="8"/>
  <c r="X1273" i="8" s="1"/>
  <c r="O1276" i="8" l="1"/>
  <c r="P1275" i="8"/>
  <c r="Q1275" i="8" s="1"/>
  <c r="S1275" i="8" s="1"/>
  <c r="V1275" i="8"/>
  <c r="W1274" i="8"/>
  <c r="X1274" i="8" s="1"/>
  <c r="P1276" i="8" l="1"/>
  <c r="Q1276" i="8" s="1"/>
  <c r="S1276" i="8" s="1"/>
  <c r="O1277" i="8"/>
  <c r="V1276" i="8"/>
  <c r="W1275" i="8"/>
  <c r="X1275" i="8" s="1"/>
  <c r="P1277" i="8" l="1"/>
  <c r="Q1277" i="8" s="1"/>
  <c r="S1277" i="8" s="1"/>
  <c r="O1278" i="8"/>
  <c r="V1277" i="8"/>
  <c r="W1276" i="8"/>
  <c r="X1276" i="8" s="1"/>
  <c r="P1278" i="8" l="1"/>
  <c r="Q1278" i="8" s="1"/>
  <c r="S1278" i="8" s="1"/>
  <c r="O1279" i="8"/>
  <c r="V1278" i="8"/>
  <c r="W1277" i="8"/>
  <c r="X1277" i="8" s="1"/>
  <c r="O1280" i="8" l="1"/>
  <c r="P1279" i="8"/>
  <c r="Q1279" i="8" s="1"/>
  <c r="S1279" i="8" s="1"/>
  <c r="V1279" i="8"/>
  <c r="W1278" i="8"/>
  <c r="X1278" i="8" s="1"/>
  <c r="O1281" i="8" l="1"/>
  <c r="P1280" i="8"/>
  <c r="Q1280" i="8" s="1"/>
  <c r="S1280" i="8" s="1"/>
  <c r="V1280" i="8"/>
  <c r="W1279" i="8"/>
  <c r="X1279" i="8" s="1"/>
  <c r="P1281" i="8" l="1"/>
  <c r="Q1281" i="8" s="1"/>
  <c r="S1281" i="8" s="1"/>
  <c r="O1282" i="8"/>
  <c r="V1281" i="8"/>
  <c r="W1280" i="8"/>
  <c r="X1280" i="8" s="1"/>
  <c r="P1282" i="8" l="1"/>
  <c r="Q1282" i="8" s="1"/>
  <c r="S1282" i="8" s="1"/>
  <c r="O1283" i="8"/>
  <c r="V1282" i="8"/>
  <c r="W1281" i="8"/>
  <c r="X1281" i="8" s="1"/>
  <c r="O1284" i="8" l="1"/>
  <c r="P1283" i="8"/>
  <c r="Q1283" i="8" s="1"/>
  <c r="S1283" i="8" s="1"/>
  <c r="V1283" i="8"/>
  <c r="W1282" i="8"/>
  <c r="X1282" i="8" s="1"/>
  <c r="P1284" i="8" l="1"/>
  <c r="Q1284" i="8" s="1"/>
  <c r="S1284" i="8" s="1"/>
  <c r="O1285" i="8"/>
  <c r="V1284" i="8"/>
  <c r="W1283" i="8"/>
  <c r="X1283" i="8" s="1"/>
  <c r="O1286" i="8" l="1"/>
  <c r="P1285" i="8"/>
  <c r="Q1285" i="8" s="1"/>
  <c r="S1285" i="8" s="1"/>
  <c r="V1285" i="8"/>
  <c r="W1284" i="8"/>
  <c r="X1284" i="8" s="1"/>
  <c r="P1286" i="8" l="1"/>
  <c r="Q1286" i="8" s="1"/>
  <c r="S1286" i="8" s="1"/>
  <c r="O1287" i="8"/>
  <c r="V1286" i="8"/>
  <c r="W1285" i="8"/>
  <c r="X1285" i="8" s="1"/>
  <c r="P1287" i="8" l="1"/>
  <c r="Q1287" i="8" s="1"/>
  <c r="S1287" i="8" s="1"/>
  <c r="O1288" i="8"/>
  <c r="V1287" i="8"/>
  <c r="W1286" i="8"/>
  <c r="X1286" i="8" s="1"/>
  <c r="P1288" i="8" l="1"/>
  <c r="Q1288" i="8" s="1"/>
  <c r="S1288" i="8" s="1"/>
  <c r="O1289" i="8"/>
  <c r="V1288" i="8"/>
  <c r="W1287" i="8"/>
  <c r="X1287" i="8" s="1"/>
  <c r="P1289" i="8" l="1"/>
  <c r="Q1289" i="8" s="1"/>
  <c r="S1289" i="8" s="1"/>
  <c r="O1290" i="8"/>
  <c r="V1289" i="8"/>
  <c r="W1288" i="8"/>
  <c r="X1288" i="8" s="1"/>
  <c r="P1290" i="8" l="1"/>
  <c r="Q1290" i="8" s="1"/>
  <c r="S1290" i="8" s="1"/>
  <c r="O1291" i="8"/>
  <c r="V1290" i="8"/>
  <c r="W1289" i="8"/>
  <c r="X1289" i="8" s="1"/>
  <c r="O1292" i="8" l="1"/>
  <c r="P1291" i="8"/>
  <c r="Q1291" i="8" s="1"/>
  <c r="S1291" i="8" s="1"/>
  <c r="V1291" i="8"/>
  <c r="W1290" i="8"/>
  <c r="X1290" i="8" s="1"/>
  <c r="O1293" i="8" l="1"/>
  <c r="P1292" i="8"/>
  <c r="Q1292" i="8" s="1"/>
  <c r="S1292" i="8" s="1"/>
  <c r="V1292" i="8"/>
  <c r="W1291" i="8"/>
  <c r="X1291" i="8" s="1"/>
  <c r="P1293" i="8" l="1"/>
  <c r="Q1293" i="8" s="1"/>
  <c r="S1293" i="8" s="1"/>
  <c r="O1294" i="8"/>
  <c r="V1293" i="8"/>
  <c r="W1292" i="8"/>
  <c r="X1292" i="8" s="1"/>
  <c r="P1294" i="8" l="1"/>
  <c r="Q1294" i="8" s="1"/>
  <c r="S1294" i="8" s="1"/>
  <c r="O1295" i="8"/>
  <c r="V1294" i="8"/>
  <c r="W1293" i="8"/>
  <c r="X1293" i="8" s="1"/>
  <c r="O1296" i="8" l="1"/>
  <c r="P1295" i="8"/>
  <c r="Q1295" i="8" s="1"/>
  <c r="S1295" i="8" s="1"/>
  <c r="V1295" i="8"/>
  <c r="W1294" i="8"/>
  <c r="X1294" i="8" s="1"/>
  <c r="P1296" i="8" l="1"/>
  <c r="Q1296" i="8" s="1"/>
  <c r="S1296" i="8" s="1"/>
  <c r="O1297" i="8"/>
  <c r="V1296" i="8"/>
  <c r="W1295" i="8"/>
  <c r="X1295" i="8" s="1"/>
  <c r="P1297" i="8" l="1"/>
  <c r="Q1297" i="8" s="1"/>
  <c r="S1297" i="8" s="1"/>
  <c r="O1298" i="8"/>
  <c r="V1297" i="8"/>
  <c r="W1296" i="8"/>
  <c r="X1296" i="8" s="1"/>
  <c r="O1299" i="8" l="1"/>
  <c r="P1298" i="8"/>
  <c r="Q1298" i="8" s="1"/>
  <c r="S1298" i="8" s="1"/>
  <c r="V1298" i="8"/>
  <c r="W1297" i="8"/>
  <c r="X1297" i="8" s="1"/>
  <c r="P1299" i="8" l="1"/>
  <c r="Q1299" i="8" s="1"/>
  <c r="S1299" i="8" s="1"/>
  <c r="O1300" i="8"/>
  <c r="V1299" i="8"/>
  <c r="W1298" i="8"/>
  <c r="X1298" i="8" s="1"/>
  <c r="O1301" i="8" l="1"/>
  <c r="P1300" i="8"/>
  <c r="Q1300" i="8" s="1"/>
  <c r="S1300" i="8" s="1"/>
  <c r="V1300" i="8"/>
  <c r="W1299" i="8"/>
  <c r="X1299" i="8" s="1"/>
  <c r="P1301" i="8" l="1"/>
  <c r="Q1301" i="8" s="1"/>
  <c r="S1301" i="8" s="1"/>
  <c r="O1302" i="8"/>
  <c r="V1301" i="8"/>
  <c r="W1300" i="8"/>
  <c r="X1300" i="8" s="1"/>
  <c r="O1303" i="8" l="1"/>
  <c r="P1302" i="8"/>
  <c r="Q1302" i="8" s="1"/>
  <c r="S1302" i="8" s="1"/>
  <c r="V1302" i="8"/>
  <c r="W1301" i="8"/>
  <c r="X1301" i="8" s="1"/>
  <c r="P1303" i="8" l="1"/>
  <c r="Q1303" i="8" s="1"/>
  <c r="S1303" i="8" s="1"/>
  <c r="O1304" i="8"/>
  <c r="V1303" i="8"/>
  <c r="W1302" i="8"/>
  <c r="X1302" i="8" s="1"/>
  <c r="P1304" i="8" l="1"/>
  <c r="Q1304" i="8" s="1"/>
  <c r="S1304" i="8" s="1"/>
  <c r="O1305" i="8"/>
  <c r="V1304" i="8"/>
  <c r="W1303" i="8"/>
  <c r="X1303" i="8" s="1"/>
  <c r="P1305" i="8" l="1"/>
  <c r="Q1305" i="8" s="1"/>
  <c r="S1305" i="8" s="1"/>
  <c r="O1306" i="8"/>
  <c r="V1305" i="8"/>
  <c r="W1304" i="8"/>
  <c r="X1304" i="8" s="1"/>
  <c r="P1306" i="8" l="1"/>
  <c r="Q1306" i="8" s="1"/>
  <c r="S1306" i="8" s="1"/>
  <c r="O1307" i="8"/>
  <c r="V1306" i="8"/>
  <c r="W1305" i="8"/>
  <c r="X1305" i="8" s="1"/>
  <c r="O1308" i="8" l="1"/>
  <c r="P1307" i="8"/>
  <c r="Q1307" i="8" s="1"/>
  <c r="S1307" i="8" s="1"/>
  <c r="V1307" i="8"/>
  <c r="W1306" i="8"/>
  <c r="X1306" i="8" s="1"/>
  <c r="O1309" i="8" l="1"/>
  <c r="P1308" i="8"/>
  <c r="Q1308" i="8" s="1"/>
  <c r="S1308" i="8" s="1"/>
  <c r="V1308" i="8"/>
  <c r="W1307" i="8"/>
  <c r="X1307" i="8" s="1"/>
  <c r="O1310" i="8" l="1"/>
  <c r="P1309" i="8"/>
  <c r="Q1309" i="8" s="1"/>
  <c r="S1309" i="8" s="1"/>
  <c r="V1309" i="8"/>
  <c r="W1308" i="8"/>
  <c r="X1308" i="8" s="1"/>
  <c r="O1311" i="8" l="1"/>
  <c r="P1310" i="8"/>
  <c r="Q1310" i="8" s="1"/>
  <c r="S1310" i="8" s="1"/>
  <c r="V1310" i="8"/>
  <c r="W1309" i="8"/>
  <c r="X1309" i="8" s="1"/>
  <c r="O1312" i="8" l="1"/>
  <c r="P1311" i="8"/>
  <c r="Q1311" i="8" s="1"/>
  <c r="S1311" i="8" s="1"/>
  <c r="V1311" i="8"/>
  <c r="W1310" i="8"/>
  <c r="X1310" i="8" s="1"/>
  <c r="P1312" i="8" l="1"/>
  <c r="Q1312" i="8" s="1"/>
  <c r="S1312" i="8" s="1"/>
  <c r="O1313" i="8"/>
  <c r="V1312" i="8"/>
  <c r="W1311" i="8"/>
  <c r="X1311" i="8" s="1"/>
  <c r="P1313" i="8" l="1"/>
  <c r="Q1313" i="8" s="1"/>
  <c r="S1313" i="8" s="1"/>
  <c r="O1314" i="8"/>
  <c r="V1313" i="8"/>
  <c r="W1312" i="8"/>
  <c r="X1312" i="8" s="1"/>
  <c r="P1314" i="8" l="1"/>
  <c r="Q1314" i="8" s="1"/>
  <c r="S1314" i="8" s="1"/>
  <c r="O1315" i="8"/>
  <c r="V1314" i="8"/>
  <c r="W1313" i="8"/>
  <c r="X1313" i="8" s="1"/>
  <c r="O1316" i="8" l="1"/>
  <c r="P1315" i="8"/>
  <c r="Q1315" i="8" s="1"/>
  <c r="S1315" i="8" s="1"/>
  <c r="V1315" i="8"/>
  <c r="W1314" i="8"/>
  <c r="X1314" i="8" s="1"/>
  <c r="P1316" i="8" l="1"/>
  <c r="Q1316" i="8" s="1"/>
  <c r="S1316" i="8" s="1"/>
  <c r="O1317" i="8"/>
  <c r="V1316" i="8"/>
  <c r="W1315" i="8"/>
  <c r="X1315" i="8" s="1"/>
  <c r="P1317" i="8" l="1"/>
  <c r="Q1317" i="8" s="1"/>
  <c r="S1317" i="8" s="1"/>
  <c r="O1318" i="8"/>
  <c r="V1317" i="8"/>
  <c r="W1316" i="8"/>
  <c r="X1316" i="8" s="1"/>
  <c r="O1319" i="8" l="1"/>
  <c r="P1318" i="8"/>
  <c r="Q1318" i="8" s="1"/>
  <c r="S1318" i="8" s="1"/>
  <c r="V1318" i="8"/>
  <c r="W1317" i="8"/>
  <c r="X1317" i="8" s="1"/>
  <c r="P1319" i="8" l="1"/>
  <c r="Q1319" i="8" s="1"/>
  <c r="S1319" i="8" s="1"/>
  <c r="O1320" i="8"/>
  <c r="V1319" i="8"/>
  <c r="W1318" i="8"/>
  <c r="X1318" i="8" s="1"/>
  <c r="P1320" i="8" l="1"/>
  <c r="Q1320" i="8" s="1"/>
  <c r="S1320" i="8" s="1"/>
  <c r="O1321" i="8"/>
  <c r="V1320" i="8"/>
  <c r="W1319" i="8"/>
  <c r="X1319" i="8" s="1"/>
  <c r="O1322" i="8" l="1"/>
  <c r="P1321" i="8"/>
  <c r="Q1321" i="8" s="1"/>
  <c r="S1321" i="8" s="1"/>
  <c r="V1321" i="8"/>
  <c r="W1320" i="8"/>
  <c r="X1320" i="8" s="1"/>
  <c r="P1322" i="8" l="1"/>
  <c r="Q1322" i="8" s="1"/>
  <c r="S1322" i="8" s="1"/>
  <c r="O1323" i="8"/>
  <c r="V1322" i="8"/>
  <c r="W1321" i="8"/>
  <c r="X1321" i="8" s="1"/>
  <c r="O1324" i="8" l="1"/>
  <c r="P1323" i="8"/>
  <c r="Q1323" i="8" s="1"/>
  <c r="S1323" i="8" s="1"/>
  <c r="V1323" i="8"/>
  <c r="W1322" i="8"/>
  <c r="X1322" i="8" s="1"/>
  <c r="P1324" i="8" l="1"/>
  <c r="Q1324" i="8" s="1"/>
  <c r="S1324" i="8" s="1"/>
  <c r="O1325" i="8"/>
  <c r="V1324" i="8"/>
  <c r="W1323" i="8"/>
  <c r="X1323" i="8" s="1"/>
  <c r="P1325" i="8" l="1"/>
  <c r="Q1325" i="8" s="1"/>
  <c r="S1325" i="8" s="1"/>
  <c r="O1326" i="8"/>
  <c r="V1325" i="8"/>
  <c r="W1324" i="8"/>
  <c r="X1324" i="8" s="1"/>
  <c r="O1327" i="8" l="1"/>
  <c r="P1326" i="8"/>
  <c r="Q1326" i="8" s="1"/>
  <c r="S1326" i="8" s="1"/>
  <c r="V1326" i="8"/>
  <c r="W1325" i="8"/>
  <c r="X1325" i="8" s="1"/>
  <c r="O1328" i="8" l="1"/>
  <c r="P1327" i="8"/>
  <c r="Q1327" i="8" s="1"/>
  <c r="S1327" i="8" s="1"/>
  <c r="V1327" i="8"/>
  <c r="W1326" i="8"/>
  <c r="X1326" i="8" s="1"/>
  <c r="O1329" i="8" l="1"/>
  <c r="P1328" i="8"/>
  <c r="Q1328" i="8" s="1"/>
  <c r="S1328" i="8" s="1"/>
  <c r="V1328" i="8"/>
  <c r="W1327" i="8"/>
  <c r="X1327" i="8" s="1"/>
  <c r="P1329" i="8" l="1"/>
  <c r="Q1329" i="8" s="1"/>
  <c r="S1329" i="8" s="1"/>
  <c r="O1330" i="8"/>
  <c r="V1329" i="8"/>
  <c r="W1328" i="8"/>
  <c r="X1328" i="8" s="1"/>
  <c r="P1330" i="8" l="1"/>
  <c r="Q1330" i="8" s="1"/>
  <c r="S1330" i="8" s="1"/>
  <c r="O1331" i="8"/>
  <c r="V1330" i="8"/>
  <c r="W1329" i="8"/>
  <c r="X1329" i="8" s="1"/>
  <c r="O1332" i="8" l="1"/>
  <c r="P1331" i="8"/>
  <c r="Q1331" i="8" s="1"/>
  <c r="S1331" i="8" s="1"/>
  <c r="V1331" i="8"/>
  <c r="W1330" i="8"/>
  <c r="X1330" i="8" s="1"/>
  <c r="O1333" i="8" l="1"/>
  <c r="P1332" i="8"/>
  <c r="Q1332" i="8" s="1"/>
  <c r="S1332" i="8" s="1"/>
  <c r="V1332" i="8"/>
  <c r="W1331" i="8"/>
  <c r="X1331" i="8" s="1"/>
  <c r="P1333" i="8" l="1"/>
  <c r="Q1333" i="8" s="1"/>
  <c r="S1333" i="8" s="1"/>
  <c r="O1334" i="8"/>
  <c r="V1333" i="8"/>
  <c r="W1332" i="8"/>
  <c r="X1332" i="8" s="1"/>
  <c r="O1335" i="8" l="1"/>
  <c r="P1334" i="8"/>
  <c r="Q1334" i="8" s="1"/>
  <c r="S1334" i="8" s="1"/>
  <c r="V1334" i="8"/>
  <c r="W1333" i="8"/>
  <c r="X1333" i="8" s="1"/>
  <c r="P1335" i="8" l="1"/>
  <c r="Q1335" i="8" s="1"/>
  <c r="S1335" i="8" s="1"/>
  <c r="O1336" i="8"/>
  <c r="V1335" i="8"/>
  <c r="W1334" i="8"/>
  <c r="X1334" i="8" s="1"/>
  <c r="P1336" i="8" l="1"/>
  <c r="Q1336" i="8" s="1"/>
  <c r="S1336" i="8" s="1"/>
  <c r="O1337" i="8"/>
  <c r="V1336" i="8"/>
  <c r="W1335" i="8"/>
  <c r="X1335" i="8" s="1"/>
  <c r="P1337" i="8" l="1"/>
  <c r="Q1337" i="8" s="1"/>
  <c r="S1337" i="8" s="1"/>
  <c r="O1338" i="8"/>
  <c r="V1337" i="8"/>
  <c r="W1336" i="8"/>
  <c r="X1336" i="8" s="1"/>
  <c r="O1339" i="8" l="1"/>
  <c r="P1338" i="8"/>
  <c r="Q1338" i="8" s="1"/>
  <c r="S1338" i="8" s="1"/>
  <c r="V1338" i="8"/>
  <c r="W1337" i="8"/>
  <c r="X1337" i="8" s="1"/>
  <c r="O1340" i="8" l="1"/>
  <c r="P1339" i="8"/>
  <c r="Q1339" i="8" s="1"/>
  <c r="S1339" i="8" s="1"/>
  <c r="V1339" i="8"/>
  <c r="W1338" i="8"/>
  <c r="X1338" i="8" s="1"/>
  <c r="O1341" i="8" l="1"/>
  <c r="P1340" i="8"/>
  <c r="Q1340" i="8" s="1"/>
  <c r="S1340" i="8" s="1"/>
  <c r="V1340" i="8"/>
  <c r="W1339" i="8"/>
  <c r="X1339" i="8" s="1"/>
  <c r="O1342" i="8" l="1"/>
  <c r="P1341" i="8"/>
  <c r="Q1341" i="8" s="1"/>
  <c r="S1341" i="8" s="1"/>
  <c r="V1341" i="8"/>
  <c r="W1340" i="8"/>
  <c r="X1340" i="8" s="1"/>
  <c r="P1342" i="8" l="1"/>
  <c r="Q1342" i="8" s="1"/>
  <c r="S1342" i="8" s="1"/>
  <c r="O1343" i="8"/>
  <c r="V1342" i="8"/>
  <c r="W1341" i="8"/>
  <c r="X1341" i="8" s="1"/>
  <c r="O1344" i="8" l="1"/>
  <c r="P1343" i="8"/>
  <c r="Q1343" i="8" s="1"/>
  <c r="S1343" i="8" s="1"/>
  <c r="V1343" i="8"/>
  <c r="W1342" i="8"/>
  <c r="X1342" i="8" s="1"/>
  <c r="P1344" i="8" l="1"/>
  <c r="Q1344" i="8" s="1"/>
  <c r="S1344" i="8" s="1"/>
  <c r="O1345" i="8"/>
  <c r="V1344" i="8"/>
  <c r="W1343" i="8"/>
  <c r="X1343" i="8" s="1"/>
  <c r="P1345" i="8" l="1"/>
  <c r="Q1345" i="8" s="1"/>
  <c r="S1345" i="8" s="1"/>
  <c r="O1346" i="8"/>
  <c r="V1345" i="8"/>
  <c r="W1344" i="8"/>
  <c r="X1344" i="8" s="1"/>
  <c r="P1346" i="8" l="1"/>
  <c r="Q1346" i="8" s="1"/>
  <c r="S1346" i="8" s="1"/>
  <c r="O1347" i="8"/>
  <c r="V1346" i="8"/>
  <c r="W1345" i="8"/>
  <c r="X1345" i="8" s="1"/>
  <c r="O1348" i="8" l="1"/>
  <c r="P1347" i="8"/>
  <c r="Q1347" i="8" s="1"/>
  <c r="S1347" i="8" s="1"/>
  <c r="V1347" i="8"/>
  <c r="W1346" i="8"/>
  <c r="X1346" i="8" s="1"/>
  <c r="O1349" i="8" l="1"/>
  <c r="P1348" i="8"/>
  <c r="Q1348" i="8" s="1"/>
  <c r="S1348" i="8" s="1"/>
  <c r="V1348" i="8"/>
  <c r="W1347" i="8"/>
  <c r="X1347" i="8" s="1"/>
  <c r="P1349" i="8" l="1"/>
  <c r="Q1349" i="8" s="1"/>
  <c r="S1349" i="8" s="1"/>
  <c r="O1350" i="8"/>
  <c r="V1349" i="8"/>
  <c r="W1348" i="8"/>
  <c r="X1348" i="8" s="1"/>
  <c r="P1350" i="8" l="1"/>
  <c r="Q1350" i="8" s="1"/>
  <c r="S1350" i="8" s="1"/>
  <c r="O1351" i="8"/>
  <c r="V1350" i="8"/>
  <c r="W1349" i="8"/>
  <c r="X1349" i="8" s="1"/>
  <c r="O1352" i="8" l="1"/>
  <c r="P1351" i="8"/>
  <c r="Q1351" i="8" s="1"/>
  <c r="S1351" i="8" s="1"/>
  <c r="V1351" i="8"/>
  <c r="W1350" i="8"/>
  <c r="X1350" i="8" s="1"/>
  <c r="P1352" i="8" l="1"/>
  <c r="Q1352" i="8" s="1"/>
  <c r="S1352" i="8" s="1"/>
  <c r="O1353" i="8"/>
  <c r="V1352" i="8"/>
  <c r="W1351" i="8"/>
  <c r="X1351" i="8" s="1"/>
  <c r="P1353" i="8" l="1"/>
  <c r="Q1353" i="8" s="1"/>
  <c r="S1353" i="8" s="1"/>
  <c r="O1354" i="8"/>
  <c r="V1353" i="8"/>
  <c r="W1352" i="8"/>
  <c r="X1352" i="8" s="1"/>
  <c r="O1355" i="8" l="1"/>
  <c r="P1354" i="8"/>
  <c r="Q1354" i="8" s="1"/>
  <c r="S1354" i="8" s="1"/>
  <c r="V1354" i="8"/>
  <c r="W1353" i="8"/>
  <c r="X1353" i="8" s="1"/>
  <c r="O1356" i="8" l="1"/>
  <c r="P1355" i="8"/>
  <c r="Q1355" i="8" s="1"/>
  <c r="S1355" i="8" s="1"/>
  <c r="V1355" i="8"/>
  <c r="W1354" i="8"/>
  <c r="X1354" i="8" s="1"/>
  <c r="P1356" i="8" l="1"/>
  <c r="Q1356" i="8" s="1"/>
  <c r="S1356" i="8" s="1"/>
  <c r="O1357" i="8"/>
  <c r="V1356" i="8"/>
  <c r="W1355" i="8"/>
  <c r="X1355" i="8" s="1"/>
  <c r="P1357" i="8" l="1"/>
  <c r="Q1357" i="8" s="1"/>
  <c r="S1357" i="8" s="1"/>
  <c r="O1358" i="8"/>
  <c r="V1357" i="8"/>
  <c r="W1356" i="8"/>
  <c r="X1356" i="8" s="1"/>
  <c r="P1358" i="8" l="1"/>
  <c r="Q1358" i="8" s="1"/>
  <c r="S1358" i="8" s="1"/>
  <c r="O1359" i="8"/>
  <c r="V1358" i="8"/>
  <c r="W1357" i="8"/>
  <c r="X1357" i="8" s="1"/>
  <c r="O1360" i="8" l="1"/>
  <c r="P1359" i="8"/>
  <c r="Q1359" i="8" s="1"/>
  <c r="S1359" i="8" s="1"/>
  <c r="V1359" i="8"/>
  <c r="W1358" i="8"/>
  <c r="X1358" i="8" s="1"/>
  <c r="P1360" i="8" l="1"/>
  <c r="Q1360" i="8" s="1"/>
  <c r="S1360" i="8" s="1"/>
  <c r="O1361" i="8"/>
  <c r="V1360" i="8"/>
  <c r="W1359" i="8"/>
  <c r="X1359" i="8" s="1"/>
  <c r="O1362" i="8" l="1"/>
  <c r="P1361" i="8"/>
  <c r="Q1361" i="8" s="1"/>
  <c r="S1361" i="8" s="1"/>
  <c r="V1361" i="8"/>
  <c r="W1360" i="8"/>
  <c r="X1360" i="8" s="1"/>
  <c r="P1362" i="8" l="1"/>
  <c r="Q1362" i="8" s="1"/>
  <c r="S1362" i="8" s="1"/>
  <c r="O1363" i="8"/>
  <c r="V1362" i="8"/>
  <c r="W1361" i="8"/>
  <c r="X1361" i="8" s="1"/>
  <c r="O1364" i="8" l="1"/>
  <c r="P1363" i="8"/>
  <c r="Q1363" i="8" s="1"/>
  <c r="S1363" i="8" s="1"/>
  <c r="V1363" i="8"/>
  <c r="W1362" i="8"/>
  <c r="X1362" i="8" s="1"/>
  <c r="P1364" i="8" l="1"/>
  <c r="Q1364" i="8" s="1"/>
  <c r="S1364" i="8" s="1"/>
  <c r="O1365" i="8"/>
  <c r="V1364" i="8"/>
  <c r="W1363" i="8"/>
  <c r="X1363" i="8" s="1"/>
  <c r="P1365" i="8" l="1"/>
  <c r="Q1365" i="8" s="1"/>
  <c r="S1365" i="8" s="1"/>
  <c r="O1366" i="8"/>
  <c r="V1365" i="8"/>
  <c r="W1364" i="8"/>
  <c r="X1364" i="8" s="1"/>
  <c r="P1366" i="8" l="1"/>
  <c r="Q1366" i="8" s="1"/>
  <c r="S1366" i="8" s="1"/>
  <c r="O1367" i="8"/>
  <c r="V1366" i="8"/>
  <c r="W1365" i="8"/>
  <c r="X1365" i="8" s="1"/>
  <c r="O1368" i="8" l="1"/>
  <c r="P1367" i="8"/>
  <c r="Q1367" i="8" s="1"/>
  <c r="S1367" i="8" s="1"/>
  <c r="V1367" i="8"/>
  <c r="W1366" i="8"/>
  <c r="X1366" i="8" s="1"/>
  <c r="P1368" i="8" l="1"/>
  <c r="Q1368" i="8" s="1"/>
  <c r="S1368" i="8" s="1"/>
  <c r="O1369" i="8"/>
  <c r="V1368" i="8"/>
  <c r="W1367" i="8"/>
  <c r="X1367" i="8" s="1"/>
  <c r="P1369" i="8" l="1"/>
  <c r="Q1369" i="8" s="1"/>
  <c r="S1369" i="8" s="1"/>
  <c r="O1370" i="8"/>
  <c r="V1369" i="8"/>
  <c r="W1368" i="8"/>
  <c r="X1368" i="8" s="1"/>
  <c r="O1371" i="8" l="1"/>
  <c r="P1370" i="8"/>
  <c r="Q1370" i="8" s="1"/>
  <c r="S1370" i="8" s="1"/>
  <c r="V1370" i="8"/>
  <c r="W1369" i="8"/>
  <c r="X1369" i="8" s="1"/>
  <c r="P1371" i="8" l="1"/>
  <c r="Q1371" i="8" s="1"/>
  <c r="S1371" i="8" s="1"/>
  <c r="O1372" i="8"/>
  <c r="V1371" i="8"/>
  <c r="W1370" i="8"/>
  <c r="X1370" i="8" s="1"/>
  <c r="P1372" i="8" l="1"/>
  <c r="Q1372" i="8" s="1"/>
  <c r="S1372" i="8" s="1"/>
  <c r="O1373" i="8"/>
  <c r="V1372" i="8"/>
  <c r="W1371" i="8"/>
  <c r="X1371" i="8" s="1"/>
  <c r="P1373" i="8" l="1"/>
  <c r="Q1373" i="8" s="1"/>
  <c r="S1373" i="8" s="1"/>
  <c r="O1374" i="8"/>
  <c r="V1373" i="8"/>
  <c r="W1372" i="8"/>
  <c r="X1372" i="8" s="1"/>
  <c r="P1374" i="8" l="1"/>
  <c r="Q1374" i="8" s="1"/>
  <c r="S1374" i="8" s="1"/>
  <c r="O1375" i="8"/>
  <c r="V1374" i="8"/>
  <c r="W1373" i="8"/>
  <c r="X1373" i="8" s="1"/>
  <c r="O1376" i="8" l="1"/>
  <c r="P1375" i="8"/>
  <c r="Q1375" i="8" s="1"/>
  <c r="S1375" i="8" s="1"/>
  <c r="V1375" i="8"/>
  <c r="W1374" i="8"/>
  <c r="X1374" i="8" s="1"/>
  <c r="O1377" i="8" l="1"/>
  <c r="P1376" i="8"/>
  <c r="Q1376" i="8" s="1"/>
  <c r="S1376" i="8" s="1"/>
  <c r="V1376" i="8"/>
  <c r="W1375" i="8"/>
  <c r="X1375" i="8" s="1"/>
  <c r="P1377" i="8" l="1"/>
  <c r="Q1377" i="8" s="1"/>
  <c r="S1377" i="8" s="1"/>
  <c r="O1378" i="8"/>
  <c r="V1377" i="8"/>
  <c r="W1376" i="8"/>
  <c r="X1376" i="8" s="1"/>
  <c r="O1379" i="8" l="1"/>
  <c r="P1378" i="8"/>
  <c r="Q1378" i="8" s="1"/>
  <c r="S1378" i="8" s="1"/>
  <c r="V1378" i="8"/>
  <c r="W1377" i="8"/>
  <c r="X1377" i="8" s="1"/>
  <c r="P1379" i="8" l="1"/>
  <c r="Q1379" i="8" s="1"/>
  <c r="S1379" i="8" s="1"/>
  <c r="O1380" i="8"/>
  <c r="V1379" i="8"/>
  <c r="W1378" i="8"/>
  <c r="X1378" i="8" s="1"/>
  <c r="P1380" i="8" l="1"/>
  <c r="Q1380" i="8" s="1"/>
  <c r="S1380" i="8" s="1"/>
  <c r="O1381" i="8"/>
  <c r="V1380" i="8"/>
  <c r="W1379" i="8"/>
  <c r="X1379" i="8" s="1"/>
  <c r="P1381" i="8" l="1"/>
  <c r="Q1381" i="8" s="1"/>
  <c r="S1381" i="8" s="1"/>
  <c r="O1382" i="8"/>
  <c r="V1381" i="8"/>
  <c r="W1380" i="8"/>
  <c r="X1380" i="8" s="1"/>
  <c r="O1383" i="8" l="1"/>
  <c r="P1382" i="8"/>
  <c r="Q1382" i="8" s="1"/>
  <c r="S1382" i="8" s="1"/>
  <c r="V1382" i="8"/>
  <c r="W1381" i="8"/>
  <c r="X1381" i="8" s="1"/>
  <c r="P1383" i="8" l="1"/>
  <c r="Q1383" i="8" s="1"/>
  <c r="S1383" i="8" s="1"/>
  <c r="O1384" i="8"/>
  <c r="V1383" i="8"/>
  <c r="W1382" i="8"/>
  <c r="X1382" i="8" s="1"/>
  <c r="P1384" i="8" l="1"/>
  <c r="Q1384" i="8" s="1"/>
  <c r="S1384" i="8" s="1"/>
  <c r="O1385" i="8"/>
  <c r="V1384" i="8"/>
  <c r="W1383" i="8"/>
  <c r="X1383" i="8" s="1"/>
  <c r="P1385" i="8" l="1"/>
  <c r="Q1385" i="8" s="1"/>
  <c r="S1385" i="8" s="1"/>
  <c r="O1386" i="8"/>
  <c r="V1385" i="8"/>
  <c r="W1384" i="8"/>
  <c r="X1384" i="8" s="1"/>
  <c r="O1387" i="8" l="1"/>
  <c r="P1386" i="8"/>
  <c r="Q1386" i="8" s="1"/>
  <c r="S1386" i="8" s="1"/>
  <c r="V1386" i="8"/>
  <c r="W1385" i="8"/>
  <c r="X1385" i="8" s="1"/>
  <c r="O1388" i="8" l="1"/>
  <c r="P1387" i="8"/>
  <c r="Q1387" i="8" s="1"/>
  <c r="S1387" i="8" s="1"/>
  <c r="V1387" i="8"/>
  <c r="W1386" i="8"/>
  <c r="X1386" i="8" s="1"/>
  <c r="O1389" i="8" l="1"/>
  <c r="P1388" i="8"/>
  <c r="Q1388" i="8" s="1"/>
  <c r="S1388" i="8" s="1"/>
  <c r="V1388" i="8"/>
  <c r="W1387" i="8"/>
  <c r="X1387" i="8" s="1"/>
  <c r="O1390" i="8" l="1"/>
  <c r="P1389" i="8"/>
  <c r="Q1389" i="8" s="1"/>
  <c r="S1389" i="8" s="1"/>
  <c r="V1389" i="8"/>
  <c r="W1388" i="8"/>
  <c r="X1388" i="8" s="1"/>
  <c r="P1390" i="8" l="1"/>
  <c r="Q1390" i="8" s="1"/>
  <c r="S1390" i="8" s="1"/>
  <c r="O1391" i="8"/>
  <c r="V1390" i="8"/>
  <c r="W1389" i="8"/>
  <c r="X1389" i="8" s="1"/>
  <c r="O1392" i="8" l="1"/>
  <c r="P1391" i="8"/>
  <c r="Q1391" i="8" s="1"/>
  <c r="S1391" i="8" s="1"/>
  <c r="V1391" i="8"/>
  <c r="W1390" i="8"/>
  <c r="X1390" i="8" s="1"/>
  <c r="P1392" i="8" l="1"/>
  <c r="Q1392" i="8" s="1"/>
  <c r="S1392" i="8" s="1"/>
  <c r="O1393" i="8"/>
  <c r="V1392" i="8"/>
  <c r="W1391" i="8"/>
  <c r="X1391" i="8" s="1"/>
  <c r="P1393" i="8" l="1"/>
  <c r="Q1393" i="8" s="1"/>
  <c r="S1393" i="8" s="1"/>
  <c r="O1394" i="8"/>
  <c r="V1393" i="8"/>
  <c r="W1392" i="8"/>
  <c r="X1392" i="8" s="1"/>
  <c r="O1395" i="8" l="1"/>
  <c r="P1394" i="8"/>
  <c r="Q1394" i="8" s="1"/>
  <c r="S1394" i="8" s="1"/>
  <c r="V1394" i="8"/>
  <c r="W1393" i="8"/>
  <c r="X1393" i="8" s="1"/>
  <c r="O1396" i="8" l="1"/>
  <c r="P1395" i="8"/>
  <c r="Q1395" i="8" s="1"/>
  <c r="S1395" i="8" s="1"/>
  <c r="V1395" i="8"/>
  <c r="W1394" i="8"/>
  <c r="X1394" i="8" s="1"/>
  <c r="O1397" i="8" l="1"/>
  <c r="P1396" i="8"/>
  <c r="Q1396" i="8" s="1"/>
  <c r="S1396" i="8" s="1"/>
  <c r="V1396" i="8"/>
  <c r="W1395" i="8"/>
  <c r="X1395" i="8" s="1"/>
  <c r="O1398" i="8" l="1"/>
  <c r="P1397" i="8"/>
  <c r="Q1397" i="8" s="1"/>
  <c r="S1397" i="8" s="1"/>
  <c r="V1397" i="8"/>
  <c r="W1396" i="8"/>
  <c r="X1396" i="8" s="1"/>
  <c r="P1398" i="8" l="1"/>
  <c r="Q1398" i="8" s="1"/>
  <c r="S1398" i="8" s="1"/>
  <c r="O1399" i="8"/>
  <c r="V1398" i="8"/>
  <c r="W1397" i="8"/>
  <c r="X1397" i="8" s="1"/>
  <c r="P1399" i="8" l="1"/>
  <c r="Q1399" i="8" s="1"/>
  <c r="S1399" i="8" s="1"/>
  <c r="O1400" i="8"/>
  <c r="V1399" i="8"/>
  <c r="W1398" i="8"/>
  <c r="X1398" i="8" s="1"/>
  <c r="O1401" i="8" l="1"/>
  <c r="P1400" i="8"/>
  <c r="Q1400" i="8" s="1"/>
  <c r="S1400" i="8" s="1"/>
  <c r="V1400" i="8"/>
  <c r="W1399" i="8"/>
  <c r="X1399" i="8" s="1"/>
  <c r="O1402" i="8" l="1"/>
  <c r="P1401" i="8"/>
  <c r="Q1401" i="8" s="1"/>
  <c r="S1401" i="8" s="1"/>
  <c r="V1401" i="8"/>
  <c r="W1400" i="8"/>
  <c r="X1400" i="8" s="1"/>
  <c r="P1402" i="8" l="1"/>
  <c r="Q1402" i="8" s="1"/>
  <c r="S1402" i="8" s="1"/>
  <c r="O1403" i="8"/>
  <c r="V1402" i="8"/>
  <c r="W1401" i="8"/>
  <c r="X1401" i="8" s="1"/>
  <c r="P1403" i="8" l="1"/>
  <c r="Q1403" i="8" s="1"/>
  <c r="S1403" i="8" s="1"/>
  <c r="O1404" i="8"/>
  <c r="V1403" i="8"/>
  <c r="W1402" i="8"/>
  <c r="X1402" i="8" s="1"/>
  <c r="P1404" i="8" l="1"/>
  <c r="Q1404" i="8" s="1"/>
  <c r="S1404" i="8" s="1"/>
  <c r="O1405" i="8"/>
  <c r="V1404" i="8"/>
  <c r="W1403" i="8"/>
  <c r="X1403" i="8" s="1"/>
  <c r="P1405" i="8" l="1"/>
  <c r="Q1405" i="8" s="1"/>
  <c r="S1405" i="8" s="1"/>
  <c r="O1406" i="8"/>
  <c r="V1405" i="8"/>
  <c r="W1404" i="8"/>
  <c r="X1404" i="8" s="1"/>
  <c r="P1406" i="8" l="1"/>
  <c r="Q1406" i="8" s="1"/>
  <c r="S1406" i="8" s="1"/>
  <c r="O1407" i="8"/>
  <c r="V1406" i="8"/>
  <c r="W1405" i="8"/>
  <c r="X1405" i="8" s="1"/>
  <c r="O1408" i="8" l="1"/>
  <c r="P1407" i="8"/>
  <c r="Q1407" i="8" s="1"/>
  <c r="S1407" i="8" s="1"/>
  <c r="V1407" i="8"/>
  <c r="W1406" i="8"/>
  <c r="X1406" i="8" s="1"/>
  <c r="O1409" i="8" l="1"/>
  <c r="P1408" i="8"/>
  <c r="Q1408" i="8" s="1"/>
  <c r="S1408" i="8" s="1"/>
  <c r="V1408" i="8"/>
  <c r="W1407" i="8"/>
  <c r="X1407" i="8" s="1"/>
  <c r="P1409" i="8" l="1"/>
  <c r="Q1409" i="8" s="1"/>
  <c r="S1409" i="8" s="1"/>
  <c r="O1410" i="8"/>
  <c r="V1409" i="8"/>
  <c r="W1408" i="8"/>
  <c r="X1408" i="8" s="1"/>
  <c r="P1410" i="8" l="1"/>
  <c r="Q1410" i="8" s="1"/>
  <c r="S1410" i="8" s="1"/>
  <c r="O1411" i="8"/>
  <c r="V1410" i="8"/>
  <c r="W1409" i="8"/>
  <c r="X1409" i="8" s="1"/>
  <c r="P1411" i="8" l="1"/>
  <c r="Q1411" i="8" s="1"/>
  <c r="S1411" i="8" s="1"/>
  <c r="O1412" i="8"/>
  <c r="V1411" i="8"/>
  <c r="W1410" i="8"/>
  <c r="X1410" i="8" s="1"/>
  <c r="P1412" i="8" l="1"/>
  <c r="Q1412" i="8" s="1"/>
  <c r="S1412" i="8" s="1"/>
  <c r="O1413" i="8"/>
  <c r="V1412" i="8"/>
  <c r="W1411" i="8"/>
  <c r="X1411" i="8" s="1"/>
  <c r="O1414" i="8" l="1"/>
  <c r="P1413" i="8"/>
  <c r="Q1413" i="8" s="1"/>
  <c r="S1413" i="8" s="1"/>
  <c r="V1413" i="8"/>
  <c r="W1412" i="8"/>
  <c r="X1412" i="8" s="1"/>
  <c r="O1415" i="8" l="1"/>
  <c r="P1414" i="8"/>
  <c r="Q1414" i="8" s="1"/>
  <c r="S1414" i="8" s="1"/>
  <c r="V1414" i="8"/>
  <c r="W1413" i="8"/>
  <c r="X1413" i="8" s="1"/>
  <c r="P1415" i="8" l="1"/>
  <c r="Q1415" i="8" s="1"/>
  <c r="S1415" i="8" s="1"/>
  <c r="O1416" i="8"/>
  <c r="V1415" i="8"/>
  <c r="W1414" i="8"/>
  <c r="X1414" i="8" s="1"/>
  <c r="P1416" i="8" l="1"/>
  <c r="Q1416" i="8" s="1"/>
  <c r="S1416" i="8" s="1"/>
  <c r="O1417" i="8"/>
  <c r="V1416" i="8"/>
  <c r="W1415" i="8"/>
  <c r="X1415" i="8" s="1"/>
  <c r="O1418" i="8" l="1"/>
  <c r="P1417" i="8"/>
  <c r="Q1417" i="8" s="1"/>
  <c r="S1417" i="8" s="1"/>
  <c r="V1417" i="8"/>
  <c r="W1416" i="8"/>
  <c r="X1416" i="8" s="1"/>
  <c r="O1419" i="8" l="1"/>
  <c r="P1418" i="8"/>
  <c r="Q1418" i="8" s="1"/>
  <c r="S1418" i="8" s="1"/>
  <c r="V1418" i="8"/>
  <c r="W1417" i="8"/>
  <c r="X1417" i="8" s="1"/>
  <c r="P1419" i="8" l="1"/>
  <c r="Q1419" i="8" s="1"/>
  <c r="S1419" i="8" s="1"/>
  <c r="O1420" i="8"/>
  <c r="V1419" i="8"/>
  <c r="W1418" i="8"/>
  <c r="X1418" i="8" s="1"/>
  <c r="P1420" i="8" l="1"/>
  <c r="Q1420" i="8" s="1"/>
  <c r="S1420" i="8" s="1"/>
  <c r="O1421" i="8"/>
  <c r="V1420" i="8"/>
  <c r="W1419" i="8"/>
  <c r="X1419" i="8" s="1"/>
  <c r="P1421" i="8" l="1"/>
  <c r="Q1421" i="8" s="1"/>
  <c r="S1421" i="8" s="1"/>
  <c r="O1422" i="8"/>
  <c r="V1421" i="8"/>
  <c r="W1420" i="8"/>
  <c r="X1420" i="8" s="1"/>
  <c r="P1422" i="8" l="1"/>
  <c r="Q1422" i="8" s="1"/>
  <c r="S1422" i="8" s="1"/>
  <c r="O1423" i="8"/>
  <c r="V1422" i="8"/>
  <c r="W1421" i="8"/>
  <c r="X1421" i="8" s="1"/>
  <c r="P1423" i="8" l="1"/>
  <c r="Q1423" i="8" s="1"/>
  <c r="S1423" i="8" s="1"/>
  <c r="O1424" i="8"/>
  <c r="V1423" i="8"/>
  <c r="W1422" i="8"/>
  <c r="X1422" i="8" s="1"/>
  <c r="P1424" i="8" l="1"/>
  <c r="Q1424" i="8" s="1"/>
  <c r="S1424" i="8" s="1"/>
  <c r="O1425" i="8"/>
  <c r="V1424" i="8"/>
  <c r="W1423" i="8"/>
  <c r="X1423" i="8" s="1"/>
  <c r="P1425" i="8" l="1"/>
  <c r="Q1425" i="8" s="1"/>
  <c r="S1425" i="8" s="1"/>
  <c r="O1426" i="8"/>
  <c r="V1425" i="8"/>
  <c r="W1424" i="8"/>
  <c r="X1424" i="8" s="1"/>
  <c r="P1426" i="8" l="1"/>
  <c r="Q1426" i="8" s="1"/>
  <c r="S1426" i="8" s="1"/>
  <c r="O1427" i="8"/>
  <c r="V1426" i="8"/>
  <c r="W1425" i="8"/>
  <c r="X1425" i="8" s="1"/>
  <c r="O1428" i="8" l="1"/>
  <c r="P1427" i="8"/>
  <c r="Q1427" i="8" s="1"/>
  <c r="S1427" i="8" s="1"/>
  <c r="V1427" i="8"/>
  <c r="W1426" i="8"/>
  <c r="X1426" i="8" s="1"/>
  <c r="O1429" i="8" l="1"/>
  <c r="P1428" i="8"/>
  <c r="Q1428" i="8" s="1"/>
  <c r="S1428" i="8" s="1"/>
  <c r="V1428" i="8"/>
  <c r="W1427" i="8"/>
  <c r="X1427" i="8" s="1"/>
  <c r="P1429" i="8" l="1"/>
  <c r="Q1429" i="8" s="1"/>
  <c r="S1429" i="8" s="1"/>
  <c r="O1430" i="8"/>
  <c r="V1429" i="8"/>
  <c r="W1428" i="8"/>
  <c r="X1428" i="8" s="1"/>
  <c r="P1430" i="8" l="1"/>
  <c r="Q1430" i="8" s="1"/>
  <c r="S1430" i="8" s="1"/>
  <c r="O1431" i="8"/>
  <c r="V1430" i="8"/>
  <c r="W1429" i="8"/>
  <c r="X1429" i="8" s="1"/>
  <c r="P1431" i="8" l="1"/>
  <c r="Q1431" i="8" s="1"/>
  <c r="S1431" i="8" s="1"/>
  <c r="O1432" i="8"/>
  <c r="V1431" i="8"/>
  <c r="W1430" i="8"/>
  <c r="X1430" i="8" s="1"/>
  <c r="P1432" i="8" l="1"/>
  <c r="Q1432" i="8" s="1"/>
  <c r="S1432" i="8" s="1"/>
  <c r="O1433" i="8"/>
  <c r="V1432" i="8"/>
  <c r="W1431" i="8"/>
  <c r="X1431" i="8" s="1"/>
  <c r="P1433" i="8" l="1"/>
  <c r="Q1433" i="8" s="1"/>
  <c r="S1433" i="8" s="1"/>
  <c r="O1434" i="8"/>
  <c r="V1433" i="8"/>
  <c r="W1432" i="8"/>
  <c r="X1432" i="8" s="1"/>
  <c r="P1434" i="8" l="1"/>
  <c r="Q1434" i="8" s="1"/>
  <c r="S1434" i="8" s="1"/>
  <c r="O1435" i="8"/>
  <c r="V1434" i="8"/>
  <c r="W1433" i="8"/>
  <c r="X1433" i="8" s="1"/>
  <c r="P1435" i="8" l="1"/>
  <c r="Q1435" i="8" s="1"/>
  <c r="S1435" i="8" s="1"/>
  <c r="O1436" i="8"/>
  <c r="V1435" i="8"/>
  <c r="W1434" i="8"/>
  <c r="X1434" i="8" s="1"/>
  <c r="P1436" i="8" l="1"/>
  <c r="Q1436" i="8" s="1"/>
  <c r="S1436" i="8" s="1"/>
  <c r="O1437" i="8"/>
  <c r="V1436" i="8"/>
  <c r="W1435" i="8"/>
  <c r="X1435" i="8" s="1"/>
  <c r="P1437" i="8" l="1"/>
  <c r="Q1437" i="8" s="1"/>
  <c r="S1437" i="8" s="1"/>
  <c r="O1438" i="8"/>
  <c r="V1437" i="8"/>
  <c r="W1436" i="8"/>
  <c r="X1436" i="8" s="1"/>
  <c r="P1438" i="8" l="1"/>
  <c r="Q1438" i="8" s="1"/>
  <c r="S1438" i="8" s="1"/>
  <c r="O1439" i="8"/>
  <c r="V1438" i="8"/>
  <c r="W1437" i="8"/>
  <c r="X1437" i="8" s="1"/>
  <c r="P1439" i="8" l="1"/>
  <c r="Q1439" i="8" s="1"/>
  <c r="S1439" i="8" s="1"/>
  <c r="O1440" i="8"/>
  <c r="V1439" i="8"/>
  <c r="W1438" i="8"/>
  <c r="X1438" i="8" s="1"/>
  <c r="O1441" i="8" l="1"/>
  <c r="P1440" i="8"/>
  <c r="Q1440" i="8" s="1"/>
  <c r="S1440" i="8" s="1"/>
  <c r="V1440" i="8"/>
  <c r="W1439" i="8"/>
  <c r="X1439" i="8" s="1"/>
  <c r="P1441" i="8" l="1"/>
  <c r="Q1441" i="8" s="1"/>
  <c r="S1441" i="8" s="1"/>
  <c r="O1442" i="8"/>
  <c r="V1441" i="8"/>
  <c r="W1440" i="8"/>
  <c r="X1440" i="8" s="1"/>
  <c r="P1442" i="8" l="1"/>
  <c r="Q1442" i="8" s="1"/>
  <c r="S1442" i="8" s="1"/>
  <c r="O1443" i="8"/>
  <c r="V1442" i="8"/>
  <c r="W1441" i="8"/>
  <c r="X1441" i="8" s="1"/>
  <c r="O1444" i="8" l="1"/>
  <c r="P1443" i="8"/>
  <c r="Q1443" i="8" s="1"/>
  <c r="S1443" i="8" s="1"/>
  <c r="V1443" i="8"/>
  <c r="W1442" i="8"/>
  <c r="X1442" i="8" s="1"/>
  <c r="P1444" i="8" l="1"/>
  <c r="Q1444" i="8" s="1"/>
  <c r="S1444" i="8" s="1"/>
  <c r="O1445" i="8"/>
  <c r="V1444" i="8"/>
  <c r="W1443" i="8"/>
  <c r="X1443" i="8" s="1"/>
  <c r="P1445" i="8" l="1"/>
  <c r="Q1445" i="8" s="1"/>
  <c r="S1445" i="8" s="1"/>
  <c r="O1446" i="8"/>
  <c r="V1445" i="8"/>
  <c r="W1444" i="8"/>
  <c r="X1444" i="8" s="1"/>
  <c r="P1446" i="8" l="1"/>
  <c r="Q1446" i="8" s="1"/>
  <c r="S1446" i="8" s="1"/>
  <c r="O1447" i="8"/>
  <c r="V1446" i="8"/>
  <c r="W1445" i="8"/>
  <c r="X1445" i="8" s="1"/>
  <c r="P1447" i="8" l="1"/>
  <c r="Q1447" i="8" s="1"/>
  <c r="S1447" i="8" s="1"/>
  <c r="O1448" i="8"/>
  <c r="V1447" i="8"/>
  <c r="W1446" i="8"/>
  <c r="X1446" i="8" s="1"/>
  <c r="P1448" i="8" l="1"/>
  <c r="Q1448" i="8" s="1"/>
  <c r="S1448" i="8" s="1"/>
  <c r="O1449" i="8"/>
  <c r="V1448" i="8"/>
  <c r="W1447" i="8"/>
  <c r="X1447" i="8" s="1"/>
  <c r="P1449" i="8" l="1"/>
  <c r="Q1449" i="8" s="1"/>
  <c r="S1449" i="8" s="1"/>
  <c r="O1450" i="8"/>
  <c r="V1449" i="8"/>
  <c r="W1448" i="8"/>
  <c r="X1448" i="8" s="1"/>
  <c r="O1451" i="8" l="1"/>
  <c r="P1450" i="8"/>
  <c r="Q1450" i="8" s="1"/>
  <c r="S1450" i="8" s="1"/>
  <c r="V1450" i="8"/>
  <c r="W1449" i="8"/>
  <c r="X1449" i="8" s="1"/>
  <c r="O1452" i="8" l="1"/>
  <c r="P1451" i="8"/>
  <c r="Q1451" i="8" s="1"/>
  <c r="S1451" i="8" s="1"/>
  <c r="V1451" i="8"/>
  <c r="W1450" i="8"/>
  <c r="X1450" i="8" s="1"/>
  <c r="P1452" i="8" l="1"/>
  <c r="Q1452" i="8" s="1"/>
  <c r="S1452" i="8" s="1"/>
  <c r="O1453" i="8"/>
  <c r="V1452" i="8"/>
  <c r="W1451" i="8"/>
  <c r="X1451" i="8" s="1"/>
  <c r="P1453" i="8" l="1"/>
  <c r="Q1453" i="8" s="1"/>
  <c r="S1453" i="8" s="1"/>
  <c r="O1454" i="8"/>
  <c r="V1453" i="8"/>
  <c r="W1452" i="8"/>
  <c r="X1452" i="8" s="1"/>
  <c r="O1455" i="8" l="1"/>
  <c r="P1454" i="8"/>
  <c r="Q1454" i="8" s="1"/>
  <c r="S1454" i="8" s="1"/>
  <c r="V1454" i="8"/>
  <c r="W1453" i="8"/>
  <c r="X1453" i="8" s="1"/>
  <c r="O1456" i="8" l="1"/>
  <c r="P1455" i="8"/>
  <c r="Q1455" i="8" s="1"/>
  <c r="S1455" i="8" s="1"/>
  <c r="V1455" i="8"/>
  <c r="W1454" i="8"/>
  <c r="X1454" i="8" s="1"/>
  <c r="P1456" i="8" l="1"/>
  <c r="Q1456" i="8" s="1"/>
  <c r="S1456" i="8" s="1"/>
  <c r="O1457" i="8"/>
  <c r="V1456" i="8"/>
  <c r="W1455" i="8"/>
  <c r="X1455" i="8" s="1"/>
  <c r="O1458" i="8" l="1"/>
  <c r="P1457" i="8"/>
  <c r="Q1457" i="8" s="1"/>
  <c r="S1457" i="8" s="1"/>
  <c r="V1457" i="8"/>
  <c r="W1456" i="8"/>
  <c r="X1456" i="8" s="1"/>
  <c r="O1459" i="8" l="1"/>
  <c r="P1458" i="8"/>
  <c r="Q1458" i="8" s="1"/>
  <c r="S1458" i="8" s="1"/>
  <c r="V1458" i="8"/>
  <c r="W1457" i="8"/>
  <c r="X1457" i="8" s="1"/>
  <c r="P1459" i="8" l="1"/>
  <c r="Q1459" i="8" s="1"/>
  <c r="S1459" i="8" s="1"/>
  <c r="O1460" i="8"/>
  <c r="V1459" i="8"/>
  <c r="W1458" i="8"/>
  <c r="X1458" i="8" s="1"/>
  <c r="P1460" i="8" l="1"/>
  <c r="Q1460" i="8" s="1"/>
  <c r="S1460" i="8" s="1"/>
  <c r="O1461" i="8"/>
  <c r="V1460" i="8"/>
  <c r="W1459" i="8"/>
  <c r="X1459" i="8" s="1"/>
  <c r="O1462" i="8" l="1"/>
  <c r="P1461" i="8"/>
  <c r="Q1461" i="8" s="1"/>
  <c r="S1461" i="8" s="1"/>
  <c r="V1461" i="8"/>
  <c r="W1460" i="8"/>
  <c r="X1460" i="8" s="1"/>
  <c r="O1463" i="8" l="1"/>
  <c r="P1462" i="8"/>
  <c r="Q1462" i="8" s="1"/>
  <c r="S1462" i="8" s="1"/>
  <c r="V1462" i="8"/>
  <c r="W1461" i="8"/>
  <c r="X1461" i="8" s="1"/>
  <c r="O1464" i="8" l="1"/>
  <c r="P1463" i="8"/>
  <c r="Q1463" i="8" s="1"/>
  <c r="S1463" i="8" s="1"/>
  <c r="V1463" i="8"/>
  <c r="W1462" i="8"/>
  <c r="X1462" i="8" s="1"/>
  <c r="O1465" i="8" l="1"/>
  <c r="P1464" i="8"/>
  <c r="Q1464" i="8" s="1"/>
  <c r="S1464" i="8" s="1"/>
  <c r="V1464" i="8"/>
  <c r="W1463" i="8"/>
  <c r="X1463" i="8" s="1"/>
  <c r="O1466" i="8" l="1"/>
  <c r="P1465" i="8"/>
  <c r="Q1465" i="8" s="1"/>
  <c r="S1465" i="8" s="1"/>
  <c r="V1465" i="8"/>
  <c r="W1464" i="8"/>
  <c r="X1464" i="8" s="1"/>
  <c r="O1467" i="8" l="1"/>
  <c r="P1466" i="8"/>
  <c r="Q1466" i="8" s="1"/>
  <c r="S1466" i="8" s="1"/>
  <c r="V1466" i="8"/>
  <c r="W1465" i="8"/>
  <c r="X1465" i="8" s="1"/>
  <c r="O1468" i="8" l="1"/>
  <c r="P1467" i="8"/>
  <c r="Q1467" i="8" s="1"/>
  <c r="S1467" i="8" s="1"/>
  <c r="V1467" i="8"/>
  <c r="W1466" i="8"/>
  <c r="X1466" i="8" s="1"/>
  <c r="P1468" i="8" l="1"/>
  <c r="Q1468" i="8" s="1"/>
  <c r="S1468" i="8" s="1"/>
  <c r="O1469" i="8"/>
  <c r="V1468" i="8"/>
  <c r="W1467" i="8"/>
  <c r="X1467" i="8" s="1"/>
  <c r="P1469" i="8" l="1"/>
  <c r="Q1469" i="8" s="1"/>
  <c r="S1469" i="8" s="1"/>
  <c r="O1470" i="8"/>
  <c r="V1469" i="8"/>
  <c r="W1468" i="8"/>
  <c r="X1468" i="8" s="1"/>
  <c r="P1470" i="8" l="1"/>
  <c r="Q1470" i="8" s="1"/>
  <c r="S1470" i="8" s="1"/>
  <c r="O1471" i="8"/>
  <c r="V1470" i="8"/>
  <c r="W1469" i="8"/>
  <c r="X1469" i="8" s="1"/>
  <c r="O1472" i="8" l="1"/>
  <c r="P1471" i="8"/>
  <c r="Q1471" i="8" s="1"/>
  <c r="S1471" i="8" s="1"/>
  <c r="V1471" i="8"/>
  <c r="W1470" i="8"/>
  <c r="X1470" i="8" s="1"/>
  <c r="O1473" i="8" l="1"/>
  <c r="P1472" i="8"/>
  <c r="Q1472" i="8" s="1"/>
  <c r="S1472" i="8" s="1"/>
  <c r="V1472" i="8"/>
  <c r="W1471" i="8"/>
  <c r="X1471" i="8" s="1"/>
  <c r="O1474" i="8" l="1"/>
  <c r="P1473" i="8"/>
  <c r="Q1473" i="8" s="1"/>
  <c r="S1473" i="8" s="1"/>
  <c r="V1473" i="8"/>
  <c r="W1472" i="8"/>
  <c r="X1472" i="8" s="1"/>
  <c r="P1474" i="8" l="1"/>
  <c r="Q1474" i="8" s="1"/>
  <c r="S1474" i="8" s="1"/>
  <c r="O1475" i="8"/>
  <c r="V1474" i="8"/>
  <c r="W1473" i="8"/>
  <c r="X1473" i="8" s="1"/>
  <c r="P1475" i="8" l="1"/>
  <c r="Q1475" i="8" s="1"/>
  <c r="S1475" i="8" s="1"/>
  <c r="O1476" i="8"/>
  <c r="V1475" i="8"/>
  <c r="W1474" i="8"/>
  <c r="X1474" i="8" s="1"/>
  <c r="P1476" i="8" l="1"/>
  <c r="Q1476" i="8" s="1"/>
  <c r="S1476" i="8" s="1"/>
  <c r="O1477" i="8"/>
  <c r="V1476" i="8"/>
  <c r="W1475" i="8"/>
  <c r="X1475" i="8" s="1"/>
  <c r="P1477" i="8" l="1"/>
  <c r="Q1477" i="8" s="1"/>
  <c r="S1477" i="8" s="1"/>
  <c r="O1478" i="8"/>
  <c r="V1477" i="8"/>
  <c r="W1476" i="8"/>
  <c r="X1476" i="8" s="1"/>
  <c r="P1478" i="8" l="1"/>
  <c r="Q1478" i="8" s="1"/>
  <c r="S1478" i="8" s="1"/>
  <c r="O1479" i="8"/>
  <c r="V1478" i="8"/>
  <c r="W1477" i="8"/>
  <c r="X1477" i="8" s="1"/>
  <c r="P1479" i="8" l="1"/>
  <c r="Q1479" i="8" s="1"/>
  <c r="S1479" i="8" s="1"/>
  <c r="O1480" i="8"/>
  <c r="V1479" i="8"/>
  <c r="W1478" i="8"/>
  <c r="X1478" i="8" s="1"/>
  <c r="P1480" i="8" l="1"/>
  <c r="Q1480" i="8" s="1"/>
  <c r="S1480" i="8" s="1"/>
  <c r="O1481" i="8"/>
  <c r="V1480" i="8"/>
  <c r="W1479" i="8"/>
  <c r="X1479" i="8" s="1"/>
  <c r="O1482" i="8" l="1"/>
  <c r="P1481" i="8"/>
  <c r="Q1481" i="8" s="1"/>
  <c r="S1481" i="8" s="1"/>
  <c r="V1481" i="8"/>
  <c r="W1480" i="8"/>
  <c r="X1480" i="8" s="1"/>
  <c r="P1482" i="8" l="1"/>
  <c r="Q1482" i="8" s="1"/>
  <c r="S1482" i="8" s="1"/>
  <c r="O1483" i="8"/>
  <c r="V1482" i="8"/>
  <c r="W1481" i="8"/>
  <c r="X1481" i="8" s="1"/>
  <c r="P1483" i="8" l="1"/>
  <c r="Q1483" i="8" s="1"/>
  <c r="S1483" i="8" s="1"/>
  <c r="O1484" i="8"/>
  <c r="V1483" i="8"/>
  <c r="W1482" i="8"/>
  <c r="X1482" i="8" s="1"/>
  <c r="P1484" i="8" l="1"/>
  <c r="Q1484" i="8" s="1"/>
  <c r="S1484" i="8" s="1"/>
  <c r="O1485" i="8"/>
  <c r="V1484" i="8"/>
  <c r="W1483" i="8"/>
  <c r="X1483" i="8" s="1"/>
  <c r="P1485" i="8" l="1"/>
  <c r="Q1485" i="8" s="1"/>
  <c r="S1485" i="8" s="1"/>
  <c r="O1486" i="8"/>
  <c r="V1485" i="8"/>
  <c r="W1484" i="8"/>
  <c r="X1484" i="8" s="1"/>
  <c r="O1487" i="8" l="1"/>
  <c r="P1486" i="8"/>
  <c r="Q1486" i="8" s="1"/>
  <c r="S1486" i="8" s="1"/>
  <c r="V1486" i="8"/>
  <c r="W1485" i="8"/>
  <c r="X1485" i="8" s="1"/>
  <c r="P1487" i="8" l="1"/>
  <c r="Q1487" i="8" s="1"/>
  <c r="S1487" i="8" s="1"/>
  <c r="O1488" i="8"/>
  <c r="V1487" i="8"/>
  <c r="W1486" i="8"/>
  <c r="X1486" i="8" s="1"/>
  <c r="P1488" i="8" l="1"/>
  <c r="Q1488" i="8" s="1"/>
  <c r="S1488" i="8" s="1"/>
  <c r="O1489" i="8"/>
  <c r="V1488" i="8"/>
  <c r="W1487" i="8"/>
  <c r="X1487" i="8" s="1"/>
  <c r="O1490" i="8" l="1"/>
  <c r="P1489" i="8"/>
  <c r="Q1489" i="8" s="1"/>
  <c r="S1489" i="8" s="1"/>
  <c r="V1489" i="8"/>
  <c r="W1488" i="8"/>
  <c r="X1488" i="8" s="1"/>
  <c r="O1491" i="8" l="1"/>
  <c r="P1490" i="8"/>
  <c r="Q1490" i="8" s="1"/>
  <c r="S1490" i="8" s="1"/>
  <c r="V1490" i="8"/>
  <c r="W1489" i="8"/>
  <c r="X1489" i="8" s="1"/>
  <c r="O1492" i="8" l="1"/>
  <c r="P1491" i="8"/>
  <c r="Q1491" i="8" s="1"/>
  <c r="S1491" i="8" s="1"/>
  <c r="V1491" i="8"/>
  <c r="W1490" i="8"/>
  <c r="X1490" i="8" s="1"/>
  <c r="P1492" i="8" l="1"/>
  <c r="Q1492" i="8" s="1"/>
  <c r="S1492" i="8" s="1"/>
  <c r="O1493" i="8"/>
  <c r="V1492" i="8"/>
  <c r="W1491" i="8"/>
  <c r="X1491" i="8" s="1"/>
  <c r="P1493" i="8" l="1"/>
  <c r="Q1493" i="8" s="1"/>
  <c r="S1493" i="8" s="1"/>
  <c r="O1494" i="8"/>
  <c r="V1493" i="8"/>
  <c r="W1492" i="8"/>
  <c r="X1492" i="8" s="1"/>
  <c r="O1495" i="8" l="1"/>
  <c r="P1494" i="8"/>
  <c r="Q1494" i="8" s="1"/>
  <c r="S1494" i="8" s="1"/>
  <c r="V1494" i="8"/>
  <c r="W1493" i="8"/>
  <c r="X1493" i="8" s="1"/>
  <c r="P1495" i="8" l="1"/>
  <c r="Q1495" i="8" s="1"/>
  <c r="S1495" i="8" s="1"/>
  <c r="O1496" i="8"/>
  <c r="V1495" i="8"/>
  <c r="W1494" i="8"/>
  <c r="X1494" i="8" s="1"/>
  <c r="P1496" i="8" l="1"/>
  <c r="Q1496" i="8" s="1"/>
  <c r="S1496" i="8" s="1"/>
  <c r="O1497" i="8"/>
  <c r="V1496" i="8"/>
  <c r="W1495" i="8"/>
  <c r="X1495" i="8" s="1"/>
  <c r="P1497" i="8" l="1"/>
  <c r="Q1497" i="8" s="1"/>
  <c r="S1497" i="8" s="1"/>
  <c r="O1498" i="8"/>
  <c r="V1497" i="8"/>
  <c r="W1496" i="8"/>
  <c r="X1496" i="8" s="1"/>
  <c r="O1499" i="8" l="1"/>
  <c r="P1498" i="8"/>
  <c r="Q1498" i="8" s="1"/>
  <c r="S1498" i="8" s="1"/>
  <c r="V1498" i="8"/>
  <c r="W1497" i="8"/>
  <c r="X1497" i="8" s="1"/>
  <c r="O1500" i="8" l="1"/>
  <c r="P1499" i="8"/>
  <c r="Q1499" i="8" s="1"/>
  <c r="S1499" i="8" s="1"/>
  <c r="V1499" i="8"/>
  <c r="W1498" i="8"/>
  <c r="X1498" i="8" s="1"/>
  <c r="P1500" i="8" l="1"/>
  <c r="Q1500" i="8" s="1"/>
  <c r="S1500" i="8" s="1"/>
  <c r="O1501" i="8"/>
  <c r="V1500" i="8"/>
  <c r="W1499" i="8"/>
  <c r="X1499" i="8" s="1"/>
  <c r="O1502" i="8" l="1"/>
  <c r="P1501" i="8"/>
  <c r="Q1501" i="8" s="1"/>
  <c r="S1501" i="8" s="1"/>
  <c r="V1501" i="8"/>
  <c r="W1500" i="8"/>
  <c r="X1500" i="8" s="1"/>
  <c r="P1502" i="8" l="1"/>
  <c r="Q1502" i="8" s="1"/>
  <c r="S1502" i="8" s="1"/>
  <c r="O1503" i="8"/>
  <c r="V1502" i="8"/>
  <c r="W1501" i="8"/>
  <c r="X1501" i="8" s="1"/>
  <c r="P1503" i="8" l="1"/>
  <c r="Q1503" i="8" s="1"/>
  <c r="S1503" i="8" s="1"/>
  <c r="O1504" i="8"/>
  <c r="V1503" i="8"/>
  <c r="W1502" i="8"/>
  <c r="X1502" i="8" s="1"/>
  <c r="P1504" i="8" l="1"/>
  <c r="Q1504" i="8" s="1"/>
  <c r="S1504" i="8" s="1"/>
  <c r="O1505" i="8"/>
  <c r="V1504" i="8"/>
  <c r="W1503" i="8"/>
  <c r="X1503" i="8" s="1"/>
  <c r="P1505" i="8" l="1"/>
  <c r="Q1505" i="8" s="1"/>
  <c r="S1505" i="8" s="1"/>
  <c r="O1506" i="8"/>
  <c r="V1505" i="8"/>
  <c r="W1504" i="8"/>
  <c r="X1504" i="8" s="1"/>
  <c r="P1506" i="8" l="1"/>
  <c r="Q1506" i="8" s="1"/>
  <c r="S1506" i="8" s="1"/>
  <c r="O1507" i="8"/>
  <c r="V1506" i="8"/>
  <c r="W1505" i="8"/>
  <c r="X1505" i="8" s="1"/>
  <c r="O1508" i="8" l="1"/>
  <c r="P1507" i="8"/>
  <c r="Q1507" i="8" s="1"/>
  <c r="S1507" i="8" s="1"/>
  <c r="V1507" i="8"/>
  <c r="W1506" i="8"/>
  <c r="X1506" i="8" s="1"/>
  <c r="O1509" i="8" l="1"/>
  <c r="P1508" i="8"/>
  <c r="Q1508" i="8" s="1"/>
  <c r="S1508" i="8" s="1"/>
  <c r="V1508" i="8"/>
  <c r="W1507" i="8"/>
  <c r="X1507" i="8" s="1"/>
  <c r="O1510" i="8" l="1"/>
  <c r="P1509" i="8"/>
  <c r="Q1509" i="8" s="1"/>
  <c r="S1509" i="8" s="1"/>
  <c r="V1509" i="8"/>
  <c r="W1508" i="8"/>
  <c r="X1508" i="8" s="1"/>
  <c r="P1510" i="8" l="1"/>
  <c r="Q1510" i="8" s="1"/>
  <c r="S1510" i="8" s="1"/>
  <c r="O1511" i="8"/>
  <c r="V1510" i="8"/>
  <c r="W1509" i="8"/>
  <c r="X1509" i="8" s="1"/>
  <c r="O1512" i="8" l="1"/>
  <c r="P1511" i="8"/>
  <c r="Q1511" i="8" s="1"/>
  <c r="S1511" i="8" s="1"/>
  <c r="V1511" i="8"/>
  <c r="W1510" i="8"/>
  <c r="X1510" i="8" s="1"/>
  <c r="P1512" i="8" l="1"/>
  <c r="Q1512" i="8" s="1"/>
  <c r="S1512" i="8" s="1"/>
  <c r="O1513" i="8"/>
  <c r="V1512" i="8"/>
  <c r="W1511" i="8"/>
  <c r="X1511" i="8" s="1"/>
  <c r="P1513" i="8" l="1"/>
  <c r="Q1513" i="8" s="1"/>
  <c r="S1513" i="8" s="1"/>
  <c r="O1514" i="8"/>
  <c r="V1513" i="8"/>
  <c r="W1512" i="8"/>
  <c r="X1512" i="8" s="1"/>
  <c r="P1514" i="8" l="1"/>
  <c r="Q1514" i="8" s="1"/>
  <c r="S1514" i="8" s="1"/>
  <c r="O1515" i="8"/>
  <c r="V1514" i="8"/>
  <c r="W1513" i="8"/>
  <c r="X1513" i="8" s="1"/>
  <c r="P1515" i="8" l="1"/>
  <c r="Q1515" i="8" s="1"/>
  <c r="S1515" i="8" s="1"/>
  <c r="O1516" i="8"/>
  <c r="V1515" i="8"/>
  <c r="W1514" i="8"/>
  <c r="X1514" i="8" s="1"/>
  <c r="P1516" i="8" l="1"/>
  <c r="Q1516" i="8" s="1"/>
  <c r="S1516" i="8" s="1"/>
  <c r="O1517" i="8"/>
  <c r="V1516" i="8"/>
  <c r="W1515" i="8"/>
  <c r="X1515" i="8" s="1"/>
  <c r="P1517" i="8" l="1"/>
  <c r="Q1517" i="8" s="1"/>
  <c r="S1517" i="8" s="1"/>
  <c r="O1518" i="8"/>
  <c r="V1517" i="8"/>
  <c r="W1516" i="8"/>
  <c r="X1516" i="8" s="1"/>
  <c r="O1519" i="8" l="1"/>
  <c r="P1518" i="8"/>
  <c r="Q1518" i="8" s="1"/>
  <c r="S1518" i="8" s="1"/>
  <c r="V1518" i="8"/>
  <c r="W1517" i="8"/>
  <c r="X1517" i="8" s="1"/>
  <c r="P1519" i="8" l="1"/>
  <c r="Q1519" i="8" s="1"/>
  <c r="S1519" i="8" s="1"/>
  <c r="O1520" i="8"/>
  <c r="V1519" i="8"/>
  <c r="W1518" i="8"/>
  <c r="X1518" i="8" s="1"/>
  <c r="P1520" i="8" l="1"/>
  <c r="Q1520" i="8" s="1"/>
  <c r="S1520" i="8" s="1"/>
  <c r="O1521" i="8"/>
  <c r="V1520" i="8"/>
  <c r="W1519" i="8"/>
  <c r="X1519" i="8" s="1"/>
  <c r="O1522" i="8" l="1"/>
  <c r="P1521" i="8"/>
  <c r="Q1521" i="8" s="1"/>
  <c r="S1521" i="8" s="1"/>
  <c r="V1521" i="8"/>
  <c r="W1520" i="8"/>
  <c r="X1520" i="8" s="1"/>
  <c r="O1523" i="8" l="1"/>
  <c r="P1522" i="8"/>
  <c r="Q1522" i="8" s="1"/>
  <c r="S1522" i="8" s="1"/>
  <c r="V1522" i="8"/>
  <c r="W1521" i="8"/>
  <c r="X1521" i="8" s="1"/>
  <c r="O1524" i="8" l="1"/>
  <c r="P1523" i="8"/>
  <c r="Q1523" i="8" s="1"/>
  <c r="S1523" i="8" s="1"/>
  <c r="V1523" i="8"/>
  <c r="W1522" i="8"/>
  <c r="X1522" i="8" s="1"/>
  <c r="O1525" i="8" l="1"/>
  <c r="P1524" i="8"/>
  <c r="Q1524" i="8" s="1"/>
  <c r="S1524" i="8" s="1"/>
  <c r="V1524" i="8"/>
  <c r="W1523" i="8"/>
  <c r="X1523" i="8" s="1"/>
  <c r="P1525" i="8" l="1"/>
  <c r="Q1525" i="8" s="1"/>
  <c r="S1525" i="8" s="1"/>
  <c r="O1526" i="8"/>
  <c r="V1525" i="8"/>
  <c r="W1524" i="8"/>
  <c r="X1524" i="8" s="1"/>
  <c r="O1527" i="8" l="1"/>
  <c r="P1526" i="8"/>
  <c r="Q1526" i="8" s="1"/>
  <c r="S1526" i="8" s="1"/>
  <c r="V1526" i="8"/>
  <c r="W1525" i="8"/>
  <c r="X1525" i="8" s="1"/>
  <c r="P1527" i="8" l="1"/>
  <c r="Q1527" i="8" s="1"/>
  <c r="S1527" i="8" s="1"/>
  <c r="O1528" i="8"/>
  <c r="V1527" i="8"/>
  <c r="W1526" i="8"/>
  <c r="X1526" i="8" s="1"/>
  <c r="P1528" i="8" l="1"/>
  <c r="Q1528" i="8" s="1"/>
  <c r="S1528" i="8" s="1"/>
  <c r="O1529" i="8"/>
  <c r="V1528" i="8"/>
  <c r="W1527" i="8"/>
  <c r="X1527" i="8" s="1"/>
  <c r="P1529" i="8" l="1"/>
  <c r="Q1529" i="8" s="1"/>
  <c r="S1529" i="8" s="1"/>
  <c r="O1530" i="8"/>
  <c r="V1529" i="8"/>
  <c r="W1528" i="8"/>
  <c r="X1528" i="8" s="1"/>
  <c r="O1531" i="8" l="1"/>
  <c r="P1530" i="8"/>
  <c r="Q1530" i="8" s="1"/>
  <c r="S1530" i="8" s="1"/>
  <c r="V1530" i="8"/>
  <c r="W1529" i="8"/>
  <c r="X1529" i="8" s="1"/>
  <c r="P1531" i="8" l="1"/>
  <c r="Q1531" i="8" s="1"/>
  <c r="S1531" i="8" s="1"/>
  <c r="O1532" i="8"/>
  <c r="V1531" i="8"/>
  <c r="W1530" i="8"/>
  <c r="X1530" i="8" s="1"/>
  <c r="P1532" i="8" l="1"/>
  <c r="Q1532" i="8" s="1"/>
  <c r="S1532" i="8" s="1"/>
  <c r="O1533" i="8"/>
  <c r="V1532" i="8"/>
  <c r="W1531" i="8"/>
  <c r="X1531" i="8" s="1"/>
  <c r="P1533" i="8" l="1"/>
  <c r="Q1533" i="8" s="1"/>
  <c r="S1533" i="8" s="1"/>
  <c r="O1534" i="8"/>
  <c r="V1533" i="8"/>
  <c r="W1532" i="8"/>
  <c r="X1532" i="8" s="1"/>
  <c r="O1535" i="8" l="1"/>
  <c r="P1534" i="8"/>
  <c r="Q1534" i="8" s="1"/>
  <c r="S1534" i="8" s="1"/>
  <c r="V1534" i="8"/>
  <c r="W1533" i="8"/>
  <c r="X1533" i="8" s="1"/>
  <c r="P1535" i="8" l="1"/>
  <c r="Q1535" i="8" s="1"/>
  <c r="S1535" i="8" s="1"/>
  <c r="O1536" i="8"/>
  <c r="V1535" i="8"/>
  <c r="W1534" i="8"/>
  <c r="X1534" i="8" s="1"/>
  <c r="O1537" i="8" l="1"/>
  <c r="P1536" i="8"/>
  <c r="Q1536" i="8" s="1"/>
  <c r="S1536" i="8" s="1"/>
  <c r="V1536" i="8"/>
  <c r="W1535" i="8"/>
  <c r="X1535" i="8" s="1"/>
  <c r="O1538" i="8" l="1"/>
  <c r="P1537" i="8"/>
  <c r="Q1537" i="8" s="1"/>
  <c r="S1537" i="8" s="1"/>
  <c r="V1537" i="8"/>
  <c r="W1536" i="8"/>
  <c r="X1536" i="8" s="1"/>
  <c r="P1538" i="8" l="1"/>
  <c r="Q1538" i="8" s="1"/>
  <c r="S1538" i="8" s="1"/>
  <c r="O1539" i="8"/>
  <c r="V1538" i="8"/>
  <c r="W1537" i="8"/>
  <c r="X1537" i="8" s="1"/>
  <c r="O1540" i="8" l="1"/>
  <c r="P1539" i="8"/>
  <c r="Q1539" i="8" s="1"/>
  <c r="S1539" i="8" s="1"/>
  <c r="V1539" i="8"/>
  <c r="W1538" i="8"/>
  <c r="X1538" i="8" s="1"/>
  <c r="O1541" i="8" l="1"/>
  <c r="P1540" i="8"/>
  <c r="Q1540" i="8" s="1"/>
  <c r="S1540" i="8" s="1"/>
  <c r="V1540" i="8"/>
  <c r="W1539" i="8"/>
  <c r="X1539" i="8" s="1"/>
  <c r="O1542" i="8" l="1"/>
  <c r="P1541" i="8"/>
  <c r="Q1541" i="8" s="1"/>
  <c r="S1541" i="8" s="1"/>
  <c r="V1541" i="8"/>
  <c r="W1540" i="8"/>
  <c r="X1540" i="8" s="1"/>
  <c r="O1543" i="8" l="1"/>
  <c r="P1542" i="8"/>
  <c r="Q1542" i="8" s="1"/>
  <c r="S1542" i="8" s="1"/>
  <c r="V1542" i="8"/>
  <c r="W1541" i="8"/>
  <c r="X1541" i="8" s="1"/>
  <c r="O1544" i="8" l="1"/>
  <c r="P1543" i="8"/>
  <c r="Q1543" i="8" s="1"/>
  <c r="S1543" i="8" s="1"/>
  <c r="V1543" i="8"/>
  <c r="W1542" i="8"/>
  <c r="X1542" i="8" s="1"/>
  <c r="P1544" i="8" l="1"/>
  <c r="Q1544" i="8" s="1"/>
  <c r="S1544" i="8" s="1"/>
  <c r="O1545" i="8"/>
  <c r="V1544" i="8"/>
  <c r="W1543" i="8"/>
  <c r="X1543" i="8" s="1"/>
  <c r="P1545" i="8" l="1"/>
  <c r="Q1545" i="8" s="1"/>
  <c r="S1545" i="8" s="1"/>
  <c r="O1546" i="8"/>
  <c r="V1545" i="8"/>
  <c r="W1544" i="8"/>
  <c r="X1544" i="8" s="1"/>
  <c r="P1546" i="8" l="1"/>
  <c r="Q1546" i="8" s="1"/>
  <c r="S1546" i="8" s="1"/>
  <c r="O1547" i="8"/>
  <c r="V1546" i="8"/>
  <c r="W1545" i="8"/>
  <c r="X1545" i="8" s="1"/>
  <c r="P1547" i="8" l="1"/>
  <c r="Q1547" i="8" s="1"/>
  <c r="S1547" i="8" s="1"/>
  <c r="O1548" i="8"/>
  <c r="V1547" i="8"/>
  <c r="W1546" i="8"/>
  <c r="X1546" i="8" s="1"/>
  <c r="O1549" i="8" l="1"/>
  <c r="P1548" i="8"/>
  <c r="Q1548" i="8" s="1"/>
  <c r="S1548" i="8" s="1"/>
  <c r="V1548" i="8"/>
  <c r="W1547" i="8"/>
  <c r="X1547" i="8" s="1"/>
  <c r="O1550" i="8" l="1"/>
  <c r="P1549" i="8"/>
  <c r="Q1549" i="8" s="1"/>
  <c r="S1549" i="8" s="1"/>
  <c r="V1549" i="8"/>
  <c r="W1548" i="8"/>
  <c r="X1548" i="8" s="1"/>
  <c r="O1551" i="8" l="1"/>
  <c r="P1550" i="8"/>
  <c r="Q1550" i="8" s="1"/>
  <c r="S1550" i="8" s="1"/>
  <c r="V1550" i="8"/>
  <c r="W1549" i="8"/>
  <c r="X1549" i="8" s="1"/>
  <c r="O1552" i="8" l="1"/>
  <c r="P1551" i="8"/>
  <c r="Q1551" i="8" s="1"/>
  <c r="S1551" i="8" s="1"/>
  <c r="V1551" i="8"/>
  <c r="W1550" i="8"/>
  <c r="X1550" i="8" s="1"/>
  <c r="P1552" i="8" l="1"/>
  <c r="Q1552" i="8" s="1"/>
  <c r="S1552" i="8" s="1"/>
  <c r="O1553" i="8"/>
  <c r="V1552" i="8"/>
  <c r="W1551" i="8"/>
  <c r="X1551" i="8" s="1"/>
  <c r="P1553" i="8" l="1"/>
  <c r="Q1553" i="8" s="1"/>
  <c r="S1553" i="8" s="1"/>
  <c r="O1554" i="8"/>
  <c r="V1553" i="8"/>
  <c r="W1552" i="8"/>
  <c r="X1552" i="8" s="1"/>
  <c r="O1555" i="8" l="1"/>
  <c r="P1554" i="8"/>
  <c r="Q1554" i="8" s="1"/>
  <c r="S1554" i="8" s="1"/>
  <c r="V1554" i="8"/>
  <c r="W1553" i="8"/>
  <c r="X1553" i="8" s="1"/>
  <c r="O1556" i="8" l="1"/>
  <c r="P1555" i="8"/>
  <c r="Q1555" i="8" s="1"/>
  <c r="S1555" i="8" s="1"/>
  <c r="V1555" i="8"/>
  <c r="W1554" i="8"/>
  <c r="X1554" i="8" s="1"/>
  <c r="P1556" i="8" l="1"/>
  <c r="Q1556" i="8" s="1"/>
  <c r="S1556" i="8" s="1"/>
  <c r="O1557" i="8"/>
  <c r="V1556" i="8"/>
  <c r="W1555" i="8"/>
  <c r="X1555" i="8" s="1"/>
  <c r="P1557" i="8" l="1"/>
  <c r="Q1557" i="8" s="1"/>
  <c r="S1557" i="8" s="1"/>
  <c r="O1558" i="8"/>
  <c r="V1557" i="8"/>
  <c r="W1556" i="8"/>
  <c r="X1556" i="8" s="1"/>
  <c r="P1558" i="8" l="1"/>
  <c r="Q1558" i="8" s="1"/>
  <c r="S1558" i="8" s="1"/>
  <c r="O1559" i="8"/>
  <c r="V1558" i="8"/>
  <c r="W1557" i="8"/>
  <c r="X1557" i="8" s="1"/>
  <c r="O1560" i="8" l="1"/>
  <c r="P1559" i="8"/>
  <c r="Q1559" i="8" s="1"/>
  <c r="S1559" i="8" s="1"/>
  <c r="V1559" i="8"/>
  <c r="W1558" i="8"/>
  <c r="X1558" i="8" s="1"/>
  <c r="O1561" i="8" l="1"/>
  <c r="P1560" i="8"/>
  <c r="Q1560" i="8" s="1"/>
  <c r="S1560" i="8" s="1"/>
  <c r="V1560" i="8"/>
  <c r="W1559" i="8"/>
  <c r="X1559" i="8" s="1"/>
  <c r="P1561" i="8" l="1"/>
  <c r="Q1561" i="8" s="1"/>
  <c r="S1561" i="8" s="1"/>
  <c r="O1562" i="8"/>
  <c r="V1561" i="8"/>
  <c r="W1560" i="8"/>
  <c r="X1560" i="8" s="1"/>
  <c r="O1563" i="8" l="1"/>
  <c r="P1562" i="8"/>
  <c r="Q1562" i="8" s="1"/>
  <c r="S1562" i="8" s="1"/>
  <c r="V1562" i="8"/>
  <c r="W1561" i="8"/>
  <c r="X1561" i="8" s="1"/>
  <c r="P1563" i="8" l="1"/>
  <c r="Q1563" i="8" s="1"/>
  <c r="S1563" i="8" s="1"/>
  <c r="O1564" i="8"/>
  <c r="V1563" i="8"/>
  <c r="W1562" i="8"/>
  <c r="X1562" i="8" s="1"/>
  <c r="P1564" i="8" l="1"/>
  <c r="Q1564" i="8" s="1"/>
  <c r="S1564" i="8" s="1"/>
  <c r="O1565" i="8"/>
  <c r="V1564" i="8"/>
  <c r="W1563" i="8"/>
  <c r="X1563" i="8" s="1"/>
  <c r="P1565" i="8" l="1"/>
  <c r="Q1565" i="8" s="1"/>
  <c r="S1565" i="8" s="1"/>
  <c r="O1566" i="8"/>
  <c r="V1565" i="8"/>
  <c r="W1564" i="8"/>
  <c r="X1564" i="8" s="1"/>
  <c r="O1567" i="8" l="1"/>
  <c r="P1566" i="8"/>
  <c r="Q1566" i="8" s="1"/>
  <c r="S1566" i="8" s="1"/>
  <c r="V1566" i="8"/>
  <c r="W1565" i="8"/>
  <c r="X1565" i="8" s="1"/>
  <c r="O1568" i="8" l="1"/>
  <c r="P1567" i="8"/>
  <c r="Q1567" i="8" s="1"/>
  <c r="S1567" i="8" s="1"/>
  <c r="V1567" i="8"/>
  <c r="W1566" i="8"/>
  <c r="X1566" i="8" s="1"/>
  <c r="O1569" i="8" l="1"/>
  <c r="P1568" i="8"/>
  <c r="Q1568" i="8" s="1"/>
  <c r="S1568" i="8" s="1"/>
  <c r="V1568" i="8"/>
  <c r="W1567" i="8"/>
  <c r="X1567" i="8" s="1"/>
  <c r="O1570" i="8" l="1"/>
  <c r="P1569" i="8"/>
  <c r="Q1569" i="8" s="1"/>
  <c r="S1569" i="8" s="1"/>
  <c r="V1569" i="8"/>
  <c r="W1568" i="8"/>
  <c r="X1568" i="8" s="1"/>
  <c r="P1570" i="8" l="1"/>
  <c r="Q1570" i="8" s="1"/>
  <c r="S1570" i="8" s="1"/>
  <c r="O1571" i="8"/>
  <c r="V1570" i="8"/>
  <c r="W1569" i="8"/>
  <c r="X1569" i="8" s="1"/>
  <c r="P1571" i="8" l="1"/>
  <c r="Q1571" i="8" s="1"/>
  <c r="S1571" i="8" s="1"/>
  <c r="O1572" i="8"/>
  <c r="V1571" i="8"/>
  <c r="W1570" i="8"/>
  <c r="X1570" i="8" s="1"/>
  <c r="O1573" i="8" l="1"/>
  <c r="P1572" i="8"/>
  <c r="Q1572" i="8" s="1"/>
  <c r="S1572" i="8" s="1"/>
  <c r="V1572" i="8"/>
  <c r="W1571" i="8"/>
  <c r="X1571" i="8" s="1"/>
  <c r="O1574" i="8" l="1"/>
  <c r="P1573" i="8"/>
  <c r="Q1573" i="8" s="1"/>
  <c r="S1573" i="8" s="1"/>
  <c r="V1573" i="8"/>
  <c r="W1572" i="8"/>
  <c r="X1572" i="8" s="1"/>
  <c r="P1574" i="8" l="1"/>
  <c r="Q1574" i="8" s="1"/>
  <c r="S1574" i="8" s="1"/>
  <c r="O1575" i="8"/>
  <c r="V1574" i="8"/>
  <c r="W1573" i="8"/>
  <c r="X1573" i="8" s="1"/>
  <c r="P1575" i="8" l="1"/>
  <c r="Q1575" i="8" s="1"/>
  <c r="S1575" i="8" s="1"/>
  <c r="O1576" i="8"/>
  <c r="V1575" i="8"/>
  <c r="W1574" i="8"/>
  <c r="X1574" i="8" s="1"/>
  <c r="P1576" i="8" l="1"/>
  <c r="Q1576" i="8" s="1"/>
  <c r="S1576" i="8" s="1"/>
  <c r="O1577" i="8"/>
  <c r="V1576" i="8"/>
  <c r="W1575" i="8"/>
  <c r="X1575" i="8" s="1"/>
  <c r="O1578" i="8" l="1"/>
  <c r="P1577" i="8"/>
  <c r="Q1577" i="8" s="1"/>
  <c r="S1577" i="8" s="1"/>
  <c r="V1577" i="8"/>
  <c r="W1576" i="8"/>
  <c r="X1576" i="8" s="1"/>
  <c r="O1579" i="8" l="1"/>
  <c r="P1578" i="8"/>
  <c r="Q1578" i="8" s="1"/>
  <c r="S1578" i="8" s="1"/>
  <c r="V1578" i="8"/>
  <c r="W1577" i="8"/>
  <c r="X1577" i="8" s="1"/>
  <c r="O1580" i="8" l="1"/>
  <c r="P1579" i="8"/>
  <c r="Q1579" i="8" s="1"/>
  <c r="S1579" i="8" s="1"/>
  <c r="V1579" i="8"/>
  <c r="W1578" i="8"/>
  <c r="X1578" i="8" s="1"/>
  <c r="O1581" i="8" l="1"/>
  <c r="P1580" i="8"/>
  <c r="Q1580" i="8" s="1"/>
  <c r="S1580" i="8" s="1"/>
  <c r="V1580" i="8"/>
  <c r="W1579" i="8"/>
  <c r="X1579" i="8" s="1"/>
  <c r="P1581" i="8" l="1"/>
  <c r="Q1581" i="8" s="1"/>
  <c r="S1581" i="8" s="1"/>
  <c r="O1582" i="8"/>
  <c r="V1581" i="8"/>
  <c r="W1580" i="8"/>
  <c r="X1580" i="8" s="1"/>
  <c r="P1582" i="8" l="1"/>
  <c r="Q1582" i="8" s="1"/>
  <c r="S1582" i="8" s="1"/>
  <c r="O1583" i="8"/>
  <c r="V1582" i="8"/>
  <c r="W1581" i="8"/>
  <c r="X1581" i="8" s="1"/>
  <c r="P1583" i="8" l="1"/>
  <c r="Q1583" i="8" s="1"/>
  <c r="S1583" i="8" s="1"/>
  <c r="O1584" i="8"/>
  <c r="V1583" i="8"/>
  <c r="W1582" i="8"/>
  <c r="X1582" i="8" s="1"/>
  <c r="O1585" i="8" l="1"/>
  <c r="P1584" i="8"/>
  <c r="Q1584" i="8" s="1"/>
  <c r="S1584" i="8" s="1"/>
  <c r="V1584" i="8"/>
  <c r="W1583" i="8"/>
  <c r="X1583" i="8" s="1"/>
  <c r="P1585" i="8" l="1"/>
  <c r="Q1585" i="8" s="1"/>
  <c r="S1585" i="8" s="1"/>
  <c r="O1586" i="8"/>
  <c r="V1585" i="8"/>
  <c r="W1584" i="8"/>
  <c r="X1584" i="8" s="1"/>
  <c r="P1586" i="8" l="1"/>
  <c r="Q1586" i="8" s="1"/>
  <c r="S1586" i="8" s="1"/>
  <c r="O1587" i="8"/>
  <c r="V1586" i="8"/>
  <c r="W1585" i="8"/>
  <c r="X1585" i="8" s="1"/>
  <c r="P1587" i="8" l="1"/>
  <c r="Q1587" i="8" s="1"/>
  <c r="S1587" i="8" s="1"/>
  <c r="O1588" i="8"/>
  <c r="V1587" i="8"/>
  <c r="W1586" i="8"/>
  <c r="X1586" i="8" s="1"/>
  <c r="O1589" i="8" l="1"/>
  <c r="P1588" i="8"/>
  <c r="Q1588" i="8" s="1"/>
  <c r="S1588" i="8" s="1"/>
  <c r="V1588" i="8"/>
  <c r="W1587" i="8"/>
  <c r="X1587" i="8" s="1"/>
  <c r="O1590" i="8" l="1"/>
  <c r="P1589" i="8"/>
  <c r="Q1589" i="8" s="1"/>
  <c r="S1589" i="8" s="1"/>
  <c r="V1589" i="8"/>
  <c r="W1588" i="8"/>
  <c r="X1588" i="8" s="1"/>
  <c r="P1590" i="8" l="1"/>
  <c r="Q1590" i="8" s="1"/>
  <c r="S1590" i="8" s="1"/>
  <c r="O1591" i="8"/>
  <c r="V1590" i="8"/>
  <c r="W1589" i="8"/>
  <c r="X1589" i="8" s="1"/>
  <c r="O1592" i="8" l="1"/>
  <c r="P1591" i="8"/>
  <c r="Q1591" i="8" s="1"/>
  <c r="S1591" i="8" s="1"/>
  <c r="V1591" i="8"/>
  <c r="W1590" i="8"/>
  <c r="X1590" i="8" s="1"/>
  <c r="P1592" i="8" l="1"/>
  <c r="Q1592" i="8" s="1"/>
  <c r="S1592" i="8" s="1"/>
  <c r="O1593" i="8"/>
  <c r="V1592" i="8"/>
  <c r="W1591" i="8"/>
  <c r="X1591" i="8" s="1"/>
  <c r="P1593" i="8" l="1"/>
  <c r="Q1593" i="8" s="1"/>
  <c r="S1593" i="8" s="1"/>
  <c r="O1594" i="8"/>
  <c r="V1593" i="8"/>
  <c r="W1592" i="8"/>
  <c r="X1592" i="8" s="1"/>
  <c r="P1594" i="8" l="1"/>
  <c r="Q1594" i="8" s="1"/>
  <c r="S1594" i="8" s="1"/>
  <c r="O1595" i="8"/>
  <c r="V1594" i="8"/>
  <c r="W1593" i="8"/>
  <c r="X1593" i="8" s="1"/>
  <c r="P1595" i="8" l="1"/>
  <c r="Q1595" i="8" s="1"/>
  <c r="S1595" i="8" s="1"/>
  <c r="O1596" i="8"/>
  <c r="V1595" i="8"/>
  <c r="W1594" i="8"/>
  <c r="X1594" i="8" s="1"/>
  <c r="P1596" i="8" l="1"/>
  <c r="Q1596" i="8" s="1"/>
  <c r="S1596" i="8" s="1"/>
  <c r="O1597" i="8"/>
  <c r="V1596" i="8"/>
  <c r="W1595" i="8"/>
  <c r="X1595" i="8" s="1"/>
  <c r="P1597" i="8" l="1"/>
  <c r="Q1597" i="8" s="1"/>
  <c r="S1597" i="8" s="1"/>
  <c r="O1598" i="8"/>
  <c r="V1597" i="8"/>
  <c r="W1596" i="8"/>
  <c r="X1596" i="8" s="1"/>
  <c r="P1598" i="8" l="1"/>
  <c r="Q1598" i="8" s="1"/>
  <c r="S1598" i="8" s="1"/>
  <c r="O1599" i="8"/>
  <c r="V1598" i="8"/>
  <c r="W1597" i="8"/>
  <c r="X1597" i="8" s="1"/>
  <c r="P1599" i="8" l="1"/>
  <c r="Q1599" i="8" s="1"/>
  <c r="S1599" i="8" s="1"/>
  <c r="O1600" i="8"/>
  <c r="V1599" i="8"/>
  <c r="W1598" i="8"/>
  <c r="X1598" i="8" s="1"/>
  <c r="O1601" i="8" l="1"/>
  <c r="P1600" i="8"/>
  <c r="Q1600" i="8" s="1"/>
  <c r="S1600" i="8" s="1"/>
  <c r="V1600" i="8"/>
  <c r="W1599" i="8"/>
  <c r="X1599" i="8" s="1"/>
  <c r="P1601" i="8" l="1"/>
  <c r="Q1601" i="8" s="1"/>
  <c r="S1601" i="8" s="1"/>
  <c r="O1602" i="8"/>
  <c r="V1601" i="8"/>
  <c r="W1600" i="8"/>
  <c r="X1600" i="8" s="1"/>
  <c r="P1602" i="8" l="1"/>
  <c r="Q1602" i="8" s="1"/>
  <c r="S1602" i="8" s="1"/>
  <c r="O1603" i="8"/>
  <c r="V1602" i="8"/>
  <c r="W1601" i="8"/>
  <c r="X1601" i="8" s="1"/>
  <c r="P1603" i="8" l="1"/>
  <c r="Q1603" i="8" s="1"/>
  <c r="S1603" i="8" s="1"/>
  <c r="O1604" i="8"/>
  <c r="V1603" i="8"/>
  <c r="W1602" i="8"/>
  <c r="X1602" i="8" s="1"/>
  <c r="P1604" i="8" l="1"/>
  <c r="Q1604" i="8" s="1"/>
  <c r="S1604" i="8" s="1"/>
  <c r="O1605" i="8"/>
  <c r="V1604" i="8"/>
  <c r="W1603" i="8"/>
  <c r="X1603" i="8" s="1"/>
  <c r="P1605" i="8" l="1"/>
  <c r="Q1605" i="8" s="1"/>
  <c r="S1605" i="8" s="1"/>
  <c r="O1606" i="8"/>
  <c r="V1605" i="8"/>
  <c r="W1604" i="8"/>
  <c r="X1604" i="8" s="1"/>
  <c r="P1606" i="8" l="1"/>
  <c r="Q1606" i="8" s="1"/>
  <c r="S1606" i="8" s="1"/>
  <c r="O1607" i="8"/>
  <c r="V1606" i="8"/>
  <c r="W1605" i="8"/>
  <c r="X1605" i="8" s="1"/>
  <c r="P1607" i="8" l="1"/>
  <c r="Q1607" i="8" s="1"/>
  <c r="S1607" i="8" s="1"/>
  <c r="O1608" i="8"/>
  <c r="V1607" i="8"/>
  <c r="W1606" i="8"/>
  <c r="X1606" i="8" s="1"/>
  <c r="P1608" i="8" l="1"/>
  <c r="Q1608" i="8" s="1"/>
  <c r="S1608" i="8" s="1"/>
  <c r="O1609" i="8"/>
  <c r="V1608" i="8"/>
  <c r="W1607" i="8"/>
  <c r="X1607" i="8" s="1"/>
  <c r="P1609" i="8" l="1"/>
  <c r="Q1609" i="8" s="1"/>
  <c r="S1609" i="8" s="1"/>
  <c r="O1610" i="8"/>
  <c r="V1609" i="8"/>
  <c r="W1608" i="8"/>
  <c r="X1608" i="8" s="1"/>
  <c r="P1610" i="8" l="1"/>
  <c r="Q1610" i="8" s="1"/>
  <c r="S1610" i="8" s="1"/>
  <c r="O1611" i="8"/>
  <c r="V1610" i="8"/>
  <c r="W1609" i="8"/>
  <c r="X1609" i="8" s="1"/>
  <c r="P1611" i="8" l="1"/>
  <c r="Q1611" i="8" s="1"/>
  <c r="S1611" i="8" s="1"/>
  <c r="O1612" i="8"/>
  <c r="V1611" i="8"/>
  <c r="W1610" i="8"/>
  <c r="X1610" i="8" s="1"/>
  <c r="P1612" i="8" l="1"/>
  <c r="Q1612" i="8" s="1"/>
  <c r="S1612" i="8" s="1"/>
  <c r="O1613" i="8"/>
  <c r="V1612" i="8"/>
  <c r="W1611" i="8"/>
  <c r="X1611" i="8" s="1"/>
  <c r="P1613" i="8" l="1"/>
  <c r="Q1613" i="8" s="1"/>
  <c r="S1613" i="8" s="1"/>
  <c r="O1614" i="8"/>
  <c r="V1613" i="8"/>
  <c r="W1612" i="8"/>
  <c r="X1612" i="8" s="1"/>
  <c r="P1614" i="8" l="1"/>
  <c r="Q1614" i="8" s="1"/>
  <c r="S1614" i="8" s="1"/>
  <c r="O1615" i="8"/>
  <c r="V1614" i="8"/>
  <c r="W1613" i="8"/>
  <c r="X1613" i="8" s="1"/>
  <c r="P1615" i="8" l="1"/>
  <c r="Q1615" i="8" s="1"/>
  <c r="S1615" i="8" s="1"/>
  <c r="O1616" i="8"/>
  <c r="V1615" i="8"/>
  <c r="W1614" i="8"/>
  <c r="X1614" i="8" s="1"/>
  <c r="P1616" i="8" l="1"/>
  <c r="Q1616" i="8" s="1"/>
  <c r="S1616" i="8" s="1"/>
  <c r="O1617" i="8"/>
  <c r="V1616" i="8"/>
  <c r="W1615" i="8"/>
  <c r="X1615" i="8" s="1"/>
  <c r="P1617" i="8" l="1"/>
  <c r="Q1617" i="8" s="1"/>
  <c r="S1617" i="8" s="1"/>
  <c r="O1618" i="8"/>
  <c r="V1617" i="8"/>
  <c r="W1616" i="8"/>
  <c r="X1616" i="8" s="1"/>
  <c r="P1618" i="8" l="1"/>
  <c r="Q1618" i="8" s="1"/>
  <c r="S1618" i="8" s="1"/>
  <c r="O1619" i="8"/>
  <c r="V1618" i="8"/>
  <c r="W1617" i="8"/>
  <c r="X1617" i="8" s="1"/>
  <c r="P1619" i="8" l="1"/>
  <c r="Q1619" i="8" s="1"/>
  <c r="S1619" i="8" s="1"/>
  <c r="O1620" i="8"/>
  <c r="V1619" i="8"/>
  <c r="W1618" i="8"/>
  <c r="X1618" i="8" s="1"/>
  <c r="P1620" i="8" l="1"/>
  <c r="Q1620" i="8" s="1"/>
  <c r="S1620" i="8" s="1"/>
  <c r="O1621" i="8"/>
  <c r="V1620" i="8"/>
  <c r="W1619" i="8"/>
  <c r="X1619" i="8" s="1"/>
  <c r="P1621" i="8" l="1"/>
  <c r="Q1621" i="8" s="1"/>
  <c r="S1621" i="8" s="1"/>
  <c r="O1622" i="8"/>
  <c r="V1621" i="8"/>
  <c r="W1620" i="8"/>
  <c r="X1620" i="8" s="1"/>
  <c r="P1622" i="8" l="1"/>
  <c r="Q1622" i="8" s="1"/>
  <c r="S1622" i="8" s="1"/>
  <c r="O1623" i="8"/>
  <c r="V1622" i="8"/>
  <c r="W1621" i="8"/>
  <c r="X1621" i="8" s="1"/>
  <c r="P1623" i="8" l="1"/>
  <c r="Q1623" i="8" s="1"/>
  <c r="S1623" i="8" s="1"/>
  <c r="O1624" i="8"/>
  <c r="V1623" i="8"/>
  <c r="W1622" i="8"/>
  <c r="X1622" i="8" s="1"/>
  <c r="P1624" i="8" l="1"/>
  <c r="Q1624" i="8" s="1"/>
  <c r="S1624" i="8" s="1"/>
  <c r="O1625" i="8"/>
  <c r="V1624" i="8"/>
  <c r="W1623" i="8"/>
  <c r="X1623" i="8" s="1"/>
  <c r="P1625" i="8" l="1"/>
  <c r="Q1625" i="8" s="1"/>
  <c r="S1625" i="8" s="1"/>
  <c r="O1626" i="8"/>
  <c r="V1625" i="8"/>
  <c r="W1624" i="8"/>
  <c r="X1624" i="8" s="1"/>
  <c r="P1626" i="8" l="1"/>
  <c r="Q1626" i="8" s="1"/>
  <c r="S1626" i="8" s="1"/>
  <c r="O1627" i="8"/>
  <c r="V1626" i="8"/>
  <c r="W1625" i="8"/>
  <c r="X1625" i="8" s="1"/>
  <c r="P1627" i="8" l="1"/>
  <c r="Q1627" i="8" s="1"/>
  <c r="S1627" i="8" s="1"/>
  <c r="O1628" i="8"/>
  <c r="V1627" i="8"/>
  <c r="W1626" i="8"/>
  <c r="X1626" i="8" s="1"/>
  <c r="P1628" i="8" l="1"/>
  <c r="Q1628" i="8" s="1"/>
  <c r="S1628" i="8" s="1"/>
  <c r="O1629" i="8"/>
  <c r="V1628" i="8"/>
  <c r="W1627" i="8"/>
  <c r="X1627" i="8" s="1"/>
  <c r="P1629" i="8" l="1"/>
  <c r="Q1629" i="8" s="1"/>
  <c r="S1629" i="8" s="1"/>
  <c r="O1630" i="8"/>
  <c r="V1629" i="8"/>
  <c r="W1628" i="8"/>
  <c r="X1628" i="8" s="1"/>
  <c r="P1630" i="8" l="1"/>
  <c r="Q1630" i="8" s="1"/>
  <c r="S1630" i="8" s="1"/>
  <c r="O1631" i="8"/>
  <c r="V1630" i="8"/>
  <c r="W1629" i="8"/>
  <c r="X1629" i="8" s="1"/>
  <c r="P1631" i="8" l="1"/>
  <c r="Q1631" i="8" s="1"/>
  <c r="S1631" i="8" s="1"/>
  <c r="O1632" i="8"/>
  <c r="V1631" i="8"/>
  <c r="W1630" i="8"/>
  <c r="X1630" i="8" s="1"/>
  <c r="P1632" i="8" l="1"/>
  <c r="Q1632" i="8" s="1"/>
  <c r="S1632" i="8" s="1"/>
  <c r="O1633" i="8"/>
  <c r="V1632" i="8"/>
  <c r="W1631" i="8"/>
  <c r="X1631" i="8" s="1"/>
  <c r="P1633" i="8" l="1"/>
  <c r="Q1633" i="8" s="1"/>
  <c r="S1633" i="8" s="1"/>
  <c r="O1634" i="8"/>
  <c r="V1633" i="8"/>
  <c r="W1632" i="8"/>
  <c r="X1632" i="8" s="1"/>
  <c r="P1634" i="8" l="1"/>
  <c r="Q1634" i="8" s="1"/>
  <c r="S1634" i="8" s="1"/>
  <c r="O1635" i="8"/>
  <c r="V1634" i="8"/>
  <c r="W1633" i="8"/>
  <c r="X1633" i="8" s="1"/>
  <c r="P1635" i="8" l="1"/>
  <c r="Q1635" i="8" s="1"/>
  <c r="S1635" i="8" s="1"/>
  <c r="O1636" i="8"/>
  <c r="V1635" i="8"/>
  <c r="W1634" i="8"/>
  <c r="X1634" i="8" s="1"/>
  <c r="P1636" i="8" l="1"/>
  <c r="Q1636" i="8" s="1"/>
  <c r="S1636" i="8" s="1"/>
  <c r="O1637" i="8"/>
  <c r="V1636" i="8"/>
  <c r="W1635" i="8"/>
  <c r="X1635" i="8" s="1"/>
  <c r="P1637" i="8" l="1"/>
  <c r="Q1637" i="8" s="1"/>
  <c r="S1637" i="8" s="1"/>
  <c r="O1638" i="8"/>
  <c r="V1637" i="8"/>
  <c r="W1636" i="8"/>
  <c r="X1636" i="8" s="1"/>
  <c r="P1638" i="8" l="1"/>
  <c r="Q1638" i="8" s="1"/>
  <c r="S1638" i="8" s="1"/>
  <c r="O1639" i="8"/>
  <c r="V1638" i="8"/>
  <c r="W1637" i="8"/>
  <c r="X1637" i="8" s="1"/>
  <c r="P1639" i="8" l="1"/>
  <c r="Q1639" i="8" s="1"/>
  <c r="S1639" i="8" s="1"/>
  <c r="O1640" i="8"/>
  <c r="V1639" i="8"/>
  <c r="W1638" i="8"/>
  <c r="X1638" i="8" s="1"/>
  <c r="P1640" i="8" l="1"/>
  <c r="Q1640" i="8" s="1"/>
  <c r="S1640" i="8" s="1"/>
  <c r="O1641" i="8"/>
  <c r="V1640" i="8"/>
  <c r="W1639" i="8"/>
  <c r="X1639" i="8" s="1"/>
  <c r="O1642" i="8" l="1"/>
  <c r="P1641" i="8"/>
  <c r="Q1641" i="8" s="1"/>
  <c r="S1641" i="8" s="1"/>
  <c r="V1641" i="8"/>
  <c r="W1640" i="8"/>
  <c r="X1640" i="8" s="1"/>
  <c r="P1642" i="8" l="1"/>
  <c r="Q1642" i="8" s="1"/>
  <c r="S1642" i="8" s="1"/>
  <c r="O1643" i="8"/>
  <c r="V1642" i="8"/>
  <c r="W1641" i="8"/>
  <c r="X1641" i="8" s="1"/>
  <c r="P1643" i="8" l="1"/>
  <c r="Q1643" i="8" s="1"/>
  <c r="S1643" i="8" s="1"/>
  <c r="O1644" i="8"/>
  <c r="V1643" i="8"/>
  <c r="W1642" i="8"/>
  <c r="X1642" i="8" s="1"/>
  <c r="O1645" i="8" l="1"/>
  <c r="P1644" i="8"/>
  <c r="Q1644" i="8" s="1"/>
  <c r="S1644" i="8" s="1"/>
  <c r="V1644" i="8"/>
  <c r="W1643" i="8"/>
  <c r="X1643" i="8" s="1"/>
  <c r="P1645" i="8" l="1"/>
  <c r="Q1645" i="8" s="1"/>
  <c r="S1645" i="8" s="1"/>
  <c r="O1646" i="8"/>
  <c r="V1645" i="8"/>
  <c r="W1644" i="8"/>
  <c r="X1644" i="8" s="1"/>
  <c r="P1646" i="8" l="1"/>
  <c r="Q1646" i="8" s="1"/>
  <c r="S1646" i="8" s="1"/>
  <c r="O1647" i="8"/>
  <c r="V1646" i="8"/>
  <c r="W1645" i="8"/>
  <c r="X1645" i="8" s="1"/>
  <c r="P1647" i="8" l="1"/>
  <c r="Q1647" i="8" s="1"/>
  <c r="S1647" i="8" s="1"/>
  <c r="O1648" i="8"/>
  <c r="V1647" i="8"/>
  <c r="W1646" i="8"/>
  <c r="X1646" i="8" s="1"/>
  <c r="O1649" i="8" l="1"/>
  <c r="P1648" i="8"/>
  <c r="Q1648" i="8" s="1"/>
  <c r="S1648" i="8" s="1"/>
  <c r="V1648" i="8"/>
  <c r="W1647" i="8"/>
  <c r="X1647" i="8" s="1"/>
  <c r="P1649" i="8" l="1"/>
  <c r="Q1649" i="8" s="1"/>
  <c r="S1649" i="8" s="1"/>
  <c r="O1650" i="8"/>
  <c r="V1649" i="8"/>
  <c r="W1648" i="8"/>
  <c r="X1648" i="8" s="1"/>
  <c r="O1651" i="8" l="1"/>
  <c r="P1650" i="8"/>
  <c r="Q1650" i="8" s="1"/>
  <c r="S1650" i="8" s="1"/>
  <c r="V1650" i="8"/>
  <c r="W1649" i="8"/>
  <c r="X1649" i="8" s="1"/>
  <c r="O1652" i="8" l="1"/>
  <c r="P1651" i="8"/>
  <c r="Q1651" i="8" s="1"/>
  <c r="S1651" i="8" s="1"/>
  <c r="V1651" i="8"/>
  <c r="W1650" i="8"/>
  <c r="X1650" i="8" s="1"/>
  <c r="P1652" i="8" l="1"/>
  <c r="Q1652" i="8" s="1"/>
  <c r="S1652" i="8" s="1"/>
  <c r="O1653" i="8"/>
  <c r="V1652" i="8"/>
  <c r="W1651" i="8"/>
  <c r="X1651" i="8" s="1"/>
  <c r="P1653" i="8" l="1"/>
  <c r="Q1653" i="8" s="1"/>
  <c r="S1653" i="8" s="1"/>
  <c r="O1654" i="8"/>
  <c r="V1653" i="8"/>
  <c r="W1652" i="8"/>
  <c r="X1652" i="8" s="1"/>
  <c r="O1655" i="8" l="1"/>
  <c r="P1654" i="8"/>
  <c r="Q1654" i="8" s="1"/>
  <c r="S1654" i="8" s="1"/>
  <c r="V1654" i="8"/>
  <c r="W1653" i="8"/>
  <c r="X1653" i="8" s="1"/>
  <c r="P1655" i="8" l="1"/>
  <c r="Q1655" i="8" s="1"/>
  <c r="S1655" i="8" s="1"/>
  <c r="O1656" i="8"/>
  <c r="V1655" i="8"/>
  <c r="W1654" i="8"/>
  <c r="X1654" i="8" s="1"/>
  <c r="P1656" i="8" l="1"/>
  <c r="Q1656" i="8" s="1"/>
  <c r="S1656" i="8" s="1"/>
  <c r="O1657" i="8"/>
  <c r="V1656" i="8"/>
  <c r="W1655" i="8"/>
  <c r="X1655" i="8" s="1"/>
  <c r="P1657" i="8" l="1"/>
  <c r="Q1657" i="8" s="1"/>
  <c r="S1657" i="8" s="1"/>
  <c r="O1658" i="8"/>
  <c r="V1657" i="8"/>
  <c r="W1656" i="8"/>
  <c r="X1656" i="8" s="1"/>
  <c r="P1658" i="8" l="1"/>
  <c r="Q1658" i="8" s="1"/>
  <c r="S1658" i="8" s="1"/>
  <c r="O1659" i="8"/>
  <c r="V1658" i="8"/>
  <c r="W1657" i="8"/>
  <c r="X1657" i="8" s="1"/>
  <c r="O1660" i="8" l="1"/>
  <c r="P1659" i="8"/>
  <c r="Q1659" i="8" s="1"/>
  <c r="S1659" i="8" s="1"/>
  <c r="V1659" i="8"/>
  <c r="W1658" i="8"/>
  <c r="X1658" i="8" s="1"/>
  <c r="P1660" i="8" l="1"/>
  <c r="Q1660" i="8" s="1"/>
  <c r="S1660" i="8" s="1"/>
  <c r="O1661" i="8"/>
  <c r="V1660" i="8"/>
  <c r="W1659" i="8"/>
  <c r="X1659" i="8" s="1"/>
  <c r="O1662" i="8" l="1"/>
  <c r="P1661" i="8"/>
  <c r="Q1661" i="8" s="1"/>
  <c r="S1661" i="8" s="1"/>
  <c r="V1661" i="8"/>
  <c r="W1660" i="8"/>
  <c r="X1660" i="8" s="1"/>
  <c r="P1662" i="8" l="1"/>
  <c r="Q1662" i="8" s="1"/>
  <c r="S1662" i="8" s="1"/>
  <c r="O1663" i="8"/>
  <c r="V1662" i="8"/>
  <c r="W1661" i="8"/>
  <c r="X1661" i="8" s="1"/>
  <c r="P1663" i="8" l="1"/>
  <c r="Q1663" i="8" s="1"/>
  <c r="S1663" i="8" s="1"/>
  <c r="O1664" i="8"/>
  <c r="V1663" i="8"/>
  <c r="W1662" i="8"/>
  <c r="X1662" i="8" s="1"/>
  <c r="O1665" i="8" l="1"/>
  <c r="P1664" i="8"/>
  <c r="Q1664" i="8" s="1"/>
  <c r="S1664" i="8" s="1"/>
  <c r="V1664" i="8"/>
  <c r="W1663" i="8"/>
  <c r="X1663" i="8" s="1"/>
  <c r="O1666" i="8" l="1"/>
  <c r="P1665" i="8"/>
  <c r="Q1665" i="8" s="1"/>
  <c r="S1665" i="8" s="1"/>
  <c r="V1665" i="8"/>
  <c r="W1664" i="8"/>
  <c r="X1664" i="8" s="1"/>
  <c r="P1666" i="8" l="1"/>
  <c r="Q1666" i="8" s="1"/>
  <c r="S1666" i="8" s="1"/>
  <c r="O1667" i="8"/>
  <c r="V1666" i="8"/>
  <c r="W1665" i="8"/>
  <c r="X1665" i="8" s="1"/>
  <c r="P1667" i="8" l="1"/>
  <c r="Q1667" i="8" s="1"/>
  <c r="S1667" i="8" s="1"/>
  <c r="O1668" i="8"/>
  <c r="V1667" i="8"/>
  <c r="W1666" i="8"/>
  <c r="X1666" i="8" s="1"/>
  <c r="P1668" i="8" l="1"/>
  <c r="Q1668" i="8" s="1"/>
  <c r="S1668" i="8" s="1"/>
  <c r="O1669" i="8"/>
  <c r="V1668" i="8"/>
  <c r="W1667" i="8"/>
  <c r="X1667" i="8" s="1"/>
  <c r="O1670" i="8" l="1"/>
  <c r="P1669" i="8"/>
  <c r="Q1669" i="8" s="1"/>
  <c r="S1669" i="8" s="1"/>
  <c r="V1669" i="8"/>
  <c r="W1668" i="8"/>
  <c r="X1668" i="8" s="1"/>
  <c r="P1670" i="8" l="1"/>
  <c r="Q1670" i="8" s="1"/>
  <c r="S1670" i="8" s="1"/>
  <c r="O1671" i="8"/>
  <c r="V1670" i="8"/>
  <c r="W1669" i="8"/>
  <c r="X1669" i="8" s="1"/>
  <c r="P1671" i="8" l="1"/>
  <c r="Q1671" i="8" s="1"/>
  <c r="S1671" i="8" s="1"/>
  <c r="O1672" i="8"/>
  <c r="V1671" i="8"/>
  <c r="W1670" i="8"/>
  <c r="X1670" i="8" s="1"/>
  <c r="P1672" i="8" l="1"/>
  <c r="Q1672" i="8" s="1"/>
  <c r="S1672" i="8" s="1"/>
  <c r="O1673" i="8"/>
  <c r="V1672" i="8"/>
  <c r="W1671" i="8"/>
  <c r="X1671" i="8" s="1"/>
  <c r="O1674" i="8" l="1"/>
  <c r="P1673" i="8"/>
  <c r="Q1673" i="8" s="1"/>
  <c r="S1673" i="8" s="1"/>
  <c r="V1673" i="8"/>
  <c r="W1672" i="8"/>
  <c r="X1672" i="8" s="1"/>
  <c r="O1675" i="8" l="1"/>
  <c r="P1674" i="8"/>
  <c r="Q1674" i="8" s="1"/>
  <c r="S1674" i="8" s="1"/>
  <c r="V1674" i="8"/>
  <c r="W1673" i="8"/>
  <c r="X1673" i="8" s="1"/>
  <c r="P1675" i="8" l="1"/>
  <c r="Q1675" i="8" s="1"/>
  <c r="S1675" i="8" s="1"/>
  <c r="O1676" i="8"/>
  <c r="V1675" i="8"/>
  <c r="W1674" i="8"/>
  <c r="X1674" i="8" s="1"/>
  <c r="P1676" i="8" l="1"/>
  <c r="Q1676" i="8" s="1"/>
  <c r="S1676" i="8" s="1"/>
  <c r="O1677" i="8"/>
  <c r="V1676" i="8"/>
  <c r="W1675" i="8"/>
  <c r="X1675" i="8" s="1"/>
  <c r="P1677" i="8" l="1"/>
  <c r="Q1677" i="8" s="1"/>
  <c r="S1677" i="8" s="1"/>
  <c r="O1678" i="8"/>
  <c r="V1677" i="8"/>
  <c r="W1676" i="8"/>
  <c r="X1676" i="8" s="1"/>
  <c r="O1679" i="8" l="1"/>
  <c r="P1678" i="8"/>
  <c r="Q1678" i="8" s="1"/>
  <c r="S1678" i="8" s="1"/>
  <c r="V1678" i="8"/>
  <c r="W1677" i="8"/>
  <c r="X1677" i="8" s="1"/>
  <c r="P1679" i="8" l="1"/>
  <c r="Q1679" i="8" s="1"/>
  <c r="S1679" i="8" s="1"/>
  <c r="O1680" i="8"/>
  <c r="V1679" i="8"/>
  <c r="W1678" i="8"/>
  <c r="X1678" i="8" s="1"/>
  <c r="O1681" i="8" l="1"/>
  <c r="P1680" i="8"/>
  <c r="Q1680" i="8" s="1"/>
  <c r="S1680" i="8" s="1"/>
  <c r="V1680" i="8"/>
  <c r="W1679" i="8"/>
  <c r="X1679" i="8" s="1"/>
  <c r="P1681" i="8" l="1"/>
  <c r="Q1681" i="8" s="1"/>
  <c r="S1681" i="8" s="1"/>
  <c r="O1682" i="8"/>
  <c r="V1681" i="8"/>
  <c r="W1680" i="8"/>
  <c r="X1680" i="8" s="1"/>
  <c r="O1683" i="8" l="1"/>
  <c r="P1682" i="8"/>
  <c r="Q1682" i="8" s="1"/>
  <c r="S1682" i="8" s="1"/>
  <c r="V1682" i="8"/>
  <c r="W1681" i="8"/>
  <c r="X1681" i="8" s="1"/>
  <c r="P1683" i="8" l="1"/>
  <c r="Q1683" i="8" s="1"/>
  <c r="S1683" i="8" s="1"/>
  <c r="O1684" i="8"/>
  <c r="V1683" i="8"/>
  <c r="W1682" i="8"/>
  <c r="X1682" i="8" s="1"/>
  <c r="P1684" i="8" l="1"/>
  <c r="Q1684" i="8" s="1"/>
  <c r="S1684" i="8" s="1"/>
  <c r="O1685" i="8"/>
  <c r="V1684" i="8"/>
  <c r="W1683" i="8"/>
  <c r="X1683" i="8" s="1"/>
  <c r="P1685" i="8" l="1"/>
  <c r="Q1685" i="8" s="1"/>
  <c r="S1685" i="8" s="1"/>
  <c r="O1686" i="8"/>
  <c r="V1685" i="8"/>
  <c r="W1684" i="8"/>
  <c r="X1684" i="8" s="1"/>
  <c r="P1686" i="8" l="1"/>
  <c r="Q1686" i="8" s="1"/>
  <c r="S1686" i="8" s="1"/>
  <c r="O1687" i="8"/>
  <c r="V1686" i="8"/>
  <c r="W1685" i="8"/>
  <c r="X1685" i="8" s="1"/>
  <c r="P1687" i="8" l="1"/>
  <c r="Q1687" i="8" s="1"/>
  <c r="S1687" i="8" s="1"/>
  <c r="O1688" i="8"/>
  <c r="V1687" i="8"/>
  <c r="W1686" i="8"/>
  <c r="X1686" i="8" s="1"/>
  <c r="P1688" i="8" l="1"/>
  <c r="Q1688" i="8" s="1"/>
  <c r="S1688" i="8" s="1"/>
  <c r="O1689" i="8"/>
  <c r="V1688" i="8"/>
  <c r="W1687" i="8"/>
  <c r="X1687" i="8" s="1"/>
  <c r="O1690" i="8" l="1"/>
  <c r="P1689" i="8"/>
  <c r="Q1689" i="8" s="1"/>
  <c r="S1689" i="8" s="1"/>
  <c r="V1689" i="8"/>
  <c r="W1688" i="8"/>
  <c r="X1688" i="8" s="1"/>
  <c r="P1690" i="8" l="1"/>
  <c r="Q1690" i="8" s="1"/>
  <c r="S1690" i="8" s="1"/>
  <c r="O1691" i="8"/>
  <c r="V1690" i="8"/>
  <c r="W1689" i="8"/>
  <c r="X1689" i="8" s="1"/>
  <c r="O1692" i="8" l="1"/>
  <c r="P1691" i="8"/>
  <c r="Q1691" i="8" s="1"/>
  <c r="S1691" i="8" s="1"/>
  <c r="V1691" i="8"/>
  <c r="W1690" i="8"/>
  <c r="X1690" i="8" s="1"/>
  <c r="O1693" i="8" l="1"/>
  <c r="P1692" i="8"/>
  <c r="Q1692" i="8" s="1"/>
  <c r="S1692" i="8" s="1"/>
  <c r="V1692" i="8"/>
  <c r="W1691" i="8"/>
  <c r="X1691" i="8" s="1"/>
  <c r="P1693" i="8" l="1"/>
  <c r="Q1693" i="8" s="1"/>
  <c r="S1693" i="8" s="1"/>
  <c r="O1694" i="8"/>
  <c r="V1693" i="8"/>
  <c r="W1692" i="8"/>
  <c r="X1692" i="8" s="1"/>
  <c r="P1694" i="8" l="1"/>
  <c r="Q1694" i="8" s="1"/>
  <c r="S1694" i="8" s="1"/>
  <c r="O1695" i="8"/>
  <c r="V1694" i="8"/>
  <c r="W1693" i="8"/>
  <c r="X1693" i="8" s="1"/>
  <c r="P1695" i="8" l="1"/>
  <c r="Q1695" i="8" s="1"/>
  <c r="S1695" i="8" s="1"/>
  <c r="O1696" i="8"/>
  <c r="V1695" i="8"/>
  <c r="W1694" i="8"/>
  <c r="X1694" i="8" s="1"/>
  <c r="O1697" i="8" l="1"/>
  <c r="P1696" i="8"/>
  <c r="Q1696" i="8" s="1"/>
  <c r="S1696" i="8" s="1"/>
  <c r="V1696" i="8"/>
  <c r="W1695" i="8"/>
  <c r="X1695" i="8" s="1"/>
  <c r="O1698" i="8" l="1"/>
  <c r="P1697" i="8"/>
  <c r="Q1697" i="8" s="1"/>
  <c r="S1697" i="8" s="1"/>
  <c r="V1697" i="8"/>
  <c r="W1696" i="8"/>
  <c r="X1696" i="8" s="1"/>
  <c r="O1699" i="8" l="1"/>
  <c r="P1698" i="8"/>
  <c r="Q1698" i="8" s="1"/>
  <c r="S1698" i="8" s="1"/>
  <c r="V1698" i="8"/>
  <c r="W1697" i="8"/>
  <c r="X1697" i="8" s="1"/>
  <c r="P1699" i="8" l="1"/>
  <c r="Q1699" i="8" s="1"/>
  <c r="S1699" i="8" s="1"/>
  <c r="O1700" i="8"/>
  <c r="V1699" i="8"/>
  <c r="W1698" i="8"/>
  <c r="X1698" i="8" s="1"/>
  <c r="O1701" i="8" l="1"/>
  <c r="P1700" i="8"/>
  <c r="Q1700" i="8" s="1"/>
  <c r="S1700" i="8" s="1"/>
  <c r="V1700" i="8"/>
  <c r="W1699" i="8"/>
  <c r="X1699" i="8" s="1"/>
  <c r="O1702" i="8" l="1"/>
  <c r="P1701" i="8"/>
  <c r="Q1701" i="8" s="1"/>
  <c r="S1701" i="8" s="1"/>
  <c r="V1701" i="8"/>
  <c r="W1700" i="8"/>
  <c r="X1700" i="8" s="1"/>
  <c r="O1703" i="8" l="1"/>
  <c r="P1702" i="8"/>
  <c r="Q1702" i="8" s="1"/>
  <c r="S1702" i="8" s="1"/>
  <c r="V1702" i="8"/>
  <c r="W1701" i="8"/>
  <c r="X1701" i="8" s="1"/>
  <c r="O1704" i="8" l="1"/>
  <c r="P1703" i="8"/>
  <c r="Q1703" i="8" s="1"/>
  <c r="S1703" i="8" s="1"/>
  <c r="V1703" i="8"/>
  <c r="W1702" i="8"/>
  <c r="X1702" i="8" s="1"/>
  <c r="P1704" i="8" l="1"/>
  <c r="Q1704" i="8" s="1"/>
  <c r="S1704" i="8" s="1"/>
  <c r="O1705" i="8"/>
  <c r="V1704" i="8"/>
  <c r="W1703" i="8"/>
  <c r="X1703" i="8" s="1"/>
  <c r="P1705" i="8" l="1"/>
  <c r="Q1705" i="8" s="1"/>
  <c r="S1705" i="8" s="1"/>
  <c r="O1706" i="8"/>
  <c r="V1705" i="8"/>
  <c r="W1704" i="8"/>
  <c r="X1704" i="8" s="1"/>
  <c r="O1707" i="8" l="1"/>
  <c r="P1706" i="8"/>
  <c r="Q1706" i="8" s="1"/>
  <c r="S1706" i="8" s="1"/>
  <c r="V1706" i="8"/>
  <c r="W1705" i="8"/>
  <c r="X1705" i="8" s="1"/>
  <c r="P1707" i="8" l="1"/>
  <c r="Q1707" i="8" s="1"/>
  <c r="S1707" i="8" s="1"/>
  <c r="O1708" i="8"/>
  <c r="V1707" i="8"/>
  <c r="W1706" i="8"/>
  <c r="X1706" i="8" s="1"/>
  <c r="O1709" i="8" l="1"/>
  <c r="P1708" i="8"/>
  <c r="Q1708" i="8" s="1"/>
  <c r="S1708" i="8" s="1"/>
  <c r="V1708" i="8"/>
  <c r="W1707" i="8"/>
  <c r="X1707" i="8" s="1"/>
  <c r="P1709" i="8" l="1"/>
  <c r="Q1709" i="8" s="1"/>
  <c r="S1709" i="8" s="1"/>
  <c r="O1710" i="8"/>
  <c r="V1709" i="8"/>
  <c r="W1708" i="8"/>
  <c r="X1708" i="8" s="1"/>
  <c r="P1710" i="8" l="1"/>
  <c r="Q1710" i="8" s="1"/>
  <c r="S1710" i="8" s="1"/>
  <c r="O1711" i="8"/>
  <c r="V1710" i="8"/>
  <c r="W1709" i="8"/>
  <c r="X1709" i="8" s="1"/>
  <c r="O1712" i="8" l="1"/>
  <c r="P1711" i="8"/>
  <c r="Q1711" i="8" s="1"/>
  <c r="S1711" i="8" s="1"/>
  <c r="V1711" i="8"/>
  <c r="W1710" i="8"/>
  <c r="X1710" i="8" s="1"/>
  <c r="O1713" i="8" l="1"/>
  <c r="P1712" i="8"/>
  <c r="Q1712" i="8" s="1"/>
  <c r="S1712" i="8" s="1"/>
  <c r="V1712" i="8"/>
  <c r="W1711" i="8"/>
  <c r="X1711" i="8" s="1"/>
  <c r="O1714" i="8" l="1"/>
  <c r="P1713" i="8"/>
  <c r="Q1713" i="8" s="1"/>
  <c r="S1713" i="8" s="1"/>
  <c r="V1713" i="8"/>
  <c r="W1712" i="8"/>
  <c r="X1712" i="8" s="1"/>
  <c r="P1714" i="8" l="1"/>
  <c r="Q1714" i="8" s="1"/>
  <c r="S1714" i="8" s="1"/>
  <c r="O1715" i="8"/>
  <c r="V1714" i="8"/>
  <c r="W1713" i="8"/>
  <c r="X1713" i="8" s="1"/>
  <c r="P1715" i="8" l="1"/>
  <c r="Q1715" i="8" s="1"/>
  <c r="S1715" i="8" s="1"/>
  <c r="O1716" i="8"/>
  <c r="V1715" i="8"/>
  <c r="W1714" i="8"/>
  <c r="X1714" i="8" s="1"/>
  <c r="O1717" i="8" l="1"/>
  <c r="P1716" i="8"/>
  <c r="Q1716" i="8" s="1"/>
  <c r="S1716" i="8" s="1"/>
  <c r="V1716" i="8"/>
  <c r="W1715" i="8"/>
  <c r="X1715" i="8" s="1"/>
  <c r="O1718" i="8" l="1"/>
  <c r="P1717" i="8"/>
  <c r="Q1717" i="8" s="1"/>
  <c r="S1717" i="8" s="1"/>
  <c r="V1717" i="8"/>
  <c r="W1716" i="8"/>
  <c r="X1716" i="8" s="1"/>
  <c r="P1718" i="8" l="1"/>
  <c r="Q1718" i="8" s="1"/>
  <c r="S1718" i="8" s="1"/>
  <c r="O1719" i="8"/>
  <c r="V1718" i="8"/>
  <c r="W1717" i="8"/>
  <c r="X1717" i="8" s="1"/>
  <c r="P1719" i="8" l="1"/>
  <c r="Q1719" i="8" s="1"/>
  <c r="S1719" i="8" s="1"/>
  <c r="O1720" i="8"/>
  <c r="V1719" i="8"/>
  <c r="W1718" i="8"/>
  <c r="X1718" i="8" s="1"/>
  <c r="O1721" i="8" l="1"/>
  <c r="P1720" i="8"/>
  <c r="Q1720" i="8" s="1"/>
  <c r="S1720" i="8" s="1"/>
  <c r="V1720" i="8"/>
  <c r="W1719" i="8"/>
  <c r="X1719" i="8" s="1"/>
  <c r="P1721" i="8" l="1"/>
  <c r="Q1721" i="8" s="1"/>
  <c r="S1721" i="8" s="1"/>
  <c r="O1722" i="8"/>
  <c r="V1721" i="8"/>
  <c r="W1720" i="8"/>
  <c r="X1720" i="8" s="1"/>
  <c r="O1723" i="8" l="1"/>
  <c r="P1722" i="8"/>
  <c r="Q1722" i="8" s="1"/>
  <c r="S1722" i="8" s="1"/>
  <c r="V1722" i="8"/>
  <c r="W1721" i="8"/>
  <c r="X1721" i="8" s="1"/>
  <c r="P1723" i="8" l="1"/>
  <c r="Q1723" i="8" s="1"/>
  <c r="S1723" i="8" s="1"/>
  <c r="O1724" i="8"/>
  <c r="V1723" i="8"/>
  <c r="W1722" i="8"/>
  <c r="X1722" i="8" s="1"/>
  <c r="O1725" i="8" l="1"/>
  <c r="P1724" i="8"/>
  <c r="Q1724" i="8" s="1"/>
  <c r="S1724" i="8" s="1"/>
  <c r="V1724" i="8"/>
  <c r="W1723" i="8"/>
  <c r="X1723" i="8" s="1"/>
  <c r="P1725" i="8" l="1"/>
  <c r="Q1725" i="8" s="1"/>
  <c r="S1725" i="8" s="1"/>
  <c r="O1726" i="8"/>
  <c r="V1725" i="8"/>
  <c r="W1724" i="8"/>
  <c r="X1724" i="8" s="1"/>
  <c r="P1726" i="8" l="1"/>
  <c r="Q1726" i="8" s="1"/>
  <c r="S1726" i="8" s="1"/>
  <c r="O1727" i="8"/>
  <c r="V1726" i="8"/>
  <c r="W1725" i="8"/>
  <c r="X1725" i="8" s="1"/>
  <c r="O1728" i="8" l="1"/>
  <c r="P1727" i="8"/>
  <c r="Q1727" i="8" s="1"/>
  <c r="S1727" i="8" s="1"/>
  <c r="V1727" i="8"/>
  <c r="W1726" i="8"/>
  <c r="X1726" i="8" s="1"/>
  <c r="P1728" i="8" l="1"/>
  <c r="Q1728" i="8" s="1"/>
  <c r="S1728" i="8" s="1"/>
  <c r="O1729" i="8"/>
  <c r="V1728" i="8"/>
  <c r="W1727" i="8"/>
  <c r="X1727" i="8" s="1"/>
  <c r="P1729" i="8" l="1"/>
  <c r="Q1729" i="8" s="1"/>
  <c r="S1729" i="8" s="1"/>
  <c r="O1730" i="8"/>
  <c r="V1729" i="8"/>
  <c r="W1728" i="8"/>
  <c r="X1728" i="8" s="1"/>
  <c r="O1731" i="8" l="1"/>
  <c r="P1730" i="8"/>
  <c r="Q1730" i="8" s="1"/>
  <c r="S1730" i="8" s="1"/>
  <c r="V1730" i="8"/>
  <c r="W1729" i="8"/>
  <c r="X1729" i="8" s="1"/>
  <c r="P1731" i="8" l="1"/>
  <c r="Q1731" i="8" s="1"/>
  <c r="S1731" i="8" s="1"/>
  <c r="O1732" i="8"/>
  <c r="V1731" i="8"/>
  <c r="W1730" i="8"/>
  <c r="X1730" i="8" s="1"/>
  <c r="P1732" i="8" l="1"/>
  <c r="Q1732" i="8" s="1"/>
  <c r="S1732" i="8" s="1"/>
  <c r="O1733" i="8"/>
  <c r="V1732" i="8"/>
  <c r="W1731" i="8"/>
  <c r="X1731" i="8" s="1"/>
  <c r="P1733" i="8" l="1"/>
  <c r="Q1733" i="8" s="1"/>
  <c r="S1733" i="8" s="1"/>
  <c r="O1734" i="8"/>
  <c r="V1733" i="8"/>
  <c r="W1732" i="8"/>
  <c r="X1732" i="8" s="1"/>
  <c r="P1734" i="8" l="1"/>
  <c r="Q1734" i="8" s="1"/>
  <c r="S1734" i="8" s="1"/>
  <c r="O1735" i="8"/>
  <c r="V1734" i="8"/>
  <c r="W1733" i="8"/>
  <c r="X1733" i="8" s="1"/>
  <c r="P1735" i="8" l="1"/>
  <c r="Q1735" i="8" s="1"/>
  <c r="S1735" i="8" s="1"/>
  <c r="O1736" i="8"/>
  <c r="V1735" i="8"/>
  <c r="W1734" i="8"/>
  <c r="X1734" i="8" s="1"/>
  <c r="P1736" i="8" l="1"/>
  <c r="Q1736" i="8" s="1"/>
  <c r="S1736" i="8" s="1"/>
  <c r="O1737" i="8"/>
  <c r="V1736" i="8"/>
  <c r="W1735" i="8"/>
  <c r="X1735" i="8" s="1"/>
  <c r="P1737" i="8" l="1"/>
  <c r="Q1737" i="8" s="1"/>
  <c r="S1737" i="8" s="1"/>
  <c r="O1738" i="8"/>
  <c r="V1737" i="8"/>
  <c r="W1736" i="8"/>
  <c r="X1736" i="8" s="1"/>
  <c r="O1739" i="8" l="1"/>
  <c r="P1738" i="8"/>
  <c r="Q1738" i="8" s="1"/>
  <c r="S1738" i="8" s="1"/>
  <c r="V1738" i="8"/>
  <c r="W1737" i="8"/>
  <c r="X1737" i="8" s="1"/>
  <c r="P1739" i="8" l="1"/>
  <c r="Q1739" i="8" s="1"/>
  <c r="S1739" i="8" s="1"/>
  <c r="O1740" i="8"/>
  <c r="V1739" i="8"/>
  <c r="W1738" i="8"/>
  <c r="X1738" i="8" s="1"/>
  <c r="P1740" i="8" l="1"/>
  <c r="Q1740" i="8" s="1"/>
  <c r="S1740" i="8" s="1"/>
  <c r="O1741" i="8"/>
  <c r="V1740" i="8"/>
  <c r="W1739" i="8"/>
  <c r="X1739" i="8" s="1"/>
  <c r="O1742" i="8" l="1"/>
  <c r="P1741" i="8"/>
  <c r="Q1741" i="8" s="1"/>
  <c r="S1741" i="8" s="1"/>
  <c r="V1741" i="8"/>
  <c r="W1740" i="8"/>
  <c r="X1740" i="8" s="1"/>
  <c r="P1742" i="8" l="1"/>
  <c r="Q1742" i="8" s="1"/>
  <c r="S1742" i="8" s="1"/>
  <c r="O1743" i="8"/>
  <c r="V1742" i="8"/>
  <c r="W1741" i="8"/>
  <c r="X1741" i="8" s="1"/>
  <c r="P1743" i="8" l="1"/>
  <c r="Q1743" i="8" s="1"/>
  <c r="S1743" i="8" s="1"/>
  <c r="O1744" i="8"/>
  <c r="V1743" i="8"/>
  <c r="W1742" i="8"/>
  <c r="X1742" i="8" s="1"/>
  <c r="P1744" i="8" l="1"/>
  <c r="Q1744" i="8" s="1"/>
  <c r="S1744" i="8" s="1"/>
  <c r="O1745" i="8"/>
  <c r="V1744" i="8"/>
  <c r="W1743" i="8"/>
  <c r="X1743" i="8" s="1"/>
  <c r="P1745" i="8" l="1"/>
  <c r="Q1745" i="8" s="1"/>
  <c r="S1745" i="8" s="1"/>
  <c r="O1746" i="8"/>
  <c r="V1745" i="8"/>
  <c r="W1744" i="8"/>
  <c r="X1744" i="8" s="1"/>
  <c r="P1746" i="8" l="1"/>
  <c r="Q1746" i="8" s="1"/>
  <c r="S1746" i="8" s="1"/>
  <c r="O1747" i="8"/>
  <c r="V1746" i="8"/>
  <c r="W1745" i="8"/>
  <c r="X1745" i="8" s="1"/>
  <c r="P1747" i="8" l="1"/>
  <c r="Q1747" i="8" s="1"/>
  <c r="S1747" i="8" s="1"/>
  <c r="O1748" i="8"/>
  <c r="V1747" i="8"/>
  <c r="W1746" i="8"/>
  <c r="X1746" i="8" s="1"/>
  <c r="P1748" i="8" l="1"/>
  <c r="Q1748" i="8" s="1"/>
  <c r="S1748" i="8" s="1"/>
  <c r="O1749" i="8"/>
  <c r="V1748" i="8"/>
  <c r="W1747" i="8"/>
  <c r="X1747" i="8" s="1"/>
  <c r="P1749" i="8" l="1"/>
  <c r="Q1749" i="8" s="1"/>
  <c r="S1749" i="8" s="1"/>
  <c r="O1750" i="8"/>
  <c r="V1749" i="8"/>
  <c r="W1748" i="8"/>
  <c r="X1748" i="8" s="1"/>
  <c r="P1750" i="8" l="1"/>
  <c r="Q1750" i="8" s="1"/>
  <c r="S1750" i="8" s="1"/>
  <c r="O1751" i="8"/>
  <c r="V1750" i="8"/>
  <c r="W1749" i="8"/>
  <c r="X1749" i="8" s="1"/>
  <c r="O1752" i="8" l="1"/>
  <c r="P1751" i="8"/>
  <c r="Q1751" i="8" s="1"/>
  <c r="S1751" i="8" s="1"/>
  <c r="V1751" i="8"/>
  <c r="W1750" i="8"/>
  <c r="X1750" i="8" s="1"/>
  <c r="P1752" i="8" l="1"/>
  <c r="Q1752" i="8" s="1"/>
  <c r="S1752" i="8" s="1"/>
  <c r="O1753" i="8"/>
  <c r="V1752" i="8"/>
  <c r="W1751" i="8"/>
  <c r="X1751" i="8" s="1"/>
  <c r="P1753" i="8" l="1"/>
  <c r="Q1753" i="8" s="1"/>
  <c r="S1753" i="8" s="1"/>
  <c r="O1754" i="8"/>
  <c r="V1753" i="8"/>
  <c r="W1752" i="8"/>
  <c r="X1752" i="8" s="1"/>
  <c r="O1755" i="8" l="1"/>
  <c r="P1754" i="8"/>
  <c r="Q1754" i="8" s="1"/>
  <c r="S1754" i="8" s="1"/>
  <c r="V1754" i="8"/>
  <c r="W1753" i="8"/>
  <c r="X1753" i="8" s="1"/>
  <c r="P1755" i="8" l="1"/>
  <c r="Q1755" i="8" s="1"/>
  <c r="S1755" i="8" s="1"/>
  <c r="O1756" i="8"/>
  <c r="V1755" i="8"/>
  <c r="W1754" i="8"/>
  <c r="X1754" i="8" s="1"/>
  <c r="P1756" i="8" l="1"/>
  <c r="Q1756" i="8" s="1"/>
  <c r="S1756" i="8" s="1"/>
  <c r="O1757" i="8"/>
  <c r="V1756" i="8"/>
  <c r="W1755" i="8"/>
  <c r="X1755" i="8" s="1"/>
  <c r="P1757" i="8" l="1"/>
  <c r="Q1757" i="8" s="1"/>
  <c r="S1757" i="8" s="1"/>
  <c r="O1758" i="8"/>
  <c r="V1757" i="8"/>
  <c r="W1756" i="8"/>
  <c r="X1756" i="8" s="1"/>
  <c r="O1759" i="8" l="1"/>
  <c r="P1758" i="8"/>
  <c r="Q1758" i="8" s="1"/>
  <c r="S1758" i="8" s="1"/>
  <c r="V1758" i="8"/>
  <c r="W1757" i="8"/>
  <c r="X1757" i="8" s="1"/>
  <c r="P1759" i="8" l="1"/>
  <c r="Q1759" i="8" s="1"/>
  <c r="S1759" i="8" s="1"/>
  <c r="O1760" i="8"/>
  <c r="V1759" i="8"/>
  <c r="W1758" i="8"/>
  <c r="X1758" i="8" s="1"/>
  <c r="P1760" i="8" l="1"/>
  <c r="Q1760" i="8" s="1"/>
  <c r="S1760" i="8" s="1"/>
  <c r="O1761" i="8"/>
  <c r="V1760" i="8"/>
  <c r="W1759" i="8"/>
  <c r="X1759" i="8" s="1"/>
  <c r="O1762" i="8" l="1"/>
  <c r="P1761" i="8"/>
  <c r="Q1761" i="8" s="1"/>
  <c r="S1761" i="8" s="1"/>
  <c r="V1761" i="8"/>
  <c r="W1760" i="8"/>
  <c r="X1760" i="8" s="1"/>
  <c r="O1763" i="8" l="1"/>
  <c r="P1762" i="8"/>
  <c r="Q1762" i="8" s="1"/>
  <c r="S1762" i="8" s="1"/>
  <c r="V1762" i="8"/>
  <c r="W1761" i="8"/>
  <c r="X1761" i="8" s="1"/>
  <c r="P1763" i="8" l="1"/>
  <c r="Q1763" i="8" s="1"/>
  <c r="S1763" i="8" s="1"/>
  <c r="O1764" i="8"/>
  <c r="V1763" i="8"/>
  <c r="W1762" i="8"/>
  <c r="X1762" i="8" s="1"/>
  <c r="P1764" i="8" l="1"/>
  <c r="Q1764" i="8" s="1"/>
  <c r="S1764" i="8" s="1"/>
  <c r="O1765" i="8"/>
  <c r="V1764" i="8"/>
  <c r="W1763" i="8"/>
  <c r="X1763" i="8" s="1"/>
  <c r="P1765" i="8" l="1"/>
  <c r="Q1765" i="8" s="1"/>
  <c r="S1765" i="8" s="1"/>
  <c r="O1766" i="8"/>
  <c r="V1765" i="8"/>
  <c r="W1764" i="8"/>
  <c r="X1764" i="8" s="1"/>
  <c r="O1767" i="8" l="1"/>
  <c r="P1766" i="8"/>
  <c r="Q1766" i="8" s="1"/>
  <c r="S1766" i="8" s="1"/>
  <c r="V1766" i="8"/>
  <c r="W1765" i="8"/>
  <c r="X1765" i="8" s="1"/>
  <c r="P1767" i="8" l="1"/>
  <c r="Q1767" i="8" s="1"/>
  <c r="S1767" i="8" s="1"/>
  <c r="O1768" i="8"/>
  <c r="V1767" i="8"/>
  <c r="W1766" i="8"/>
  <c r="X1766" i="8" s="1"/>
  <c r="P1768" i="8" l="1"/>
  <c r="Q1768" i="8" s="1"/>
  <c r="S1768" i="8" s="1"/>
  <c r="O1769" i="8"/>
  <c r="V1768" i="8"/>
  <c r="W1767" i="8"/>
  <c r="X1767" i="8" s="1"/>
  <c r="P1769" i="8" l="1"/>
  <c r="Q1769" i="8" s="1"/>
  <c r="S1769" i="8" s="1"/>
  <c r="O1770" i="8"/>
  <c r="V1769" i="8"/>
  <c r="W1768" i="8"/>
  <c r="X1768" i="8" s="1"/>
  <c r="P1770" i="8" l="1"/>
  <c r="Q1770" i="8" s="1"/>
  <c r="S1770" i="8" s="1"/>
  <c r="O1771" i="8"/>
  <c r="V1770" i="8"/>
  <c r="W1769" i="8"/>
  <c r="X1769" i="8" s="1"/>
  <c r="O1772" i="8" l="1"/>
  <c r="P1771" i="8"/>
  <c r="Q1771" i="8" s="1"/>
  <c r="S1771" i="8" s="1"/>
  <c r="V1771" i="8"/>
  <c r="W1770" i="8"/>
  <c r="X1770" i="8" s="1"/>
  <c r="O1773" i="8" l="1"/>
  <c r="P1772" i="8"/>
  <c r="Q1772" i="8" s="1"/>
  <c r="S1772" i="8" s="1"/>
  <c r="V1772" i="8"/>
  <c r="W1771" i="8"/>
  <c r="X1771" i="8" s="1"/>
  <c r="O1774" i="8" l="1"/>
  <c r="P1773" i="8"/>
  <c r="Q1773" i="8" s="1"/>
  <c r="S1773" i="8" s="1"/>
  <c r="V1773" i="8"/>
  <c r="W1772" i="8"/>
  <c r="X1772" i="8" s="1"/>
  <c r="O1775" i="8" l="1"/>
  <c r="P1774" i="8"/>
  <c r="Q1774" i="8" s="1"/>
  <c r="S1774" i="8" s="1"/>
  <c r="V1774" i="8"/>
  <c r="W1773" i="8"/>
  <c r="X1773" i="8" s="1"/>
  <c r="O1776" i="8" l="1"/>
  <c r="P1775" i="8"/>
  <c r="Q1775" i="8" s="1"/>
  <c r="S1775" i="8" s="1"/>
  <c r="V1775" i="8"/>
  <c r="W1774" i="8"/>
  <c r="X1774" i="8" s="1"/>
  <c r="P1776" i="8" l="1"/>
  <c r="Q1776" i="8" s="1"/>
  <c r="S1776" i="8" s="1"/>
  <c r="O1777" i="8"/>
  <c r="V1776" i="8"/>
  <c r="W1775" i="8"/>
  <c r="X1775" i="8" s="1"/>
  <c r="O1778" i="8" l="1"/>
  <c r="P1777" i="8"/>
  <c r="Q1777" i="8" s="1"/>
  <c r="S1777" i="8" s="1"/>
  <c r="V1777" i="8"/>
  <c r="W1776" i="8"/>
  <c r="X1776" i="8" s="1"/>
  <c r="O1779" i="8" l="1"/>
  <c r="P1778" i="8"/>
  <c r="Q1778" i="8" s="1"/>
  <c r="S1778" i="8" s="1"/>
  <c r="V1778" i="8"/>
  <c r="W1777" i="8"/>
  <c r="X1777" i="8" s="1"/>
  <c r="P1779" i="8" l="1"/>
  <c r="Q1779" i="8" s="1"/>
  <c r="S1779" i="8" s="1"/>
  <c r="O1780" i="8"/>
  <c r="V1779" i="8"/>
  <c r="W1778" i="8"/>
  <c r="X1778" i="8" s="1"/>
  <c r="O1781" i="8" l="1"/>
  <c r="P1780" i="8"/>
  <c r="Q1780" i="8" s="1"/>
  <c r="S1780" i="8" s="1"/>
  <c r="V1780" i="8"/>
  <c r="W1779" i="8"/>
  <c r="X1779" i="8" s="1"/>
  <c r="P1781" i="8" l="1"/>
  <c r="Q1781" i="8" s="1"/>
  <c r="S1781" i="8" s="1"/>
  <c r="O1782" i="8"/>
  <c r="V1781" i="8"/>
  <c r="W1780" i="8"/>
  <c r="X1780" i="8" s="1"/>
  <c r="P1782" i="8" l="1"/>
  <c r="Q1782" i="8" s="1"/>
  <c r="S1782" i="8" s="1"/>
  <c r="O1783" i="8"/>
  <c r="V1782" i="8"/>
  <c r="W1781" i="8"/>
  <c r="X1781" i="8" s="1"/>
  <c r="O1784" i="8" l="1"/>
  <c r="P1783" i="8"/>
  <c r="Q1783" i="8" s="1"/>
  <c r="S1783" i="8" s="1"/>
  <c r="V1783" i="8"/>
  <c r="W1782" i="8"/>
  <c r="X1782" i="8" s="1"/>
  <c r="O1785" i="8" l="1"/>
  <c r="P1784" i="8"/>
  <c r="Q1784" i="8" s="1"/>
  <c r="S1784" i="8" s="1"/>
  <c r="V1784" i="8"/>
  <c r="W1783" i="8"/>
  <c r="X1783" i="8" s="1"/>
  <c r="O1786" i="8" l="1"/>
  <c r="P1785" i="8"/>
  <c r="Q1785" i="8" s="1"/>
  <c r="S1785" i="8" s="1"/>
  <c r="V1785" i="8"/>
  <c r="W1784" i="8"/>
  <c r="X1784" i="8" s="1"/>
  <c r="O1787" i="8" l="1"/>
  <c r="P1786" i="8"/>
  <c r="Q1786" i="8" s="1"/>
  <c r="S1786" i="8" s="1"/>
  <c r="V1786" i="8"/>
  <c r="W1785" i="8"/>
  <c r="X1785" i="8" s="1"/>
  <c r="P1787" i="8" l="1"/>
  <c r="Q1787" i="8" s="1"/>
  <c r="S1787" i="8" s="1"/>
  <c r="O1788" i="8"/>
  <c r="V1787" i="8"/>
  <c r="W1786" i="8"/>
  <c r="X1786" i="8" s="1"/>
  <c r="P1788" i="8" l="1"/>
  <c r="Q1788" i="8" s="1"/>
  <c r="S1788" i="8" s="1"/>
  <c r="O1789" i="8"/>
  <c r="V1788" i="8"/>
  <c r="W1787" i="8"/>
  <c r="X1787" i="8" s="1"/>
  <c r="P1789" i="8" l="1"/>
  <c r="Q1789" i="8" s="1"/>
  <c r="S1789" i="8" s="1"/>
  <c r="O1790" i="8"/>
  <c r="V1789" i="8"/>
  <c r="W1788" i="8"/>
  <c r="X1788" i="8" s="1"/>
  <c r="P1790" i="8" l="1"/>
  <c r="Q1790" i="8" s="1"/>
  <c r="S1790" i="8" s="1"/>
  <c r="O1791" i="8"/>
  <c r="V1790" i="8"/>
  <c r="W1789" i="8"/>
  <c r="X1789" i="8" s="1"/>
  <c r="O1792" i="8" l="1"/>
  <c r="P1791" i="8"/>
  <c r="Q1791" i="8" s="1"/>
  <c r="S1791" i="8" s="1"/>
  <c r="V1791" i="8"/>
  <c r="W1790" i="8"/>
  <c r="X1790" i="8" s="1"/>
  <c r="P1792" i="8" l="1"/>
  <c r="Q1792" i="8" s="1"/>
  <c r="S1792" i="8" s="1"/>
  <c r="O1793" i="8"/>
  <c r="V1792" i="8"/>
  <c r="W1791" i="8"/>
  <c r="X1791" i="8" s="1"/>
  <c r="O1794" i="8" l="1"/>
  <c r="P1793" i="8"/>
  <c r="Q1793" i="8" s="1"/>
  <c r="S1793" i="8" s="1"/>
  <c r="V1793" i="8"/>
  <c r="W1792" i="8"/>
  <c r="X1792" i="8" s="1"/>
  <c r="O1795" i="8" l="1"/>
  <c r="P1794" i="8"/>
  <c r="Q1794" i="8" s="1"/>
  <c r="S1794" i="8" s="1"/>
  <c r="V1794" i="8"/>
  <c r="W1793" i="8"/>
  <c r="X1793" i="8" s="1"/>
  <c r="P1795" i="8" l="1"/>
  <c r="Q1795" i="8" s="1"/>
  <c r="S1795" i="8" s="1"/>
  <c r="O1796" i="8"/>
  <c r="V1795" i="8"/>
  <c r="W1794" i="8"/>
  <c r="X1794" i="8" s="1"/>
  <c r="P1796" i="8" l="1"/>
  <c r="Q1796" i="8" s="1"/>
  <c r="S1796" i="8" s="1"/>
  <c r="O1797" i="8"/>
  <c r="V1796" i="8"/>
  <c r="W1795" i="8"/>
  <c r="X1795" i="8" s="1"/>
  <c r="P1797" i="8" l="1"/>
  <c r="Q1797" i="8" s="1"/>
  <c r="S1797" i="8" s="1"/>
  <c r="O1798" i="8"/>
  <c r="V1797" i="8"/>
  <c r="W1796" i="8"/>
  <c r="X1796" i="8" s="1"/>
  <c r="P1798" i="8" l="1"/>
  <c r="Q1798" i="8" s="1"/>
  <c r="S1798" i="8" s="1"/>
  <c r="O1799" i="8"/>
  <c r="V1798" i="8"/>
  <c r="W1797" i="8"/>
  <c r="X1797" i="8" s="1"/>
  <c r="O1800" i="8" l="1"/>
  <c r="P1799" i="8"/>
  <c r="Q1799" i="8" s="1"/>
  <c r="S1799" i="8" s="1"/>
  <c r="V1799" i="8"/>
  <c r="W1798" i="8"/>
  <c r="X1798" i="8" s="1"/>
  <c r="P1800" i="8" l="1"/>
  <c r="Q1800" i="8" s="1"/>
  <c r="S1800" i="8" s="1"/>
  <c r="O1801" i="8"/>
  <c r="V1800" i="8"/>
  <c r="W1799" i="8"/>
  <c r="X1799" i="8" s="1"/>
  <c r="P1801" i="8" l="1"/>
  <c r="Q1801" i="8" s="1"/>
  <c r="S1801" i="8" s="1"/>
  <c r="O1802" i="8"/>
  <c r="V1801" i="8"/>
  <c r="W1800" i="8"/>
  <c r="X1800" i="8" s="1"/>
  <c r="O1803" i="8" l="1"/>
  <c r="P1802" i="8"/>
  <c r="Q1802" i="8" s="1"/>
  <c r="S1802" i="8" s="1"/>
  <c r="V1802" i="8"/>
  <c r="W1801" i="8"/>
  <c r="X1801" i="8" s="1"/>
  <c r="P1803" i="8" l="1"/>
  <c r="Q1803" i="8" s="1"/>
  <c r="S1803" i="8" s="1"/>
  <c r="O1804" i="8"/>
  <c r="V1803" i="8"/>
  <c r="W1802" i="8"/>
  <c r="X1802" i="8" s="1"/>
  <c r="P1804" i="8" l="1"/>
  <c r="Q1804" i="8" s="1"/>
  <c r="S1804" i="8" s="1"/>
  <c r="O1805" i="8"/>
  <c r="V1804" i="8"/>
  <c r="W1803" i="8"/>
  <c r="X1803" i="8" s="1"/>
  <c r="O1806" i="8" l="1"/>
  <c r="P1805" i="8"/>
  <c r="Q1805" i="8" s="1"/>
  <c r="S1805" i="8" s="1"/>
  <c r="V1805" i="8"/>
  <c r="W1804" i="8"/>
  <c r="X1804" i="8" s="1"/>
  <c r="P1806" i="8" l="1"/>
  <c r="Q1806" i="8" s="1"/>
  <c r="S1806" i="8" s="1"/>
  <c r="O1807" i="8"/>
  <c r="V1806" i="8"/>
  <c r="W1805" i="8"/>
  <c r="X1805" i="8" s="1"/>
  <c r="P1807" i="8" l="1"/>
  <c r="Q1807" i="8" s="1"/>
  <c r="S1807" i="8" s="1"/>
  <c r="O1808" i="8"/>
  <c r="V1807" i="8"/>
  <c r="W1806" i="8"/>
  <c r="X1806" i="8" s="1"/>
  <c r="O1809" i="8" l="1"/>
  <c r="P1808" i="8"/>
  <c r="Q1808" i="8" s="1"/>
  <c r="S1808" i="8" s="1"/>
  <c r="V1808" i="8"/>
  <c r="W1807" i="8"/>
  <c r="X1807" i="8" s="1"/>
  <c r="P1809" i="8" l="1"/>
  <c r="Q1809" i="8" s="1"/>
  <c r="S1809" i="8" s="1"/>
  <c r="O1810" i="8"/>
  <c r="V1809" i="8"/>
  <c r="W1808" i="8"/>
  <c r="X1808" i="8" s="1"/>
  <c r="P1810" i="8" l="1"/>
  <c r="Q1810" i="8" s="1"/>
  <c r="S1810" i="8" s="1"/>
  <c r="O1811" i="8"/>
  <c r="V1810" i="8"/>
  <c r="W1809" i="8"/>
  <c r="X1809" i="8" s="1"/>
  <c r="P1811" i="8" l="1"/>
  <c r="Q1811" i="8" s="1"/>
  <c r="S1811" i="8" s="1"/>
  <c r="O1812" i="8"/>
  <c r="V1811" i="8"/>
  <c r="W1810" i="8"/>
  <c r="X1810" i="8" s="1"/>
  <c r="P1812" i="8" l="1"/>
  <c r="Q1812" i="8" s="1"/>
  <c r="S1812" i="8" s="1"/>
  <c r="O1813" i="8"/>
  <c r="V1812" i="8"/>
  <c r="W1811" i="8"/>
  <c r="X1811" i="8" s="1"/>
  <c r="O1814" i="8" l="1"/>
  <c r="P1813" i="8"/>
  <c r="Q1813" i="8" s="1"/>
  <c r="S1813" i="8" s="1"/>
  <c r="V1813" i="8"/>
  <c r="W1812" i="8"/>
  <c r="X1812" i="8" s="1"/>
  <c r="O1815" i="8" l="1"/>
  <c r="P1814" i="8"/>
  <c r="Q1814" i="8" s="1"/>
  <c r="S1814" i="8" s="1"/>
  <c r="V1814" i="8"/>
  <c r="W1813" i="8"/>
  <c r="X1813" i="8" s="1"/>
  <c r="O1816" i="8" l="1"/>
  <c r="P1815" i="8"/>
  <c r="Q1815" i="8" s="1"/>
  <c r="S1815" i="8" s="1"/>
  <c r="V1815" i="8"/>
  <c r="W1814" i="8"/>
  <c r="X1814" i="8" s="1"/>
  <c r="P1816" i="8" l="1"/>
  <c r="Q1816" i="8" s="1"/>
  <c r="S1816" i="8" s="1"/>
  <c r="O1817" i="8"/>
  <c r="V1816" i="8"/>
  <c r="W1815" i="8"/>
  <c r="X1815" i="8" s="1"/>
  <c r="O1818" i="8" l="1"/>
  <c r="P1817" i="8"/>
  <c r="Q1817" i="8" s="1"/>
  <c r="S1817" i="8" s="1"/>
  <c r="V1817" i="8"/>
  <c r="W1816" i="8"/>
  <c r="X1816" i="8" s="1"/>
  <c r="O1819" i="8" l="1"/>
  <c r="P1818" i="8"/>
  <c r="Q1818" i="8" s="1"/>
  <c r="S1818" i="8" s="1"/>
  <c r="V1818" i="8"/>
  <c r="W1817" i="8"/>
  <c r="X1817" i="8" s="1"/>
  <c r="P1819" i="8" l="1"/>
  <c r="Q1819" i="8" s="1"/>
  <c r="S1819" i="8" s="1"/>
  <c r="O1820" i="8"/>
  <c r="V1819" i="8"/>
  <c r="W1818" i="8"/>
  <c r="X1818" i="8" s="1"/>
  <c r="O1821" i="8" l="1"/>
  <c r="P1820" i="8"/>
  <c r="Q1820" i="8" s="1"/>
  <c r="S1820" i="8" s="1"/>
  <c r="V1820" i="8"/>
  <c r="W1819" i="8"/>
  <c r="X1819" i="8" s="1"/>
  <c r="P1821" i="8" l="1"/>
  <c r="Q1821" i="8" s="1"/>
  <c r="S1821" i="8" s="1"/>
  <c r="O1822" i="8"/>
  <c r="V1821" i="8"/>
  <c r="W1820" i="8"/>
  <c r="X1820" i="8" s="1"/>
  <c r="O1823" i="8" l="1"/>
  <c r="P1822" i="8"/>
  <c r="Q1822" i="8" s="1"/>
  <c r="S1822" i="8" s="1"/>
  <c r="V1822" i="8"/>
  <c r="W1821" i="8"/>
  <c r="X1821" i="8" s="1"/>
  <c r="O1824" i="8" l="1"/>
  <c r="P1823" i="8"/>
  <c r="Q1823" i="8" s="1"/>
  <c r="S1823" i="8" s="1"/>
  <c r="V1823" i="8"/>
  <c r="W1822" i="8"/>
  <c r="X1822" i="8" s="1"/>
  <c r="O1825" i="8" l="1"/>
  <c r="P1824" i="8"/>
  <c r="Q1824" i="8" s="1"/>
  <c r="S1824" i="8" s="1"/>
  <c r="V1824" i="8"/>
  <c r="W1823" i="8"/>
  <c r="X1823" i="8" s="1"/>
  <c r="P1825" i="8" l="1"/>
  <c r="Q1825" i="8" s="1"/>
  <c r="S1825" i="8" s="1"/>
  <c r="O1826" i="8"/>
  <c r="V1825" i="8"/>
  <c r="W1824" i="8"/>
  <c r="X1824" i="8" s="1"/>
  <c r="O1827" i="8" l="1"/>
  <c r="P1826" i="8"/>
  <c r="Q1826" i="8" s="1"/>
  <c r="S1826" i="8" s="1"/>
  <c r="V1826" i="8"/>
  <c r="W1825" i="8"/>
  <c r="X1825" i="8" s="1"/>
  <c r="O1828" i="8" l="1"/>
  <c r="P1827" i="8"/>
  <c r="Q1827" i="8" s="1"/>
  <c r="S1827" i="8" s="1"/>
  <c r="V1827" i="8"/>
  <c r="W1826" i="8"/>
  <c r="X1826" i="8" s="1"/>
  <c r="P1828" i="8" l="1"/>
  <c r="Q1828" i="8" s="1"/>
  <c r="S1828" i="8" s="1"/>
  <c r="O1829" i="8"/>
  <c r="V1828" i="8"/>
  <c r="W1827" i="8"/>
  <c r="X1827" i="8" s="1"/>
  <c r="O1830" i="8" l="1"/>
  <c r="P1829" i="8"/>
  <c r="Q1829" i="8" s="1"/>
  <c r="S1829" i="8" s="1"/>
  <c r="V1829" i="8"/>
  <c r="W1828" i="8"/>
  <c r="X1828" i="8" s="1"/>
  <c r="P1830" i="8" l="1"/>
  <c r="Q1830" i="8" s="1"/>
  <c r="S1830" i="8" s="1"/>
  <c r="O1831" i="8"/>
  <c r="V1830" i="8"/>
  <c r="W1829" i="8"/>
  <c r="X1829" i="8" s="1"/>
  <c r="O1832" i="8" l="1"/>
  <c r="P1831" i="8"/>
  <c r="Q1831" i="8" s="1"/>
  <c r="S1831" i="8" s="1"/>
  <c r="V1831" i="8"/>
  <c r="W1830" i="8"/>
  <c r="X1830" i="8" s="1"/>
  <c r="O1833" i="8" l="1"/>
  <c r="P1832" i="8"/>
  <c r="Q1832" i="8" s="1"/>
  <c r="S1832" i="8" s="1"/>
  <c r="V1832" i="8"/>
  <c r="W1831" i="8"/>
  <c r="X1831" i="8" s="1"/>
  <c r="P1833" i="8" l="1"/>
  <c r="Q1833" i="8" s="1"/>
  <c r="S1833" i="8" s="1"/>
  <c r="O1834" i="8"/>
  <c r="V1833" i="8"/>
  <c r="W1832" i="8"/>
  <c r="X1832" i="8" s="1"/>
  <c r="P1834" i="8" l="1"/>
  <c r="Q1834" i="8" s="1"/>
  <c r="S1834" i="8" s="1"/>
  <c r="O1835" i="8"/>
  <c r="V1834" i="8"/>
  <c r="W1833" i="8"/>
  <c r="X1833" i="8" s="1"/>
  <c r="P1835" i="8" l="1"/>
  <c r="Q1835" i="8" s="1"/>
  <c r="S1835" i="8" s="1"/>
  <c r="O1836" i="8"/>
  <c r="V1835" i="8"/>
  <c r="W1834" i="8"/>
  <c r="X1834" i="8" s="1"/>
  <c r="O1837" i="8" l="1"/>
  <c r="P1836" i="8"/>
  <c r="Q1836" i="8" s="1"/>
  <c r="S1836" i="8" s="1"/>
  <c r="V1836" i="8"/>
  <c r="W1835" i="8"/>
  <c r="X1835" i="8" s="1"/>
  <c r="O1838" i="8" l="1"/>
  <c r="P1837" i="8"/>
  <c r="Q1837" i="8" s="1"/>
  <c r="S1837" i="8" s="1"/>
  <c r="V1837" i="8"/>
  <c r="W1836" i="8"/>
  <c r="X1836" i="8" s="1"/>
  <c r="P1838" i="8" l="1"/>
  <c r="Q1838" i="8" s="1"/>
  <c r="S1838" i="8" s="1"/>
  <c r="O1839" i="8"/>
  <c r="V1838" i="8"/>
  <c r="W1837" i="8"/>
  <c r="X1837" i="8" s="1"/>
  <c r="P1839" i="8" l="1"/>
  <c r="Q1839" i="8" s="1"/>
  <c r="S1839" i="8" s="1"/>
  <c r="O1840" i="8"/>
  <c r="V1839" i="8"/>
  <c r="W1838" i="8"/>
  <c r="X1838" i="8" s="1"/>
  <c r="P1840" i="8" l="1"/>
  <c r="Q1840" i="8" s="1"/>
  <c r="S1840" i="8" s="1"/>
  <c r="O1841" i="8"/>
  <c r="V1840" i="8"/>
  <c r="W1839" i="8"/>
  <c r="X1839" i="8" s="1"/>
  <c r="P1841" i="8" l="1"/>
  <c r="Q1841" i="8" s="1"/>
  <c r="S1841" i="8" s="1"/>
  <c r="O1842" i="8"/>
  <c r="V1841" i="8"/>
  <c r="W1840" i="8"/>
  <c r="X1840" i="8" s="1"/>
  <c r="P1842" i="8" l="1"/>
  <c r="Q1842" i="8" s="1"/>
  <c r="S1842" i="8" s="1"/>
  <c r="O1843" i="8"/>
  <c r="V1842" i="8"/>
  <c r="W1841" i="8"/>
  <c r="X1841" i="8" s="1"/>
  <c r="P1843" i="8" l="1"/>
  <c r="Q1843" i="8" s="1"/>
  <c r="S1843" i="8" s="1"/>
  <c r="O1844" i="8"/>
  <c r="V1843" i="8"/>
  <c r="W1842" i="8"/>
  <c r="X1842" i="8" s="1"/>
  <c r="P1844" i="8" l="1"/>
  <c r="Q1844" i="8" s="1"/>
  <c r="S1844" i="8" s="1"/>
  <c r="O1845" i="8"/>
  <c r="V1844" i="8"/>
  <c r="W1843" i="8"/>
  <c r="X1843" i="8" s="1"/>
  <c r="P1845" i="8" l="1"/>
  <c r="Q1845" i="8" s="1"/>
  <c r="S1845" i="8" s="1"/>
  <c r="O1846" i="8"/>
  <c r="V1845" i="8"/>
  <c r="W1844" i="8"/>
  <c r="X1844" i="8" s="1"/>
  <c r="P1846" i="8" l="1"/>
  <c r="Q1846" i="8" s="1"/>
  <c r="S1846" i="8" s="1"/>
  <c r="O1847" i="8"/>
  <c r="V1846" i="8"/>
  <c r="W1845" i="8"/>
  <c r="X1845" i="8" s="1"/>
  <c r="P1847" i="8" l="1"/>
  <c r="Q1847" i="8" s="1"/>
  <c r="S1847" i="8" s="1"/>
  <c r="O1848" i="8"/>
  <c r="V1847" i="8"/>
  <c r="W1846" i="8"/>
  <c r="X1846" i="8" s="1"/>
  <c r="P1848" i="8" l="1"/>
  <c r="Q1848" i="8" s="1"/>
  <c r="S1848" i="8" s="1"/>
  <c r="O1849" i="8"/>
  <c r="V1848" i="8"/>
  <c r="W1847" i="8"/>
  <c r="X1847" i="8" s="1"/>
  <c r="P1849" i="8" l="1"/>
  <c r="Q1849" i="8" s="1"/>
  <c r="S1849" i="8" s="1"/>
  <c r="O1850" i="8"/>
  <c r="V1849" i="8"/>
  <c r="W1848" i="8"/>
  <c r="X1848" i="8" s="1"/>
  <c r="P1850" i="8" l="1"/>
  <c r="Q1850" i="8" s="1"/>
  <c r="S1850" i="8" s="1"/>
  <c r="O1851" i="8"/>
  <c r="V1850" i="8"/>
  <c r="W1849" i="8"/>
  <c r="X1849" i="8" s="1"/>
  <c r="P1851" i="8" l="1"/>
  <c r="Q1851" i="8" s="1"/>
  <c r="S1851" i="8" s="1"/>
  <c r="O1852" i="8"/>
  <c r="V1851" i="8"/>
  <c r="W1850" i="8"/>
  <c r="X1850" i="8" s="1"/>
  <c r="P1852" i="8" l="1"/>
  <c r="Q1852" i="8" s="1"/>
  <c r="S1852" i="8" s="1"/>
  <c r="O1853" i="8"/>
  <c r="V1852" i="8"/>
  <c r="W1851" i="8"/>
  <c r="X1851" i="8" s="1"/>
  <c r="P1853" i="8" l="1"/>
  <c r="Q1853" i="8" s="1"/>
  <c r="S1853" i="8" s="1"/>
  <c r="O1854" i="8"/>
  <c r="V1853" i="8"/>
  <c r="W1852" i="8"/>
  <c r="X1852" i="8" s="1"/>
  <c r="P1854" i="8" l="1"/>
  <c r="Q1854" i="8" s="1"/>
  <c r="S1854" i="8" s="1"/>
  <c r="O1855" i="8"/>
  <c r="V1854" i="8"/>
  <c r="W1853" i="8"/>
  <c r="X1853" i="8" s="1"/>
  <c r="O1856" i="8" l="1"/>
  <c r="P1855" i="8"/>
  <c r="Q1855" i="8" s="1"/>
  <c r="S1855" i="8" s="1"/>
  <c r="V1855" i="8"/>
  <c r="W1854" i="8"/>
  <c r="X1854" i="8" s="1"/>
  <c r="O1857" i="8" l="1"/>
  <c r="P1856" i="8"/>
  <c r="Q1856" i="8" s="1"/>
  <c r="S1856" i="8" s="1"/>
  <c r="V1856" i="8"/>
  <c r="W1855" i="8"/>
  <c r="X1855" i="8" s="1"/>
  <c r="P1857" i="8" l="1"/>
  <c r="Q1857" i="8" s="1"/>
  <c r="S1857" i="8" s="1"/>
  <c r="O1858" i="8"/>
  <c r="V1857" i="8"/>
  <c r="W1856" i="8"/>
  <c r="X1856" i="8" s="1"/>
  <c r="P1858" i="8" l="1"/>
  <c r="Q1858" i="8" s="1"/>
  <c r="S1858" i="8" s="1"/>
  <c r="O1859" i="8"/>
  <c r="V1858" i="8"/>
  <c r="W1857" i="8"/>
  <c r="X1857" i="8" s="1"/>
  <c r="P1859" i="8" l="1"/>
  <c r="Q1859" i="8" s="1"/>
  <c r="S1859" i="8" s="1"/>
  <c r="O1860" i="8"/>
  <c r="V1859" i="8"/>
  <c r="W1858" i="8"/>
  <c r="X1858" i="8" s="1"/>
  <c r="P1860" i="8" l="1"/>
  <c r="Q1860" i="8" s="1"/>
  <c r="S1860" i="8" s="1"/>
  <c r="O1861" i="8"/>
  <c r="V1860" i="8"/>
  <c r="W1859" i="8"/>
  <c r="X1859" i="8" s="1"/>
  <c r="P1861" i="8" l="1"/>
  <c r="Q1861" i="8" s="1"/>
  <c r="S1861" i="8" s="1"/>
  <c r="O1862" i="8"/>
  <c r="V1861" i="8"/>
  <c r="W1860" i="8"/>
  <c r="X1860" i="8" s="1"/>
  <c r="P1862" i="8" l="1"/>
  <c r="Q1862" i="8" s="1"/>
  <c r="S1862" i="8" s="1"/>
  <c r="O1863" i="8"/>
  <c r="V1862" i="8"/>
  <c r="W1861" i="8"/>
  <c r="X1861" i="8" s="1"/>
  <c r="P1863" i="8" l="1"/>
  <c r="Q1863" i="8" s="1"/>
  <c r="S1863" i="8" s="1"/>
  <c r="O1864" i="8"/>
  <c r="V1863" i="8"/>
  <c r="W1862" i="8"/>
  <c r="X1862" i="8" s="1"/>
  <c r="P1864" i="8" l="1"/>
  <c r="Q1864" i="8" s="1"/>
  <c r="S1864" i="8" s="1"/>
  <c r="O1865" i="8"/>
  <c r="V1864" i="8"/>
  <c r="W1863" i="8"/>
  <c r="X1863" i="8" s="1"/>
  <c r="P1865" i="8" l="1"/>
  <c r="Q1865" i="8" s="1"/>
  <c r="S1865" i="8" s="1"/>
  <c r="O1866" i="8"/>
  <c r="V1865" i="8"/>
  <c r="W1864" i="8"/>
  <c r="X1864" i="8" s="1"/>
  <c r="P1866" i="8" l="1"/>
  <c r="Q1866" i="8" s="1"/>
  <c r="S1866" i="8" s="1"/>
  <c r="O1867" i="8"/>
  <c r="V1866" i="8"/>
  <c r="W1865" i="8"/>
  <c r="X1865" i="8" s="1"/>
  <c r="P1867" i="8" l="1"/>
  <c r="Q1867" i="8" s="1"/>
  <c r="S1867" i="8" s="1"/>
  <c r="O1868" i="8"/>
  <c r="V1867" i="8"/>
  <c r="W1866" i="8"/>
  <c r="X1866" i="8" s="1"/>
  <c r="P1868" i="8" l="1"/>
  <c r="Q1868" i="8" s="1"/>
  <c r="S1868" i="8" s="1"/>
  <c r="O1869" i="8"/>
  <c r="V1868" i="8"/>
  <c r="W1867" i="8"/>
  <c r="X1867" i="8" s="1"/>
  <c r="P1869" i="8" l="1"/>
  <c r="Q1869" i="8" s="1"/>
  <c r="S1869" i="8" s="1"/>
  <c r="O1870" i="8"/>
  <c r="V1869" i="8"/>
  <c r="W1868" i="8"/>
  <c r="X1868" i="8" s="1"/>
  <c r="O1871" i="8" l="1"/>
  <c r="P1870" i="8"/>
  <c r="Q1870" i="8" s="1"/>
  <c r="S1870" i="8" s="1"/>
  <c r="V1870" i="8"/>
  <c r="W1869" i="8"/>
  <c r="X1869" i="8" s="1"/>
  <c r="P1871" i="8" l="1"/>
  <c r="Q1871" i="8" s="1"/>
  <c r="S1871" i="8" s="1"/>
  <c r="O1872" i="8"/>
  <c r="V1871" i="8"/>
  <c r="W1870" i="8"/>
  <c r="X1870" i="8" s="1"/>
  <c r="P1872" i="8" l="1"/>
  <c r="Q1872" i="8" s="1"/>
  <c r="S1872" i="8" s="1"/>
  <c r="O1873" i="8"/>
  <c r="V1872" i="8"/>
  <c r="W1871" i="8"/>
  <c r="X1871" i="8" s="1"/>
  <c r="P1873" i="8" l="1"/>
  <c r="Q1873" i="8" s="1"/>
  <c r="S1873" i="8" s="1"/>
  <c r="O1874" i="8"/>
  <c r="V1873" i="8"/>
  <c r="W1872" i="8"/>
  <c r="X1872" i="8" s="1"/>
  <c r="P1874" i="8" l="1"/>
  <c r="Q1874" i="8" s="1"/>
  <c r="S1874" i="8" s="1"/>
  <c r="O1875" i="8"/>
  <c r="P1875" i="8" s="1"/>
  <c r="Q1875" i="8" s="1"/>
  <c r="V1874" i="8"/>
  <c r="W1873" i="8"/>
  <c r="X1873" i="8" s="1"/>
  <c r="S1875" i="8" l="1"/>
  <c r="V1875" i="8"/>
  <c r="W1875" i="8" s="1"/>
  <c r="W1874" i="8"/>
  <c r="X1874" i="8" l="1"/>
  <c r="X1875" i="8"/>
</calcChain>
</file>

<file path=xl/sharedStrings.xml><?xml version="1.0" encoding="utf-8"?>
<sst xmlns="http://schemas.openxmlformats.org/spreadsheetml/2006/main" count="3837" uniqueCount="1964">
  <si>
    <t xml:space="preserve">                  螺纹指数 (RBL9)</t>
  </si>
  <si>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</si>
  <si>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</si>
  <si>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</si>
  <si>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</si>
  <si>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</si>
  <si>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2009/03/27</t>
  </si>
  <si>
    <t xml:space="preserve"> 2009/03/30</t>
  </si>
  <si>
    <t xml:space="preserve"> 2009/03/31</t>
  </si>
  <si>
    <t xml:space="preserve"> 2009/04/01</t>
  </si>
  <si>
    <t xml:space="preserve"> 2009/04/02</t>
  </si>
  <si>
    <t xml:space="preserve"> 2009/04/03</t>
  </si>
  <si>
    <t xml:space="preserve"> 2009/04/07</t>
  </si>
  <si>
    <t xml:space="preserve"> 2009/04/08</t>
  </si>
  <si>
    <t xml:space="preserve"> 2009/04/09</t>
  </si>
  <si>
    <t xml:space="preserve"> 2009/04/10</t>
  </si>
  <si>
    <t xml:space="preserve"> 2009/04/13</t>
  </si>
  <si>
    <t xml:space="preserve"> 2009/04/14</t>
  </si>
  <si>
    <t xml:space="preserve"> 2009/04/15</t>
  </si>
  <si>
    <t xml:space="preserve"> 2009/04/16</t>
  </si>
  <si>
    <t xml:space="preserve"> 2009/04/17</t>
  </si>
  <si>
    <t xml:space="preserve"> 2009/04/20</t>
  </si>
  <si>
    <t xml:space="preserve"> 2009/04/21</t>
  </si>
  <si>
    <t xml:space="preserve"> 2009/04/22</t>
  </si>
  <si>
    <t xml:space="preserve"> 2009/04/23</t>
  </si>
  <si>
    <t xml:space="preserve"> 2009/04/24</t>
  </si>
  <si>
    <t xml:space="preserve"> 2009/04/27</t>
  </si>
  <si>
    <t xml:space="preserve"> 2009/04/28</t>
  </si>
  <si>
    <t xml:space="preserve"> 2009/04/29</t>
  </si>
  <si>
    <t xml:space="preserve"> 2009/04/30</t>
  </si>
  <si>
    <t xml:space="preserve"> 2009/05/04</t>
  </si>
  <si>
    <t xml:space="preserve"> 2009/05/05</t>
  </si>
  <si>
    <t xml:space="preserve"> 2009/05/06</t>
  </si>
  <si>
    <t xml:space="preserve"> 2009/05/07</t>
  </si>
  <si>
    <t xml:space="preserve"> 2009/05/08</t>
  </si>
  <si>
    <t xml:space="preserve"> 2009/05/11</t>
  </si>
  <si>
    <t xml:space="preserve"> 2009/05/12</t>
  </si>
  <si>
    <t xml:space="preserve"> 2009/05/13</t>
  </si>
  <si>
    <t xml:space="preserve"> 2009/05/14</t>
  </si>
  <si>
    <t xml:space="preserve"> 2009/05/15</t>
  </si>
  <si>
    <t xml:space="preserve"> 2009/05/18</t>
  </si>
  <si>
    <t xml:space="preserve"> 2009/05/19</t>
  </si>
  <si>
    <t xml:space="preserve"> 2009/05/20</t>
  </si>
  <si>
    <t xml:space="preserve"> 2009/05/21</t>
  </si>
  <si>
    <t xml:space="preserve"> 2009/05/22</t>
  </si>
  <si>
    <t xml:space="preserve"> 2009/05/25</t>
  </si>
  <si>
    <t xml:space="preserve"> 2009/05/26</t>
  </si>
  <si>
    <t xml:space="preserve"> 2009/05/27</t>
  </si>
  <si>
    <t xml:space="preserve"> 2009/06/01</t>
  </si>
  <si>
    <t xml:space="preserve"> 2009/06/02</t>
  </si>
  <si>
    <t xml:space="preserve"> 2009/06/03</t>
  </si>
  <si>
    <t xml:space="preserve"> 2009/06/04</t>
  </si>
  <si>
    <t xml:space="preserve"> 2009/06/05</t>
  </si>
  <si>
    <t xml:space="preserve"> 2009/06/08</t>
  </si>
  <si>
    <t xml:space="preserve"> 2009/06/09</t>
  </si>
  <si>
    <t xml:space="preserve"> 2009/06/10</t>
  </si>
  <si>
    <t xml:space="preserve"> 2009/06/11</t>
  </si>
  <si>
    <t xml:space="preserve"> 2009/06/12</t>
  </si>
  <si>
    <t xml:space="preserve"> 2009/06/15</t>
  </si>
  <si>
    <t xml:space="preserve"> 2009/06/16</t>
  </si>
  <si>
    <t xml:space="preserve"> 2009/06/17</t>
  </si>
  <si>
    <t xml:space="preserve"> 2009/06/18</t>
  </si>
  <si>
    <t xml:space="preserve"> 2009/06/19</t>
  </si>
  <si>
    <t xml:space="preserve"> 2009/06/22</t>
  </si>
  <si>
    <t xml:space="preserve"> 2009/06/23</t>
  </si>
  <si>
    <t xml:space="preserve"> 2009/06/24</t>
  </si>
  <si>
    <t xml:space="preserve"> 2009/06/25</t>
  </si>
  <si>
    <t xml:space="preserve"> 2009/06/26</t>
  </si>
  <si>
    <t xml:space="preserve"> 2009/06/29</t>
  </si>
  <si>
    <t xml:space="preserve"> 2009/06/30</t>
  </si>
  <si>
    <t xml:space="preserve"> 2009/07/01</t>
  </si>
  <si>
    <t xml:space="preserve"> 2009/07/02</t>
  </si>
  <si>
    <t xml:space="preserve"> 2009/07/03</t>
  </si>
  <si>
    <t xml:space="preserve"> 2009/07/06</t>
  </si>
  <si>
    <t xml:space="preserve"> 2009/07/07</t>
  </si>
  <si>
    <t xml:space="preserve"> 2009/07/08</t>
  </si>
  <si>
    <t xml:space="preserve"> 2009/07/09</t>
  </si>
  <si>
    <t xml:space="preserve"> 2009/07/10</t>
  </si>
  <si>
    <t xml:space="preserve"> 2009/07/13</t>
  </si>
  <si>
    <t xml:space="preserve"> 2009/07/14</t>
  </si>
  <si>
    <t xml:space="preserve"> 2009/07/15</t>
  </si>
  <si>
    <t xml:space="preserve"> 2009/07/16</t>
  </si>
  <si>
    <t xml:space="preserve"> 2009/07/17</t>
  </si>
  <si>
    <t xml:space="preserve"> 2009/07/20</t>
  </si>
  <si>
    <t xml:space="preserve"> 2009/07/21</t>
  </si>
  <si>
    <t xml:space="preserve"> 2009/07/22</t>
  </si>
  <si>
    <t xml:space="preserve"> 2009/07/23</t>
  </si>
  <si>
    <t xml:space="preserve"> 2009/07/24</t>
  </si>
  <si>
    <t xml:space="preserve"> 2009/07/27</t>
  </si>
  <si>
    <t xml:space="preserve"> 2009/07/28</t>
  </si>
  <si>
    <t xml:space="preserve"> 2009/07/29</t>
  </si>
  <si>
    <t xml:space="preserve"> 2009/07/30</t>
  </si>
  <si>
    <t xml:space="preserve"> 2009/07/31</t>
  </si>
  <si>
    <t xml:space="preserve"> 2009/08/03</t>
  </si>
  <si>
    <t xml:space="preserve"> 2009/08/04</t>
  </si>
  <si>
    <t xml:space="preserve"> 2009/08/05</t>
  </si>
  <si>
    <t xml:space="preserve"> 2009/08/06</t>
  </si>
  <si>
    <t xml:space="preserve"> 2009/08/07</t>
  </si>
  <si>
    <t xml:space="preserve"> 2009/08/10</t>
  </si>
  <si>
    <t xml:space="preserve"> 2009/08/11</t>
  </si>
  <si>
    <t xml:space="preserve"> 2009/08/12</t>
  </si>
  <si>
    <t xml:space="preserve"> 2009/08/13</t>
  </si>
  <si>
    <t xml:space="preserve"> 2009/08/14</t>
  </si>
  <si>
    <t xml:space="preserve"> 2009/08/17</t>
  </si>
  <si>
    <t xml:space="preserve"> 2009/08/18</t>
  </si>
  <si>
    <t xml:space="preserve"> 2009/08/19</t>
  </si>
  <si>
    <t xml:space="preserve"> 2009/08/20</t>
  </si>
  <si>
    <t xml:space="preserve"> 2009/08/21</t>
  </si>
  <si>
    <t xml:space="preserve"> 2009/08/24</t>
  </si>
  <si>
    <t xml:space="preserve"> 2009/08/25</t>
  </si>
  <si>
    <t xml:space="preserve"> 2009/08/26</t>
  </si>
  <si>
    <t xml:space="preserve"> 2009/08/27</t>
  </si>
  <si>
    <t xml:space="preserve"> 2009/08/28</t>
  </si>
  <si>
    <t xml:space="preserve"> 2009/08/31</t>
  </si>
  <si>
    <t xml:space="preserve"> 2009/09/01</t>
  </si>
  <si>
    <t xml:space="preserve"> 2009/09/02</t>
  </si>
  <si>
    <t xml:space="preserve"> 2009/09/03</t>
  </si>
  <si>
    <t xml:space="preserve"> 2009/09/04</t>
  </si>
  <si>
    <t xml:space="preserve"> 2009/09/07</t>
  </si>
  <si>
    <t xml:space="preserve"> 2009/09/08</t>
  </si>
  <si>
    <t xml:space="preserve"> 2009/09/09</t>
  </si>
  <si>
    <t xml:space="preserve"> 2009/09/10</t>
  </si>
  <si>
    <t xml:space="preserve"> 2009/09/11</t>
  </si>
  <si>
    <t xml:space="preserve"> 2009/09/14</t>
  </si>
  <si>
    <t xml:space="preserve"> 2009/09/15</t>
  </si>
  <si>
    <t xml:space="preserve"> 2009/09/16</t>
  </si>
  <si>
    <t xml:space="preserve"> 2009/09/17</t>
  </si>
  <si>
    <t xml:space="preserve"> 2009/09/18</t>
  </si>
  <si>
    <t xml:space="preserve"> 2009/09/21</t>
  </si>
  <si>
    <t xml:space="preserve"> 2009/09/22</t>
  </si>
  <si>
    <t xml:space="preserve"> 2009/09/23</t>
  </si>
  <si>
    <t xml:space="preserve"> 2009/09/24</t>
  </si>
  <si>
    <t xml:space="preserve"> 2009/09/25</t>
  </si>
  <si>
    <t xml:space="preserve"> 2009/09/28</t>
  </si>
  <si>
    <t xml:space="preserve"> 2009/09/29</t>
  </si>
  <si>
    <t xml:space="preserve"> 2009/09/30</t>
  </si>
  <si>
    <t xml:space="preserve"> 2009/10/09</t>
  </si>
  <si>
    <t xml:space="preserve"> 2009/10/12</t>
  </si>
  <si>
    <t xml:space="preserve"> 2009/10/13</t>
  </si>
  <si>
    <t xml:space="preserve"> 2009/10/14</t>
  </si>
  <si>
    <t xml:space="preserve"> 2009/10/15</t>
  </si>
  <si>
    <t xml:space="preserve"> 2009/10/16</t>
  </si>
  <si>
    <t xml:space="preserve"> 2009/10/19</t>
  </si>
  <si>
    <t xml:space="preserve"> 2009/10/20</t>
  </si>
  <si>
    <t xml:space="preserve"> 2009/10/21</t>
  </si>
  <si>
    <t xml:space="preserve"> 2009/10/22</t>
  </si>
  <si>
    <t xml:space="preserve"> 2009/10/23</t>
  </si>
  <si>
    <t xml:space="preserve"> 2009/10/26</t>
  </si>
  <si>
    <t xml:space="preserve"> 2009/10/27</t>
  </si>
  <si>
    <t xml:space="preserve"> 2009/10/28</t>
  </si>
  <si>
    <t xml:space="preserve"> 2009/10/29</t>
  </si>
  <si>
    <t xml:space="preserve"> 2009/10/30</t>
  </si>
  <si>
    <t xml:space="preserve"> 2009/11/02</t>
  </si>
  <si>
    <t xml:space="preserve"> 2009/11/03</t>
  </si>
  <si>
    <t xml:space="preserve"> 2009/11/04</t>
  </si>
  <si>
    <t xml:space="preserve"> 2009/11/05</t>
  </si>
  <si>
    <t xml:space="preserve"> 2009/11/06</t>
  </si>
  <si>
    <t xml:space="preserve"> 2009/11/09</t>
  </si>
  <si>
    <t xml:space="preserve"> 2009/11/10</t>
  </si>
  <si>
    <t xml:space="preserve"> 2009/11/11</t>
  </si>
  <si>
    <t xml:space="preserve"> 2009/11/12</t>
  </si>
  <si>
    <t xml:space="preserve"> 2009/11/13</t>
  </si>
  <si>
    <t xml:space="preserve"> 2009/11/16</t>
  </si>
  <si>
    <t xml:space="preserve"> 2009/11/17</t>
  </si>
  <si>
    <t xml:space="preserve"> 2009/11/18</t>
  </si>
  <si>
    <t xml:space="preserve"> 2009/11/19</t>
  </si>
  <si>
    <t xml:space="preserve"> 2009/11/20</t>
  </si>
  <si>
    <t xml:space="preserve"> 2009/11/23</t>
  </si>
  <si>
    <t xml:space="preserve"> 2009/11/24</t>
  </si>
  <si>
    <t xml:space="preserve"> 2009/11/25</t>
  </si>
  <si>
    <t xml:space="preserve"> 2009/11/26</t>
  </si>
  <si>
    <t xml:space="preserve"> 2009/11/27</t>
  </si>
  <si>
    <t xml:space="preserve"> 2009/11/30</t>
  </si>
  <si>
    <t xml:space="preserve"> 2009/12/01</t>
  </si>
  <si>
    <t xml:space="preserve"> 2009/12/02</t>
  </si>
  <si>
    <t xml:space="preserve"> 2009/12/03</t>
  </si>
  <si>
    <t xml:space="preserve"> 2009/12/04</t>
  </si>
  <si>
    <t xml:space="preserve"> 2009/12/07</t>
  </si>
  <si>
    <t xml:space="preserve"> 2009/12/08</t>
  </si>
  <si>
    <t xml:space="preserve"> 2009/12/09</t>
  </si>
  <si>
    <t xml:space="preserve"> 2009/12/10</t>
  </si>
  <si>
    <t xml:space="preserve"> 2009/12/11</t>
  </si>
  <si>
    <t xml:space="preserve"> 2009/12/14</t>
  </si>
  <si>
    <t xml:space="preserve"> 2009/12/15</t>
  </si>
  <si>
    <t xml:space="preserve"> 2009/12/16</t>
  </si>
  <si>
    <t xml:space="preserve"> 2009/12/17</t>
  </si>
  <si>
    <t xml:space="preserve"> 2009/12/18</t>
  </si>
  <si>
    <t xml:space="preserve"> 2009/12/21</t>
  </si>
  <si>
    <t xml:space="preserve"> 2009/12/22</t>
  </si>
  <si>
    <t xml:space="preserve"> 2009/12/23</t>
  </si>
  <si>
    <t xml:space="preserve"> 2009/12/24</t>
  </si>
  <si>
    <t xml:space="preserve"> 2009/12/25</t>
  </si>
  <si>
    <t xml:space="preserve"> 2009/12/28</t>
  </si>
  <si>
    <t xml:space="preserve"> 2009/12/29</t>
  </si>
  <si>
    <t xml:space="preserve"> 2009/12/30</t>
  </si>
  <si>
    <t xml:space="preserve"> 2009/12/31</t>
  </si>
  <si>
    <t xml:space="preserve"> 2010/01/04</t>
  </si>
  <si>
    <t xml:space="preserve"> 2010/01/05</t>
  </si>
  <si>
    <t xml:space="preserve"> 2010/01/06</t>
  </si>
  <si>
    <t xml:space="preserve"> 2010/01/07</t>
  </si>
  <si>
    <t xml:space="preserve"> 2010/01/08</t>
  </si>
  <si>
    <t xml:space="preserve"> 2010/01/11</t>
  </si>
  <si>
    <t xml:space="preserve"> 2010/01/12</t>
  </si>
  <si>
    <t xml:space="preserve"> 2010/01/13</t>
  </si>
  <si>
    <t xml:space="preserve"> 2010/01/14</t>
  </si>
  <si>
    <t xml:space="preserve"> 2010/01/15</t>
  </si>
  <si>
    <t xml:space="preserve"> 2010/01/18</t>
  </si>
  <si>
    <t xml:space="preserve"> 2010/01/19</t>
  </si>
  <si>
    <t xml:space="preserve"> 2010/01/20</t>
  </si>
  <si>
    <t xml:space="preserve"> 2010/01/21</t>
  </si>
  <si>
    <t xml:space="preserve"> 2010/01/22</t>
  </si>
  <si>
    <t xml:space="preserve"> 2010/01/25</t>
  </si>
  <si>
    <t xml:space="preserve"> 2010/01/26</t>
  </si>
  <si>
    <t xml:space="preserve"> 2010/01/27</t>
  </si>
  <si>
    <t xml:space="preserve"> 2010/01/28</t>
  </si>
  <si>
    <t xml:space="preserve"> 2010/01/29</t>
  </si>
  <si>
    <t xml:space="preserve"> 2010/02/01</t>
  </si>
  <si>
    <t xml:space="preserve"> 2010/02/02</t>
  </si>
  <si>
    <t xml:space="preserve"> 2010/02/03</t>
  </si>
  <si>
    <t xml:space="preserve"> 2010/02/04</t>
  </si>
  <si>
    <t xml:space="preserve"> 2010/02/05</t>
  </si>
  <si>
    <t xml:space="preserve"> 2010/02/08</t>
  </si>
  <si>
    <t xml:space="preserve"> 2010/02/09</t>
  </si>
  <si>
    <t xml:space="preserve"> 2010/02/10</t>
  </si>
  <si>
    <t xml:space="preserve"> 2010/02/11</t>
  </si>
  <si>
    <t xml:space="preserve"> 2010/02/12</t>
  </si>
  <si>
    <t xml:space="preserve"> 2010/02/22</t>
  </si>
  <si>
    <t xml:space="preserve"> 2010/02/23</t>
  </si>
  <si>
    <t xml:space="preserve"> 2010/02/24</t>
  </si>
  <si>
    <t xml:space="preserve"> 2010/02/25</t>
  </si>
  <si>
    <t xml:space="preserve"> 2010/02/26</t>
  </si>
  <si>
    <t xml:space="preserve"> 2010/03/01</t>
  </si>
  <si>
    <t xml:space="preserve"> 2010/03/02</t>
  </si>
  <si>
    <t xml:space="preserve"> 2010/03/03</t>
  </si>
  <si>
    <t xml:space="preserve"> 2010/03/04</t>
  </si>
  <si>
    <t xml:space="preserve"> 2010/03/05</t>
  </si>
  <si>
    <t xml:space="preserve"> 2010/03/08</t>
  </si>
  <si>
    <t xml:space="preserve"> 2010/03/09</t>
  </si>
  <si>
    <t xml:space="preserve"> 2010/03/10</t>
  </si>
  <si>
    <t xml:space="preserve"> 2010/03/11</t>
  </si>
  <si>
    <t xml:space="preserve"> 2010/03/12</t>
  </si>
  <si>
    <t xml:space="preserve"> 2010/03/15</t>
  </si>
  <si>
    <t xml:space="preserve"> 2010/03/16</t>
  </si>
  <si>
    <t xml:space="preserve"> 2010/03/17</t>
  </si>
  <si>
    <t xml:space="preserve"> 2010/03/18</t>
  </si>
  <si>
    <t xml:space="preserve"> 2010/03/19</t>
  </si>
  <si>
    <t xml:space="preserve"> 2010/03/22</t>
  </si>
  <si>
    <t xml:space="preserve"> 2010/03/23</t>
  </si>
  <si>
    <t xml:space="preserve"> 2010/03/24</t>
  </si>
  <si>
    <t xml:space="preserve"> 2010/03/25</t>
  </si>
  <si>
    <t xml:space="preserve"> 2010/03/26</t>
  </si>
  <si>
    <t xml:space="preserve"> 2010/03/29</t>
  </si>
  <si>
    <t xml:space="preserve"> 2010/03/30</t>
  </si>
  <si>
    <t xml:space="preserve"> 2010/03/31</t>
  </si>
  <si>
    <t xml:space="preserve"> 2010/04/01</t>
  </si>
  <si>
    <t xml:space="preserve"> 2010/04/02</t>
  </si>
  <si>
    <t xml:space="preserve"> 2010/04/06</t>
  </si>
  <si>
    <t xml:space="preserve"> 2010/04/07</t>
  </si>
  <si>
    <t xml:space="preserve"> 2010/04/08</t>
  </si>
  <si>
    <t xml:space="preserve"> 2010/04/09</t>
  </si>
  <si>
    <t xml:space="preserve"> 2010/04/12</t>
  </si>
  <si>
    <t xml:space="preserve"> 2010/04/13</t>
  </si>
  <si>
    <t xml:space="preserve"> 2010/04/14</t>
  </si>
  <si>
    <t xml:space="preserve"> 2010/04/15</t>
  </si>
  <si>
    <t xml:space="preserve"> 2010/04/16</t>
  </si>
  <si>
    <t xml:space="preserve"> 2010/04/19</t>
  </si>
  <si>
    <t xml:space="preserve"> 2010/04/20</t>
  </si>
  <si>
    <t xml:space="preserve"> 2010/04/21</t>
  </si>
  <si>
    <t xml:space="preserve"> 2010/04/22</t>
  </si>
  <si>
    <t xml:space="preserve"> 2010/04/23</t>
  </si>
  <si>
    <t xml:space="preserve"> 2010/04/26</t>
  </si>
  <si>
    <t xml:space="preserve"> 2010/04/27</t>
  </si>
  <si>
    <t xml:space="preserve"> 2010/04/28</t>
  </si>
  <si>
    <t xml:space="preserve"> 2010/04/29</t>
  </si>
  <si>
    <t xml:space="preserve"> 2010/04/30</t>
  </si>
  <si>
    <t xml:space="preserve"> 2010/05/04</t>
  </si>
  <si>
    <t xml:space="preserve"> 2010/05/05</t>
  </si>
  <si>
    <t xml:space="preserve"> 2010/05/06</t>
  </si>
  <si>
    <t xml:space="preserve"> 2010/05/07</t>
  </si>
  <si>
    <t xml:space="preserve"> 2010/05/10</t>
  </si>
  <si>
    <t xml:space="preserve"> 2010/05/11</t>
  </si>
  <si>
    <t xml:space="preserve"> 2010/05/12</t>
  </si>
  <si>
    <t xml:space="preserve"> 2010/05/13</t>
  </si>
  <si>
    <t xml:space="preserve"> 2010/05/14</t>
  </si>
  <si>
    <t xml:space="preserve"> 2010/05/17</t>
  </si>
  <si>
    <t xml:space="preserve"> 2010/05/18</t>
  </si>
  <si>
    <t xml:space="preserve"> 2010/05/19</t>
  </si>
  <si>
    <t xml:space="preserve"> 2010/05/20</t>
  </si>
  <si>
    <t xml:space="preserve"> 2010/05/21</t>
  </si>
  <si>
    <t xml:space="preserve"> 2010/05/24</t>
  </si>
  <si>
    <t xml:space="preserve"> 2010/05/25</t>
  </si>
  <si>
    <t xml:space="preserve"> 2010/05/26</t>
  </si>
  <si>
    <t xml:space="preserve"> 2010/05/27</t>
  </si>
  <si>
    <t xml:space="preserve"> 2010/05/28</t>
  </si>
  <si>
    <t xml:space="preserve"> 2010/05/31</t>
  </si>
  <si>
    <t xml:space="preserve"> 2010/06/01</t>
  </si>
  <si>
    <t xml:space="preserve"> 2010/06/02</t>
  </si>
  <si>
    <t xml:space="preserve"> 2010/06/03</t>
  </si>
  <si>
    <t xml:space="preserve"> 2010/06/04</t>
  </si>
  <si>
    <t xml:space="preserve"> 2010/06/07</t>
  </si>
  <si>
    <t xml:space="preserve"> 2010/06/08</t>
  </si>
  <si>
    <t xml:space="preserve"> 2010/06/09</t>
  </si>
  <si>
    <t xml:space="preserve"> 2010/06/10</t>
  </si>
  <si>
    <t xml:space="preserve"> 2010/06/11</t>
  </si>
  <si>
    <t xml:space="preserve"> 2010/06/17</t>
  </si>
  <si>
    <t xml:space="preserve"> 2010/06/18</t>
  </si>
  <si>
    <t xml:space="preserve"> 2010/06/21</t>
  </si>
  <si>
    <t xml:space="preserve"> 2010/06/22</t>
  </si>
  <si>
    <t xml:space="preserve"> 2010/06/23</t>
  </si>
  <si>
    <t xml:space="preserve"> 2010/06/24</t>
  </si>
  <si>
    <t xml:space="preserve"> 2010/06/25</t>
  </si>
  <si>
    <t xml:space="preserve"> 2010/06/28</t>
  </si>
  <si>
    <t xml:space="preserve"> 2010/06/29</t>
  </si>
  <si>
    <t xml:space="preserve"> 2010/06/30</t>
  </si>
  <si>
    <t xml:space="preserve"> 2010/07/01</t>
  </si>
  <si>
    <t xml:space="preserve"> 2010/07/02</t>
  </si>
  <si>
    <t xml:space="preserve"> 2010/07/05</t>
  </si>
  <si>
    <t xml:space="preserve"> 2010/07/06</t>
  </si>
  <si>
    <t xml:space="preserve"> 2010/07/07</t>
  </si>
  <si>
    <t xml:space="preserve"> 2010/07/08</t>
  </si>
  <si>
    <t xml:space="preserve"> 2010/07/09</t>
  </si>
  <si>
    <t xml:space="preserve"> 2010/07/12</t>
  </si>
  <si>
    <t xml:space="preserve"> 2010/07/13</t>
  </si>
  <si>
    <t xml:space="preserve"> 2010/07/14</t>
  </si>
  <si>
    <t xml:space="preserve"> 2010/07/15</t>
  </si>
  <si>
    <t xml:space="preserve"> 2010/07/16</t>
  </si>
  <si>
    <t xml:space="preserve"> 2010/07/19</t>
  </si>
  <si>
    <t xml:space="preserve"> 2010/07/20</t>
  </si>
  <si>
    <t xml:space="preserve"> 2010/07/21</t>
  </si>
  <si>
    <t xml:space="preserve"> 2010/07/22</t>
  </si>
  <si>
    <t xml:space="preserve"> 2010/07/23</t>
  </si>
  <si>
    <t xml:space="preserve"> 2010/07/26</t>
  </si>
  <si>
    <t xml:space="preserve"> 2010/07/27</t>
  </si>
  <si>
    <t xml:space="preserve"> 2010/07/28</t>
  </si>
  <si>
    <t xml:space="preserve"> 2010/07/29</t>
  </si>
  <si>
    <t xml:space="preserve"> 2010/07/30</t>
  </si>
  <si>
    <t xml:space="preserve"> 2010/08/02</t>
  </si>
  <si>
    <t xml:space="preserve"> 2010/08/03</t>
  </si>
  <si>
    <t xml:space="preserve"> 2010/08/04</t>
  </si>
  <si>
    <t xml:space="preserve"> 2010/08/05</t>
  </si>
  <si>
    <t xml:space="preserve"> 2010/08/06</t>
  </si>
  <si>
    <t xml:space="preserve"> 2010/08/09</t>
  </si>
  <si>
    <t xml:space="preserve"> 2010/08/10</t>
  </si>
  <si>
    <t xml:space="preserve"> 2010/08/11</t>
  </si>
  <si>
    <t xml:space="preserve"> 2010/08/12</t>
  </si>
  <si>
    <t xml:space="preserve"> 2010/08/13</t>
  </si>
  <si>
    <t xml:space="preserve"> 2010/08/16</t>
  </si>
  <si>
    <t xml:space="preserve"> 2010/08/17</t>
  </si>
  <si>
    <t xml:space="preserve"> 2010/08/18</t>
  </si>
  <si>
    <t xml:space="preserve"> 2010/08/19</t>
  </si>
  <si>
    <t xml:space="preserve"> 2010/08/20</t>
  </si>
  <si>
    <t xml:space="preserve"> 2010/08/23</t>
  </si>
  <si>
    <t xml:space="preserve"> 2010/08/24</t>
  </si>
  <si>
    <t xml:space="preserve"> 2010/08/25</t>
  </si>
  <si>
    <t xml:space="preserve"> 2010/08/26</t>
  </si>
  <si>
    <t xml:space="preserve"> 2010/08/27</t>
  </si>
  <si>
    <t xml:space="preserve"> 2010/08/30</t>
  </si>
  <si>
    <t xml:space="preserve"> 2010/08/31</t>
  </si>
  <si>
    <t xml:space="preserve"> 2010/09/01</t>
  </si>
  <si>
    <t xml:space="preserve"> 2010/09/02</t>
  </si>
  <si>
    <t xml:space="preserve"> 2010/09/03</t>
  </si>
  <si>
    <t xml:space="preserve"> 2010/09/06</t>
  </si>
  <si>
    <t xml:space="preserve"> 2010/09/07</t>
  </si>
  <si>
    <t xml:space="preserve"> 2010/09/08</t>
  </si>
  <si>
    <t xml:space="preserve"> 2010/09/09</t>
  </si>
  <si>
    <t xml:space="preserve"> 2010/09/10</t>
  </si>
  <si>
    <t xml:space="preserve"> 2010/09/13</t>
  </si>
  <si>
    <t xml:space="preserve"> 2010/09/14</t>
  </si>
  <si>
    <t xml:space="preserve"> 2010/09/15</t>
  </si>
  <si>
    <t xml:space="preserve"> 2010/09/16</t>
  </si>
  <si>
    <t xml:space="preserve"> 2010/09/17</t>
  </si>
  <si>
    <t xml:space="preserve"> 2010/09/20</t>
  </si>
  <si>
    <t xml:space="preserve"> 2010/09/21</t>
  </si>
  <si>
    <t xml:space="preserve"> 2010/09/27</t>
  </si>
  <si>
    <t xml:space="preserve"> 2010/09/28</t>
  </si>
  <si>
    <t xml:space="preserve"> 2010/09/29</t>
  </si>
  <si>
    <t xml:space="preserve"> 2010/09/30</t>
  </si>
  <si>
    <t xml:space="preserve"> 2010/10/08</t>
  </si>
  <si>
    <t xml:space="preserve"> 2010/10/11</t>
  </si>
  <si>
    <t xml:space="preserve"> 2010/10/12</t>
  </si>
  <si>
    <t xml:space="preserve"> 2010/10/13</t>
  </si>
  <si>
    <t xml:space="preserve"> 2010/10/14</t>
  </si>
  <si>
    <t xml:space="preserve"> 2010/10/15</t>
  </si>
  <si>
    <t xml:space="preserve"> 2010/10/18</t>
  </si>
  <si>
    <t xml:space="preserve"> 2010/10/19</t>
  </si>
  <si>
    <t xml:space="preserve"> 2010/10/20</t>
  </si>
  <si>
    <t xml:space="preserve"> 2010/10/21</t>
  </si>
  <si>
    <t xml:space="preserve"> 2010/10/22</t>
  </si>
  <si>
    <t xml:space="preserve"> 2010/10/25</t>
  </si>
  <si>
    <t xml:space="preserve"> 2010/10/26</t>
  </si>
  <si>
    <t xml:space="preserve"> 2010/10/27</t>
  </si>
  <si>
    <t xml:space="preserve"> 2010/10/28</t>
  </si>
  <si>
    <t xml:space="preserve"> 2010/10/29</t>
  </si>
  <si>
    <t xml:space="preserve"> 2010/11/01</t>
  </si>
  <si>
    <t xml:space="preserve"> 2010/11/02</t>
  </si>
  <si>
    <t xml:space="preserve"> 2010/11/03</t>
  </si>
  <si>
    <t xml:space="preserve"> 2010/11/04</t>
  </si>
  <si>
    <t xml:space="preserve"> 2010/11/05</t>
  </si>
  <si>
    <t xml:space="preserve"> 2010/11/08</t>
  </si>
  <si>
    <t xml:space="preserve"> 2010/11/09</t>
  </si>
  <si>
    <t xml:space="preserve"> 2010/11/10</t>
  </si>
  <si>
    <t xml:space="preserve"> 2010/11/11</t>
  </si>
  <si>
    <t xml:space="preserve"> 2010/11/12</t>
  </si>
  <si>
    <t xml:space="preserve"> 2010/11/15</t>
  </si>
  <si>
    <t xml:space="preserve"> 2010/11/16</t>
  </si>
  <si>
    <t xml:space="preserve"> 2010/11/17</t>
  </si>
  <si>
    <t xml:space="preserve"> 2010/11/18</t>
  </si>
  <si>
    <t xml:space="preserve"> 2010/11/19</t>
  </si>
  <si>
    <t xml:space="preserve"> 2010/11/22</t>
  </si>
  <si>
    <t xml:space="preserve"> 2010/11/23</t>
  </si>
  <si>
    <t xml:space="preserve"> 2010/11/24</t>
  </si>
  <si>
    <t xml:space="preserve"> 2010/11/25</t>
  </si>
  <si>
    <t xml:space="preserve"> 2010/11/26</t>
  </si>
  <si>
    <t xml:space="preserve"> 2010/11/29</t>
  </si>
  <si>
    <t xml:space="preserve"> 2010/11/30</t>
  </si>
  <si>
    <t xml:space="preserve"> 2010/12/01</t>
  </si>
  <si>
    <t xml:space="preserve"> 2010/12/02</t>
  </si>
  <si>
    <t xml:space="preserve"> 2010/12/03</t>
  </si>
  <si>
    <t xml:space="preserve"> 2010/12/06</t>
  </si>
  <si>
    <t xml:space="preserve"> 2010/12/07</t>
  </si>
  <si>
    <t xml:space="preserve"> 2010/12/08</t>
  </si>
  <si>
    <t xml:space="preserve"> 2010/12/09</t>
  </si>
  <si>
    <t xml:space="preserve"> 2010/12/10</t>
  </si>
  <si>
    <t xml:space="preserve"> 2010/12/13</t>
  </si>
  <si>
    <t xml:space="preserve"> 2010/12/14</t>
  </si>
  <si>
    <t xml:space="preserve"> 2010/12/15</t>
  </si>
  <si>
    <t xml:space="preserve"> 2010/12/16</t>
  </si>
  <si>
    <t xml:space="preserve"> 2010/12/17</t>
  </si>
  <si>
    <t xml:space="preserve"> 2010/12/20</t>
  </si>
  <si>
    <t xml:space="preserve"> 2010/12/21</t>
  </si>
  <si>
    <t xml:space="preserve"> 2010/12/22</t>
  </si>
  <si>
    <t xml:space="preserve"> 2010/12/23</t>
  </si>
  <si>
    <t xml:space="preserve"> 2010/12/24</t>
  </si>
  <si>
    <t xml:space="preserve"> 2010/12/27</t>
  </si>
  <si>
    <t xml:space="preserve"> 2010/12/28</t>
  </si>
  <si>
    <t xml:space="preserve"> 2010/12/29</t>
  </si>
  <si>
    <t xml:space="preserve"> 2010/12/30</t>
  </si>
  <si>
    <t xml:space="preserve"> 2010/12/31</t>
  </si>
  <si>
    <t xml:space="preserve"> 2011/01/04</t>
  </si>
  <si>
    <t xml:space="preserve"> 2011/01/05</t>
  </si>
  <si>
    <t xml:space="preserve"> 2011/01/06</t>
  </si>
  <si>
    <t xml:space="preserve"> 2011/01/07</t>
  </si>
  <si>
    <t xml:space="preserve"> 2011/01/10</t>
  </si>
  <si>
    <t xml:space="preserve"> 2011/01/11</t>
  </si>
  <si>
    <t xml:space="preserve"> 2011/01/12</t>
  </si>
  <si>
    <t xml:space="preserve"> 2011/01/13</t>
  </si>
  <si>
    <t xml:space="preserve"> 2011/01/14</t>
  </si>
  <si>
    <t xml:space="preserve"> 2011/01/17</t>
  </si>
  <si>
    <t xml:space="preserve"> 2011/01/18</t>
  </si>
  <si>
    <t xml:space="preserve"> 2011/01/19</t>
  </si>
  <si>
    <t xml:space="preserve"> 2011/01/20</t>
  </si>
  <si>
    <t xml:space="preserve"> 2011/01/21</t>
  </si>
  <si>
    <t xml:space="preserve"> 2011/01/24</t>
  </si>
  <si>
    <t xml:space="preserve"> 2011/01/25</t>
  </si>
  <si>
    <t xml:space="preserve"> 2011/01/26</t>
  </si>
  <si>
    <t xml:space="preserve"> 2011/01/27</t>
  </si>
  <si>
    <t xml:space="preserve"> 2011/01/28</t>
  </si>
  <si>
    <t xml:space="preserve"> 2011/01/31</t>
  </si>
  <si>
    <t xml:space="preserve"> 2011/02/01</t>
  </si>
  <si>
    <t xml:space="preserve"> 2011/02/09</t>
  </si>
  <si>
    <t xml:space="preserve"> 2011/02/10</t>
  </si>
  <si>
    <t xml:space="preserve"> 2011/02/11</t>
  </si>
  <si>
    <t xml:space="preserve"> 2011/02/14</t>
  </si>
  <si>
    <t xml:space="preserve"> 2011/02/15</t>
  </si>
  <si>
    <t xml:space="preserve"> 2011/02/16</t>
  </si>
  <si>
    <t xml:space="preserve"> 2011/02/17</t>
  </si>
  <si>
    <t xml:space="preserve"> 2011/02/18</t>
  </si>
  <si>
    <t xml:space="preserve"> 2011/02/21</t>
  </si>
  <si>
    <t xml:space="preserve"> 2011/02/22</t>
  </si>
  <si>
    <t xml:space="preserve"> 2011/02/23</t>
  </si>
  <si>
    <t xml:space="preserve"> 2011/02/24</t>
  </si>
  <si>
    <t xml:space="preserve"> 2011/02/25</t>
  </si>
  <si>
    <t xml:space="preserve"> 2011/02/28</t>
  </si>
  <si>
    <t xml:space="preserve"> 2011/03/01</t>
  </si>
  <si>
    <t xml:space="preserve"> 2011/03/02</t>
  </si>
  <si>
    <t xml:space="preserve"> 2011/03/03</t>
  </si>
  <si>
    <t xml:space="preserve"> 2011/03/04</t>
  </si>
  <si>
    <t xml:space="preserve"> 2011/03/07</t>
  </si>
  <si>
    <t xml:space="preserve"> 2011/03/08</t>
  </si>
  <si>
    <t xml:space="preserve"> 2011/03/09</t>
  </si>
  <si>
    <t xml:space="preserve"> 2011/03/10</t>
  </si>
  <si>
    <t xml:space="preserve"> 2011/03/11</t>
  </si>
  <si>
    <t xml:space="preserve"> 2011/03/14</t>
  </si>
  <si>
    <t xml:space="preserve"> 2011/03/15</t>
  </si>
  <si>
    <t xml:space="preserve"> 2011/03/16</t>
  </si>
  <si>
    <t xml:space="preserve"> 2011/03/17</t>
  </si>
  <si>
    <t xml:space="preserve"> 2011/03/18</t>
  </si>
  <si>
    <t xml:space="preserve"> 2011/03/21</t>
  </si>
  <si>
    <t xml:space="preserve"> 2011/03/22</t>
  </si>
  <si>
    <t xml:space="preserve"> 2011/03/23</t>
  </si>
  <si>
    <t xml:space="preserve"> 2011/03/24</t>
  </si>
  <si>
    <t xml:space="preserve"> 2011/03/25</t>
  </si>
  <si>
    <t xml:space="preserve"> 2011/03/28</t>
  </si>
  <si>
    <t xml:space="preserve"> 2011/03/29</t>
  </si>
  <si>
    <t xml:space="preserve"> 2011/03/30</t>
  </si>
  <si>
    <t xml:space="preserve"> 2011/03/31</t>
  </si>
  <si>
    <t xml:space="preserve"> 2011/04/01</t>
  </si>
  <si>
    <t xml:space="preserve"> 2011/04/06</t>
  </si>
  <si>
    <t xml:space="preserve"> 2011/04/07</t>
  </si>
  <si>
    <t xml:space="preserve"> 2011/04/08</t>
  </si>
  <si>
    <t xml:space="preserve"> 2011/04/11</t>
  </si>
  <si>
    <t xml:space="preserve"> 2011/04/12</t>
  </si>
  <si>
    <t xml:space="preserve"> 2011/04/13</t>
  </si>
  <si>
    <t xml:space="preserve"> 2011/04/14</t>
  </si>
  <si>
    <t xml:space="preserve"> 2011/04/15</t>
  </si>
  <si>
    <t xml:space="preserve"> 2011/04/18</t>
  </si>
  <si>
    <t xml:space="preserve"> 2011/04/19</t>
  </si>
  <si>
    <t xml:space="preserve"> 2011/04/20</t>
  </si>
  <si>
    <t xml:space="preserve"> 2011/04/21</t>
  </si>
  <si>
    <t xml:space="preserve"> 2011/04/22</t>
  </si>
  <si>
    <t xml:space="preserve"> 2011/04/25</t>
  </si>
  <si>
    <t xml:space="preserve"> 2011/04/26</t>
  </si>
  <si>
    <t xml:space="preserve"> 2011/04/27</t>
  </si>
  <si>
    <t xml:space="preserve"> 2011/04/28</t>
  </si>
  <si>
    <t xml:space="preserve"> 2011/04/29</t>
  </si>
  <si>
    <t xml:space="preserve"> 2011/05/03</t>
  </si>
  <si>
    <t xml:space="preserve"> 2011/05/04</t>
  </si>
  <si>
    <t xml:space="preserve"> 2011/05/05</t>
  </si>
  <si>
    <t xml:space="preserve"> 2011/05/06</t>
  </si>
  <si>
    <t xml:space="preserve"> 2011/05/09</t>
  </si>
  <si>
    <t xml:space="preserve"> 2011/05/10</t>
  </si>
  <si>
    <t xml:space="preserve"> 2011/05/11</t>
  </si>
  <si>
    <t xml:space="preserve"> 2011/05/12</t>
  </si>
  <si>
    <t xml:space="preserve"> 2011/05/13</t>
  </si>
  <si>
    <t xml:space="preserve"> 2011/05/16</t>
  </si>
  <si>
    <t xml:space="preserve"> 2011/05/17</t>
  </si>
  <si>
    <t xml:space="preserve"> 2011/05/18</t>
  </si>
  <si>
    <t xml:space="preserve"> 2011/05/19</t>
  </si>
  <si>
    <t xml:space="preserve"> 2011/05/20</t>
  </si>
  <si>
    <t xml:space="preserve"> 2011/05/23</t>
  </si>
  <si>
    <t xml:space="preserve"> 2011/05/24</t>
  </si>
  <si>
    <t xml:space="preserve"> 2011/05/25</t>
  </si>
  <si>
    <t xml:space="preserve"> 2011/05/26</t>
  </si>
  <si>
    <t xml:space="preserve"> 2011/05/27</t>
  </si>
  <si>
    <t xml:space="preserve"> 2011/05/30</t>
  </si>
  <si>
    <t xml:space="preserve"> 2011/05/31</t>
  </si>
  <si>
    <t xml:space="preserve"> 2011/06/01</t>
  </si>
  <si>
    <t xml:space="preserve"> 2011/06/02</t>
  </si>
  <si>
    <t xml:space="preserve"> 2011/06/03</t>
  </si>
  <si>
    <t xml:space="preserve"> 2011/06/07</t>
  </si>
  <si>
    <t xml:space="preserve"> 2011/06/08</t>
  </si>
  <si>
    <t xml:space="preserve"> 2011/06/09</t>
  </si>
  <si>
    <t xml:space="preserve"> 2011/06/10</t>
  </si>
  <si>
    <t xml:space="preserve"> 2011/06/13</t>
  </si>
  <si>
    <t xml:space="preserve"> 2011/06/14</t>
  </si>
  <si>
    <t xml:space="preserve"> 2011/06/15</t>
  </si>
  <si>
    <t xml:space="preserve"> 2011/06/16</t>
  </si>
  <si>
    <t xml:space="preserve"> 2011/06/17</t>
  </si>
  <si>
    <t xml:space="preserve"> 2011/06/20</t>
  </si>
  <si>
    <t xml:space="preserve"> 2011/06/21</t>
  </si>
  <si>
    <t xml:space="preserve"> 2011/06/22</t>
  </si>
  <si>
    <t xml:space="preserve"> 2011/06/23</t>
  </si>
  <si>
    <t xml:space="preserve"> 2011/06/24</t>
  </si>
  <si>
    <t xml:space="preserve"> 2011/06/27</t>
  </si>
  <si>
    <t xml:space="preserve"> 2011/06/28</t>
  </si>
  <si>
    <t xml:space="preserve"> 2011/06/29</t>
  </si>
  <si>
    <t xml:space="preserve"> 2011/06/30</t>
  </si>
  <si>
    <t xml:space="preserve"> 2011/07/01</t>
  </si>
  <si>
    <t xml:space="preserve"> 2011/07/04</t>
  </si>
  <si>
    <t xml:space="preserve"> 2011/07/05</t>
  </si>
  <si>
    <t xml:space="preserve"> 2011/07/06</t>
  </si>
  <si>
    <t xml:space="preserve"> 2011/07/07</t>
  </si>
  <si>
    <t xml:space="preserve"> 2011/07/08</t>
  </si>
  <si>
    <t xml:space="preserve"> 2011/07/11</t>
  </si>
  <si>
    <t xml:space="preserve"> 2011/07/12</t>
  </si>
  <si>
    <t xml:space="preserve"> 2011/07/13</t>
  </si>
  <si>
    <t xml:space="preserve"> 2011/07/14</t>
  </si>
  <si>
    <t xml:space="preserve"> 2011/07/15</t>
  </si>
  <si>
    <t xml:space="preserve"> 2011/07/18</t>
  </si>
  <si>
    <t xml:space="preserve"> 2011/07/19</t>
  </si>
  <si>
    <t xml:space="preserve"> 2011/07/20</t>
  </si>
  <si>
    <t xml:space="preserve"> 2011/07/21</t>
  </si>
  <si>
    <t xml:space="preserve"> 2011/07/22</t>
  </si>
  <si>
    <t xml:space="preserve"> 2011/07/25</t>
  </si>
  <si>
    <t xml:space="preserve"> 2011/07/26</t>
  </si>
  <si>
    <t xml:space="preserve"> 2011/07/27</t>
  </si>
  <si>
    <t xml:space="preserve"> 2011/07/28</t>
  </si>
  <si>
    <t xml:space="preserve"> 2011/07/29</t>
  </si>
  <si>
    <t xml:space="preserve"> 2011/08/01</t>
  </si>
  <si>
    <t xml:space="preserve"> 2011/08/02</t>
  </si>
  <si>
    <t xml:space="preserve"> 2011/08/03</t>
  </si>
  <si>
    <t xml:space="preserve"> 2011/08/04</t>
  </si>
  <si>
    <t xml:space="preserve"> 2011/08/05</t>
  </si>
  <si>
    <t xml:space="preserve"> 2011/08/08</t>
  </si>
  <si>
    <t xml:space="preserve"> 2011/08/09</t>
  </si>
  <si>
    <t xml:space="preserve"> 2011/08/10</t>
  </si>
  <si>
    <t xml:space="preserve"> 2011/08/11</t>
  </si>
  <si>
    <t xml:space="preserve"> 2011/08/12</t>
  </si>
  <si>
    <t xml:space="preserve"> 2011/08/15</t>
  </si>
  <si>
    <t xml:space="preserve"> 2011/08/16</t>
  </si>
  <si>
    <t xml:space="preserve"> 2011/08/17</t>
  </si>
  <si>
    <t xml:space="preserve"> 2011/08/18</t>
  </si>
  <si>
    <t xml:space="preserve"> 2011/08/19</t>
  </si>
  <si>
    <t xml:space="preserve"> 2011/08/22</t>
  </si>
  <si>
    <t xml:space="preserve"> 2011/08/23</t>
  </si>
  <si>
    <t xml:space="preserve"> 2011/08/24</t>
  </si>
  <si>
    <t xml:space="preserve"> 2011/08/25</t>
  </si>
  <si>
    <t xml:space="preserve"> 2011/08/26</t>
  </si>
  <si>
    <t xml:space="preserve"> 2011/08/29</t>
  </si>
  <si>
    <t xml:space="preserve"> 2011/08/30</t>
  </si>
  <si>
    <t xml:space="preserve"> 2011/08/31</t>
  </si>
  <si>
    <t xml:space="preserve"> 2011/09/01</t>
  </si>
  <si>
    <t xml:space="preserve"> 2011/09/02</t>
  </si>
  <si>
    <t xml:space="preserve"> 2011/09/05</t>
  </si>
  <si>
    <t xml:space="preserve"> 2011/09/06</t>
  </si>
  <si>
    <t xml:space="preserve"> 2011/09/07</t>
  </si>
  <si>
    <t xml:space="preserve"> 2011/09/08</t>
  </si>
  <si>
    <t xml:space="preserve"> 2011/09/09</t>
  </si>
  <si>
    <t xml:space="preserve"> 2011/09/13</t>
  </si>
  <si>
    <t xml:space="preserve"> 2011/09/14</t>
  </si>
  <si>
    <t xml:space="preserve"> 2011/09/15</t>
  </si>
  <si>
    <t xml:space="preserve"> 2011/09/16</t>
  </si>
  <si>
    <t xml:space="preserve"> 2011/09/19</t>
  </si>
  <si>
    <t xml:space="preserve"> 2011/09/20</t>
  </si>
  <si>
    <t xml:space="preserve"> 2011/09/21</t>
  </si>
  <si>
    <t xml:space="preserve"> 2011/09/22</t>
  </si>
  <si>
    <t xml:space="preserve"> 2011/09/23</t>
  </si>
  <si>
    <t xml:space="preserve"> 2011/09/26</t>
  </si>
  <si>
    <t xml:space="preserve"> 2011/09/27</t>
  </si>
  <si>
    <t xml:space="preserve"> 2011/09/28</t>
  </si>
  <si>
    <t xml:space="preserve"> 2011/09/29</t>
  </si>
  <si>
    <t xml:space="preserve"> 2011/09/30</t>
  </si>
  <si>
    <t xml:space="preserve"> 2011/10/10</t>
  </si>
  <si>
    <t xml:space="preserve"> 2011/10/11</t>
  </si>
  <si>
    <t xml:space="preserve"> 2011/10/12</t>
  </si>
  <si>
    <t xml:space="preserve"> 2011/10/13</t>
  </si>
  <si>
    <t xml:space="preserve"> 2011/10/14</t>
  </si>
  <si>
    <t xml:space="preserve"> 2011/10/17</t>
  </si>
  <si>
    <t xml:space="preserve"> 2011/10/18</t>
  </si>
  <si>
    <t xml:space="preserve"> 2011/10/19</t>
  </si>
  <si>
    <t xml:space="preserve"> 2011/10/20</t>
  </si>
  <si>
    <t xml:space="preserve"> 2011/10/21</t>
  </si>
  <si>
    <t xml:space="preserve"> 2011/10/24</t>
  </si>
  <si>
    <t xml:space="preserve"> 2011/10/25</t>
  </si>
  <si>
    <t xml:space="preserve"> 2011/10/26</t>
  </si>
  <si>
    <t xml:space="preserve"> 2011/10/27</t>
  </si>
  <si>
    <t xml:space="preserve"> 2011/10/28</t>
  </si>
  <si>
    <t xml:space="preserve"> 2011/10/31</t>
  </si>
  <si>
    <t xml:space="preserve"> 2011/11/01</t>
  </si>
  <si>
    <t xml:space="preserve"> 2011/11/02</t>
  </si>
  <si>
    <t xml:space="preserve"> 2011/11/03</t>
  </si>
  <si>
    <t xml:space="preserve"> 2011/11/04</t>
  </si>
  <si>
    <t xml:space="preserve"> 2011/11/07</t>
  </si>
  <si>
    <t xml:space="preserve"> 2011/11/08</t>
  </si>
  <si>
    <t xml:space="preserve"> 2011/11/09</t>
  </si>
  <si>
    <t xml:space="preserve"> 2011/11/10</t>
  </si>
  <si>
    <t xml:space="preserve"> 2011/11/11</t>
  </si>
  <si>
    <t xml:space="preserve"> 2011/11/14</t>
  </si>
  <si>
    <t xml:space="preserve"> 2011/11/15</t>
  </si>
  <si>
    <t xml:space="preserve"> 2011/11/16</t>
  </si>
  <si>
    <t xml:space="preserve"> 2011/11/17</t>
  </si>
  <si>
    <t xml:space="preserve"> 2011/11/18</t>
  </si>
  <si>
    <t xml:space="preserve"> 2011/11/21</t>
  </si>
  <si>
    <t xml:space="preserve"> 2011/11/22</t>
  </si>
  <si>
    <t xml:space="preserve"> 2011/11/23</t>
  </si>
  <si>
    <t xml:space="preserve"> 2011/11/24</t>
  </si>
  <si>
    <t xml:space="preserve"> 2011/11/25</t>
  </si>
  <si>
    <t xml:space="preserve"> 2011/11/28</t>
  </si>
  <si>
    <t xml:space="preserve"> 2011/11/29</t>
  </si>
  <si>
    <t xml:space="preserve"> 2011/11/30</t>
  </si>
  <si>
    <t xml:space="preserve"> 2011/12/01</t>
  </si>
  <si>
    <t xml:space="preserve"> 2011/12/02</t>
  </si>
  <si>
    <t xml:space="preserve"> 2011/12/05</t>
  </si>
  <si>
    <t xml:space="preserve"> 2011/12/06</t>
  </si>
  <si>
    <t xml:space="preserve"> 2011/12/07</t>
  </si>
  <si>
    <t xml:space="preserve"> 2011/12/08</t>
  </si>
  <si>
    <t xml:space="preserve"> 2011/12/09</t>
  </si>
  <si>
    <t xml:space="preserve"> 2011/12/12</t>
  </si>
  <si>
    <t xml:space="preserve"> 2011/12/13</t>
  </si>
  <si>
    <t xml:space="preserve"> 2011/12/14</t>
  </si>
  <si>
    <t xml:space="preserve"> 2011/12/15</t>
  </si>
  <si>
    <t xml:space="preserve"> 2011/12/16</t>
  </si>
  <si>
    <t xml:space="preserve"> 2011/12/19</t>
  </si>
  <si>
    <t xml:space="preserve"> 2011/12/20</t>
  </si>
  <si>
    <t xml:space="preserve"> 2011/12/21</t>
  </si>
  <si>
    <t xml:space="preserve"> 2011/12/22</t>
  </si>
  <si>
    <t xml:space="preserve"> 2011/12/23</t>
  </si>
  <si>
    <t xml:space="preserve"> 2011/12/26</t>
  </si>
  <si>
    <t xml:space="preserve"> 2011/12/27</t>
  </si>
  <si>
    <t xml:space="preserve"> 2011/12/28</t>
  </si>
  <si>
    <t xml:space="preserve"> 2011/12/29</t>
  </si>
  <si>
    <t xml:space="preserve"> 2011/12/30</t>
  </si>
  <si>
    <t xml:space="preserve"> 2012/01/04</t>
  </si>
  <si>
    <t xml:space="preserve"> 2012/01/05</t>
  </si>
  <si>
    <t xml:space="preserve"> 2012/01/06</t>
  </si>
  <si>
    <t xml:space="preserve"> 2012/01/09</t>
  </si>
  <si>
    <t xml:space="preserve"> 2012/01/10</t>
  </si>
  <si>
    <t xml:space="preserve"> 2012/01/11</t>
  </si>
  <si>
    <t xml:space="preserve"> 2012/01/12</t>
  </si>
  <si>
    <t xml:space="preserve"> 2012/01/13</t>
  </si>
  <si>
    <t xml:space="preserve"> 2012/01/16</t>
  </si>
  <si>
    <t xml:space="preserve"> 2012/01/17</t>
  </si>
  <si>
    <t xml:space="preserve"> 2012/01/18</t>
  </si>
  <si>
    <t xml:space="preserve"> 2012/01/19</t>
  </si>
  <si>
    <t xml:space="preserve"> 2012/01/20</t>
  </si>
  <si>
    <t xml:space="preserve"> 2012/01/30</t>
  </si>
  <si>
    <t xml:space="preserve"> 2012/01/31</t>
  </si>
  <si>
    <t xml:space="preserve"> 2012/02/01</t>
  </si>
  <si>
    <t xml:space="preserve"> 2012/02/02</t>
  </si>
  <si>
    <t xml:space="preserve"> 2012/02/03</t>
  </si>
  <si>
    <t xml:space="preserve"> 2012/02/06</t>
  </si>
  <si>
    <t xml:space="preserve"> 2012/02/07</t>
  </si>
  <si>
    <t xml:space="preserve"> 2012/02/08</t>
  </si>
  <si>
    <t xml:space="preserve"> 2012/02/09</t>
  </si>
  <si>
    <t xml:space="preserve"> 2012/02/10</t>
  </si>
  <si>
    <t xml:space="preserve"> 2012/02/13</t>
  </si>
  <si>
    <t xml:space="preserve"> 2012/02/14</t>
  </si>
  <si>
    <t xml:space="preserve"> 2012/02/15</t>
  </si>
  <si>
    <t xml:space="preserve"> 2012/02/16</t>
  </si>
  <si>
    <t xml:space="preserve"> 2012/02/17</t>
  </si>
  <si>
    <t xml:space="preserve"> 2012/02/20</t>
  </si>
  <si>
    <t xml:space="preserve"> 2012/02/21</t>
  </si>
  <si>
    <t xml:space="preserve"> 2012/02/22</t>
  </si>
  <si>
    <t xml:space="preserve"> 2012/02/23</t>
  </si>
  <si>
    <t xml:space="preserve"> 2012/02/24</t>
  </si>
  <si>
    <t xml:space="preserve"> 2012/02/27</t>
  </si>
  <si>
    <t xml:space="preserve"> 2012/02/28</t>
  </si>
  <si>
    <t xml:space="preserve"> 2012/02/29</t>
  </si>
  <si>
    <t xml:space="preserve"> 2012/03/01</t>
  </si>
  <si>
    <t xml:space="preserve"> 2012/03/02</t>
  </si>
  <si>
    <t xml:space="preserve"> 2012/03/05</t>
  </si>
  <si>
    <t xml:space="preserve"> 2012/03/06</t>
  </si>
  <si>
    <t xml:space="preserve"> 2012/03/07</t>
  </si>
  <si>
    <t xml:space="preserve"> 2012/03/08</t>
  </si>
  <si>
    <t xml:space="preserve"> 2012/03/09</t>
  </si>
  <si>
    <t xml:space="preserve"> 2012/03/12</t>
  </si>
  <si>
    <t xml:space="preserve"> 2012/03/13</t>
  </si>
  <si>
    <t xml:space="preserve"> 2012/03/14</t>
  </si>
  <si>
    <t xml:space="preserve"> 2012/03/15</t>
  </si>
  <si>
    <t xml:space="preserve"> 2012/03/16</t>
  </si>
  <si>
    <t xml:space="preserve"> 2012/03/19</t>
  </si>
  <si>
    <t xml:space="preserve"> 2012/03/20</t>
  </si>
  <si>
    <t xml:space="preserve"> 2012/03/21</t>
  </si>
  <si>
    <t xml:space="preserve"> 2012/03/22</t>
  </si>
  <si>
    <t xml:space="preserve"> 2012/03/23</t>
  </si>
  <si>
    <t xml:space="preserve"> 2012/03/26</t>
  </si>
  <si>
    <t xml:space="preserve"> 2012/03/27</t>
  </si>
  <si>
    <t xml:space="preserve"> 2012/03/28</t>
  </si>
  <si>
    <t xml:space="preserve"> 2012/03/29</t>
  </si>
  <si>
    <t xml:space="preserve"> 2012/03/30</t>
  </si>
  <si>
    <t xml:space="preserve"> 2012/04/05</t>
  </si>
  <si>
    <t xml:space="preserve"> 2012/04/06</t>
  </si>
  <si>
    <t xml:space="preserve"> 2012/04/09</t>
  </si>
  <si>
    <t xml:space="preserve"> 2012/04/10</t>
  </si>
  <si>
    <t xml:space="preserve"> 2012/04/11</t>
  </si>
  <si>
    <t xml:space="preserve"> 2012/04/12</t>
  </si>
  <si>
    <t xml:space="preserve"> 2012/04/13</t>
  </si>
  <si>
    <t xml:space="preserve"> 2012/04/16</t>
  </si>
  <si>
    <t xml:space="preserve"> 2012/04/17</t>
  </si>
  <si>
    <t xml:space="preserve"> 2012/04/18</t>
  </si>
  <si>
    <t xml:space="preserve"> 2012/04/19</t>
  </si>
  <si>
    <t xml:space="preserve"> 2012/04/20</t>
  </si>
  <si>
    <t xml:space="preserve"> 2012/04/23</t>
  </si>
  <si>
    <t xml:space="preserve"> 2012/04/24</t>
  </si>
  <si>
    <t xml:space="preserve"> 2012/04/25</t>
  </si>
  <si>
    <t xml:space="preserve"> 2012/04/26</t>
  </si>
  <si>
    <t xml:space="preserve"> 2012/04/27</t>
  </si>
  <si>
    <t xml:space="preserve"> 2012/05/02</t>
  </si>
  <si>
    <t xml:space="preserve"> 2012/05/03</t>
  </si>
  <si>
    <t xml:space="preserve"> 2012/05/04</t>
  </si>
  <si>
    <t xml:space="preserve"> 2012/05/07</t>
  </si>
  <si>
    <t xml:space="preserve"> 2012/05/08</t>
  </si>
  <si>
    <t xml:space="preserve"> 2012/05/09</t>
  </si>
  <si>
    <t xml:space="preserve"> 2012/05/10</t>
  </si>
  <si>
    <t xml:space="preserve"> 2012/05/11</t>
  </si>
  <si>
    <t xml:space="preserve"> 2012/05/14</t>
  </si>
  <si>
    <t xml:space="preserve"> 2012/05/15</t>
  </si>
  <si>
    <t xml:space="preserve"> 2012/05/16</t>
  </si>
  <si>
    <t xml:space="preserve"> 2012/05/17</t>
  </si>
  <si>
    <t xml:space="preserve"> 2012/05/18</t>
  </si>
  <si>
    <t xml:space="preserve"> 2012/05/21</t>
  </si>
  <si>
    <t xml:space="preserve"> 2012/05/22</t>
  </si>
  <si>
    <t xml:space="preserve"> 2012/05/23</t>
  </si>
  <si>
    <t xml:space="preserve"> 2012/05/24</t>
  </si>
  <si>
    <t xml:space="preserve"> 2012/05/25</t>
  </si>
  <si>
    <t xml:space="preserve"> 2012/05/28</t>
  </si>
  <si>
    <t xml:space="preserve"> 2012/05/29</t>
  </si>
  <si>
    <t xml:space="preserve"> 2012/05/30</t>
  </si>
  <si>
    <t xml:space="preserve"> 2012/05/31</t>
  </si>
  <si>
    <t xml:space="preserve"> 2012/06/01</t>
  </si>
  <si>
    <t xml:space="preserve"> 2012/06/04</t>
  </si>
  <si>
    <t xml:space="preserve"> 2012/06/05</t>
  </si>
  <si>
    <t xml:space="preserve"> 2012/06/06</t>
  </si>
  <si>
    <t xml:space="preserve"> 2012/06/07</t>
  </si>
  <si>
    <t xml:space="preserve"> 2012/06/08</t>
  </si>
  <si>
    <t xml:space="preserve"> 2012/06/11</t>
  </si>
  <si>
    <t xml:space="preserve"> 2012/06/12</t>
  </si>
  <si>
    <t xml:space="preserve"> 2012/06/13</t>
  </si>
  <si>
    <t xml:space="preserve"> 2012/06/14</t>
  </si>
  <si>
    <t xml:space="preserve"> 2012/06/15</t>
  </si>
  <si>
    <t xml:space="preserve"> 2012/06/18</t>
  </si>
  <si>
    <t xml:space="preserve"> 2012/06/19</t>
  </si>
  <si>
    <t xml:space="preserve"> 2012/06/20</t>
  </si>
  <si>
    <t xml:space="preserve"> 2012/06/21</t>
  </si>
  <si>
    <t xml:space="preserve"> 2012/06/25</t>
  </si>
  <si>
    <t xml:space="preserve"> 2012/06/26</t>
  </si>
  <si>
    <t xml:space="preserve"> 2012/06/27</t>
  </si>
  <si>
    <t xml:space="preserve"> 2012/06/28</t>
  </si>
  <si>
    <t xml:space="preserve"> 2012/06/29</t>
  </si>
  <si>
    <t xml:space="preserve"> 2012/07/02</t>
  </si>
  <si>
    <t xml:space="preserve"> 2012/07/03</t>
  </si>
  <si>
    <t xml:space="preserve"> 2012/07/04</t>
  </si>
  <si>
    <t xml:space="preserve"> 2012/07/05</t>
  </si>
  <si>
    <t xml:space="preserve"> 2012/07/06</t>
  </si>
  <si>
    <t xml:space="preserve"> 2012/07/09</t>
  </si>
  <si>
    <t xml:space="preserve"> 2012/07/10</t>
  </si>
  <si>
    <t xml:space="preserve"> 2012/07/11</t>
  </si>
  <si>
    <t xml:space="preserve"> 2012/07/12</t>
  </si>
  <si>
    <t xml:space="preserve"> 2012/07/13</t>
  </si>
  <si>
    <t xml:space="preserve"> 2012/07/16</t>
  </si>
  <si>
    <t xml:space="preserve"> 2012/07/17</t>
  </si>
  <si>
    <t xml:space="preserve"> 2012/07/18</t>
  </si>
  <si>
    <t xml:space="preserve"> 2012/07/19</t>
  </si>
  <si>
    <t xml:space="preserve"> 2012/07/20</t>
  </si>
  <si>
    <t xml:space="preserve"> 2012/07/23</t>
  </si>
  <si>
    <t xml:space="preserve"> 2012/07/24</t>
  </si>
  <si>
    <t xml:space="preserve"> 2012/07/25</t>
  </si>
  <si>
    <t xml:space="preserve"> 2012/07/26</t>
  </si>
  <si>
    <t xml:space="preserve"> 2012/07/27</t>
  </si>
  <si>
    <t xml:space="preserve"> 2012/07/30</t>
  </si>
  <si>
    <t xml:space="preserve"> 2012/07/31</t>
  </si>
  <si>
    <t xml:space="preserve"> 2012/08/01</t>
  </si>
  <si>
    <t xml:space="preserve"> 2012/08/02</t>
  </si>
  <si>
    <t xml:space="preserve"> 2012/08/03</t>
  </si>
  <si>
    <t xml:space="preserve"> 2012/08/06</t>
  </si>
  <si>
    <t xml:space="preserve"> 2012/08/07</t>
  </si>
  <si>
    <t xml:space="preserve"> 2012/08/08</t>
  </si>
  <si>
    <t xml:space="preserve"> 2012/08/09</t>
  </si>
  <si>
    <t xml:space="preserve"> 2012/08/10</t>
  </si>
  <si>
    <t xml:space="preserve"> 2012/08/13</t>
  </si>
  <si>
    <t xml:space="preserve"> 2012/08/14</t>
  </si>
  <si>
    <t xml:space="preserve"> 2012/08/15</t>
  </si>
  <si>
    <t xml:space="preserve"> 2012/08/16</t>
  </si>
  <si>
    <t xml:space="preserve"> 2012/08/17</t>
  </si>
  <si>
    <t xml:space="preserve"> 2012/08/20</t>
  </si>
  <si>
    <t xml:space="preserve"> 2012/08/21</t>
  </si>
  <si>
    <t xml:space="preserve"> 2012/08/22</t>
  </si>
  <si>
    <t xml:space="preserve"> 2012/08/23</t>
  </si>
  <si>
    <t xml:space="preserve"> 2012/08/24</t>
  </si>
  <si>
    <t xml:space="preserve"> 2012/08/27</t>
  </si>
  <si>
    <t xml:space="preserve"> 2012/08/28</t>
  </si>
  <si>
    <t xml:space="preserve"> 2012/08/29</t>
  </si>
  <si>
    <t xml:space="preserve"> 2012/08/30</t>
  </si>
  <si>
    <t xml:space="preserve"> 2012/08/31</t>
  </si>
  <si>
    <t xml:space="preserve"> 2012/09/03</t>
  </si>
  <si>
    <t xml:space="preserve"> 2012/09/04</t>
  </si>
  <si>
    <t xml:space="preserve"> 2012/09/05</t>
  </si>
  <si>
    <t xml:space="preserve"> 2012/09/06</t>
  </si>
  <si>
    <t xml:space="preserve"> 2012/09/07</t>
  </si>
  <si>
    <t xml:space="preserve"> 2012/09/10</t>
  </si>
  <si>
    <t xml:space="preserve"> 2012/09/11</t>
  </si>
  <si>
    <t xml:space="preserve"> 2012/09/12</t>
  </si>
  <si>
    <t xml:space="preserve"> 2012/09/13</t>
  </si>
  <si>
    <t xml:space="preserve"> 2012/09/14</t>
  </si>
  <si>
    <t xml:space="preserve"> 2012/09/17</t>
  </si>
  <si>
    <t xml:space="preserve"> 2012/09/18</t>
  </si>
  <si>
    <t xml:space="preserve"> 2012/09/19</t>
  </si>
  <si>
    <t xml:space="preserve"> 2012/09/20</t>
  </si>
  <si>
    <t xml:space="preserve"> 2012/09/21</t>
  </si>
  <si>
    <t xml:space="preserve"> 2012/09/24</t>
  </si>
  <si>
    <t xml:space="preserve"> 2012/09/25</t>
  </si>
  <si>
    <t xml:space="preserve"> 2012/09/26</t>
  </si>
  <si>
    <t xml:space="preserve"> 2012/09/27</t>
  </si>
  <si>
    <t xml:space="preserve"> 2012/09/28</t>
  </si>
  <si>
    <t xml:space="preserve"> 2012/10/08</t>
  </si>
  <si>
    <t xml:space="preserve"> 2012/10/09</t>
  </si>
  <si>
    <t xml:space="preserve"> 2012/10/10</t>
  </si>
  <si>
    <t xml:space="preserve"> 2012/10/11</t>
  </si>
  <si>
    <t xml:space="preserve"> 2012/10/12</t>
  </si>
  <si>
    <t xml:space="preserve"> 2012/10/15</t>
  </si>
  <si>
    <t xml:space="preserve"> 2012/10/16</t>
  </si>
  <si>
    <t xml:space="preserve"> 2012/10/17</t>
  </si>
  <si>
    <t xml:space="preserve"> 2012/10/18</t>
  </si>
  <si>
    <t xml:space="preserve"> 2012/10/19</t>
  </si>
  <si>
    <t xml:space="preserve"> 2012/10/22</t>
  </si>
  <si>
    <t xml:space="preserve"> 2012/10/23</t>
  </si>
  <si>
    <t xml:space="preserve"> 2012/10/24</t>
  </si>
  <si>
    <t xml:space="preserve"> 2012/10/25</t>
  </si>
  <si>
    <t xml:space="preserve"> 2012/10/26</t>
  </si>
  <si>
    <t xml:space="preserve"> 2012/10/29</t>
  </si>
  <si>
    <t xml:space="preserve"> 2012/10/30</t>
  </si>
  <si>
    <t xml:space="preserve"> 2012/10/31</t>
  </si>
  <si>
    <t xml:space="preserve"> 2012/11/01</t>
  </si>
  <si>
    <t xml:space="preserve"> 2012/11/02</t>
  </si>
  <si>
    <t xml:space="preserve"> 2012/11/05</t>
  </si>
  <si>
    <t xml:space="preserve"> 2012/11/06</t>
  </si>
  <si>
    <t xml:space="preserve"> 2012/11/07</t>
  </si>
  <si>
    <t xml:space="preserve"> 2012/11/08</t>
  </si>
  <si>
    <t xml:space="preserve"> 2012/11/09</t>
  </si>
  <si>
    <t xml:space="preserve"> 2012/11/12</t>
  </si>
  <si>
    <t xml:space="preserve"> 2012/11/13</t>
  </si>
  <si>
    <t xml:space="preserve"> 2012/11/14</t>
  </si>
  <si>
    <t xml:space="preserve"> 2012/11/15</t>
  </si>
  <si>
    <t xml:space="preserve"> 2012/11/16</t>
  </si>
  <si>
    <t xml:space="preserve"> 2012/11/19</t>
  </si>
  <si>
    <t xml:space="preserve"> 2012/11/20</t>
  </si>
  <si>
    <t xml:space="preserve"> 2012/11/21</t>
  </si>
  <si>
    <t xml:space="preserve"> 2012/11/22</t>
  </si>
  <si>
    <t xml:space="preserve"> 2012/11/23</t>
  </si>
  <si>
    <t xml:space="preserve"> 2012/11/26</t>
  </si>
  <si>
    <t xml:space="preserve"> 2012/11/27</t>
  </si>
  <si>
    <t xml:space="preserve"> 2012/11/28</t>
  </si>
  <si>
    <t xml:space="preserve"> 2012/11/29</t>
  </si>
  <si>
    <t xml:space="preserve"> 2012/11/30</t>
  </si>
  <si>
    <t xml:space="preserve"> 2012/12/03</t>
  </si>
  <si>
    <t xml:space="preserve"> 2012/12/04</t>
  </si>
  <si>
    <t xml:space="preserve"> 2012/12/05</t>
  </si>
  <si>
    <t xml:space="preserve"> 2012/12/06</t>
  </si>
  <si>
    <t xml:space="preserve"> 2012/12/07</t>
  </si>
  <si>
    <t xml:space="preserve"> 2012/12/10</t>
  </si>
  <si>
    <t xml:space="preserve"> 2012/12/11</t>
  </si>
  <si>
    <t xml:space="preserve"> 2012/12/12</t>
  </si>
  <si>
    <t xml:space="preserve"> 2012/12/13</t>
  </si>
  <si>
    <t xml:space="preserve"> 2012/12/14</t>
  </si>
  <si>
    <t xml:space="preserve"> 2012/12/17</t>
  </si>
  <si>
    <t xml:space="preserve"> 2012/12/18</t>
  </si>
  <si>
    <t xml:space="preserve"> 2012/12/19</t>
  </si>
  <si>
    <t xml:space="preserve"> 2012/12/20</t>
  </si>
  <si>
    <t xml:space="preserve"> 2012/12/21</t>
  </si>
  <si>
    <t xml:space="preserve"> 2012/12/24</t>
  </si>
  <si>
    <t xml:space="preserve"> 2012/12/25</t>
  </si>
  <si>
    <t xml:space="preserve"> 2012/12/26</t>
  </si>
  <si>
    <t xml:space="preserve"> 2012/12/27</t>
  </si>
  <si>
    <t xml:space="preserve"> 2012/12/28</t>
  </si>
  <si>
    <t xml:space="preserve"> 2012/12/31</t>
  </si>
  <si>
    <t xml:space="preserve"> 2013/01/04</t>
  </si>
  <si>
    <t xml:space="preserve"> 2013/01/07</t>
  </si>
  <si>
    <t xml:space="preserve"> 2013/01/08</t>
  </si>
  <si>
    <t xml:space="preserve"> 2013/01/09</t>
  </si>
  <si>
    <t xml:space="preserve"> 2013/01/10</t>
  </si>
  <si>
    <t xml:space="preserve"> 2013/01/11</t>
  </si>
  <si>
    <t xml:space="preserve"> 2013/01/14</t>
  </si>
  <si>
    <t xml:space="preserve"> 2013/01/15</t>
  </si>
  <si>
    <t xml:space="preserve"> 2013/01/16</t>
  </si>
  <si>
    <t xml:space="preserve"> 2013/01/17</t>
  </si>
  <si>
    <t xml:space="preserve"> 2013/01/18</t>
  </si>
  <si>
    <t xml:space="preserve"> 2013/01/21</t>
  </si>
  <si>
    <t xml:space="preserve"> 2013/01/22</t>
  </si>
  <si>
    <t xml:space="preserve"> 2013/01/23</t>
  </si>
  <si>
    <t xml:space="preserve"> 2013/01/24</t>
  </si>
  <si>
    <t xml:space="preserve"> 2013/01/25</t>
  </si>
  <si>
    <t xml:space="preserve"> 2013/01/28</t>
  </si>
  <si>
    <t xml:space="preserve"> 2013/01/29</t>
  </si>
  <si>
    <t xml:space="preserve"> 2013/01/30</t>
  </si>
  <si>
    <t xml:space="preserve"> 2013/01/31</t>
  </si>
  <si>
    <t xml:space="preserve"> 2013/02/01</t>
  </si>
  <si>
    <t xml:space="preserve"> 2013/02/04</t>
  </si>
  <si>
    <t xml:space="preserve"> 2013/02/05</t>
  </si>
  <si>
    <t xml:space="preserve"> 2013/02/06</t>
  </si>
  <si>
    <t xml:space="preserve"> 2013/02/07</t>
  </si>
  <si>
    <t xml:space="preserve"> 2013/02/08</t>
  </si>
  <si>
    <t xml:space="preserve"> 2013/02/18</t>
  </si>
  <si>
    <t xml:space="preserve"> 2013/02/19</t>
  </si>
  <si>
    <t xml:space="preserve"> 2013/02/20</t>
  </si>
  <si>
    <t xml:space="preserve"> 2013/02/21</t>
  </si>
  <si>
    <t xml:space="preserve"> 2013/02/22</t>
  </si>
  <si>
    <t xml:space="preserve"> 2013/02/25</t>
  </si>
  <si>
    <t xml:space="preserve"> 2013/02/26</t>
  </si>
  <si>
    <t xml:space="preserve"> 2013/02/27</t>
  </si>
  <si>
    <t xml:space="preserve"> 2013/02/28</t>
  </si>
  <si>
    <t xml:space="preserve"> 2013/03/01</t>
  </si>
  <si>
    <t xml:space="preserve"> 2013/03/04</t>
  </si>
  <si>
    <t xml:space="preserve"> 2013/03/05</t>
  </si>
  <si>
    <t xml:space="preserve"> 2013/03/06</t>
  </si>
  <si>
    <t xml:space="preserve"> 2013/03/07</t>
  </si>
  <si>
    <t xml:space="preserve"> 2013/03/08</t>
  </si>
  <si>
    <t xml:space="preserve"> 2013/03/11</t>
  </si>
  <si>
    <t xml:space="preserve"> 2013/03/12</t>
  </si>
  <si>
    <t xml:space="preserve"> 2013/03/13</t>
  </si>
  <si>
    <t xml:space="preserve"> 2013/03/14</t>
  </si>
  <si>
    <t xml:space="preserve"> 2013/03/15</t>
  </si>
  <si>
    <t xml:space="preserve"> 2013/03/18</t>
  </si>
  <si>
    <t xml:space="preserve"> 2013/03/19</t>
  </si>
  <si>
    <t xml:space="preserve"> 2013/03/20</t>
  </si>
  <si>
    <t xml:space="preserve"> 2013/03/21</t>
  </si>
  <si>
    <t xml:space="preserve"> 2013/03/22</t>
  </si>
  <si>
    <t xml:space="preserve"> 2013/03/25</t>
  </si>
  <si>
    <t xml:space="preserve"> 2013/03/26</t>
  </si>
  <si>
    <t xml:space="preserve"> 2013/03/27</t>
  </si>
  <si>
    <t xml:space="preserve"> 2013/03/28</t>
  </si>
  <si>
    <t xml:space="preserve"> 2013/03/29</t>
  </si>
  <si>
    <t xml:space="preserve"> 2013/04/01</t>
  </si>
  <si>
    <t xml:space="preserve"> 2013/04/02</t>
  </si>
  <si>
    <t xml:space="preserve"> 2013/04/03</t>
  </si>
  <si>
    <t xml:space="preserve"> 2013/04/08</t>
  </si>
  <si>
    <t xml:space="preserve"> 2013/04/09</t>
  </si>
  <si>
    <t xml:space="preserve"> 2013/04/10</t>
  </si>
  <si>
    <t xml:space="preserve"> 2013/04/11</t>
  </si>
  <si>
    <t xml:space="preserve"> 2013/04/12</t>
  </si>
  <si>
    <t xml:space="preserve"> 2013/04/15</t>
  </si>
  <si>
    <t xml:space="preserve"> 2013/04/16</t>
  </si>
  <si>
    <t xml:space="preserve"> 2013/04/17</t>
  </si>
  <si>
    <t xml:space="preserve"> 2013/04/18</t>
  </si>
  <si>
    <t xml:space="preserve"> 2013/04/19</t>
  </si>
  <si>
    <t xml:space="preserve"> 2013/04/22</t>
  </si>
  <si>
    <t xml:space="preserve"> 2013/04/23</t>
  </si>
  <si>
    <t xml:space="preserve"> 2013/04/24</t>
  </si>
  <si>
    <t xml:space="preserve"> 2013/04/25</t>
  </si>
  <si>
    <t xml:space="preserve"> 2013/04/26</t>
  </si>
  <si>
    <t xml:space="preserve"> 2013/05/02</t>
  </si>
  <si>
    <t xml:space="preserve"> 2013/05/03</t>
  </si>
  <si>
    <t xml:space="preserve"> 2013/05/06</t>
  </si>
  <si>
    <t xml:space="preserve"> 2013/05/07</t>
  </si>
  <si>
    <t xml:space="preserve"> 2013/05/08</t>
  </si>
  <si>
    <t xml:space="preserve"> 2013/05/09</t>
  </si>
  <si>
    <t xml:space="preserve"> 2013/05/10</t>
  </si>
  <si>
    <t xml:space="preserve"> 2013/05/13</t>
  </si>
  <si>
    <t xml:space="preserve"> 2013/05/14</t>
  </si>
  <si>
    <t xml:space="preserve"> 2013/05/15</t>
  </si>
  <si>
    <t xml:space="preserve"> 2013/05/16</t>
  </si>
  <si>
    <t xml:space="preserve"> 2013/05/17</t>
  </si>
  <si>
    <t xml:space="preserve"> 2013/05/20</t>
  </si>
  <si>
    <t xml:space="preserve"> 2013/05/21</t>
  </si>
  <si>
    <t xml:space="preserve"> 2013/05/22</t>
  </si>
  <si>
    <t xml:space="preserve"> 2013/05/23</t>
  </si>
  <si>
    <t xml:space="preserve"> 2013/05/24</t>
  </si>
  <si>
    <t xml:space="preserve"> 2013/05/27</t>
  </si>
  <si>
    <t xml:space="preserve"> 2013/05/28</t>
  </si>
  <si>
    <t xml:space="preserve"> 2013/05/29</t>
  </si>
  <si>
    <t xml:space="preserve"> 2013/05/30</t>
  </si>
  <si>
    <t xml:space="preserve"> 2013/05/31</t>
  </si>
  <si>
    <t xml:space="preserve"> 2013/06/03</t>
  </si>
  <si>
    <t xml:space="preserve"> 2013/06/04</t>
  </si>
  <si>
    <t xml:space="preserve"> 2013/06/05</t>
  </si>
  <si>
    <t xml:space="preserve"> 2013/06/06</t>
  </si>
  <si>
    <t xml:space="preserve"> 2013/06/07</t>
  </si>
  <si>
    <t xml:space="preserve"> 2013/06/13</t>
  </si>
  <si>
    <t xml:space="preserve"> 2013/06/14</t>
  </si>
  <si>
    <t xml:space="preserve"> 2013/06/17</t>
  </si>
  <si>
    <t xml:space="preserve"> 2013/06/18</t>
  </si>
  <si>
    <t xml:space="preserve"> 2013/06/19</t>
  </si>
  <si>
    <t xml:space="preserve"> 2013/06/20</t>
  </si>
  <si>
    <t xml:space="preserve"> 2013/06/21</t>
  </si>
  <si>
    <t xml:space="preserve"> 2013/06/24</t>
  </si>
  <si>
    <t xml:space="preserve"> 2013/06/25</t>
  </si>
  <si>
    <t xml:space="preserve"> 2013/06/26</t>
  </si>
  <si>
    <t xml:space="preserve"> 2013/06/27</t>
  </si>
  <si>
    <t xml:space="preserve"> 2013/06/28</t>
  </si>
  <si>
    <t xml:space="preserve"> 2013/07/01</t>
  </si>
  <si>
    <t xml:space="preserve"> 2013/07/02</t>
  </si>
  <si>
    <t xml:space="preserve"> 2013/07/03</t>
  </si>
  <si>
    <t xml:space="preserve"> 2013/07/04</t>
  </si>
  <si>
    <t xml:space="preserve"> 2013/07/05</t>
  </si>
  <si>
    <t xml:space="preserve"> 2013/07/08</t>
  </si>
  <si>
    <t xml:space="preserve"> 2013/07/09</t>
  </si>
  <si>
    <t xml:space="preserve"> 2013/07/10</t>
  </si>
  <si>
    <t xml:space="preserve"> 2013/07/11</t>
  </si>
  <si>
    <t xml:space="preserve"> 2013/07/12</t>
  </si>
  <si>
    <t xml:space="preserve"> 2013/07/15</t>
  </si>
  <si>
    <t xml:space="preserve"> 2013/07/16</t>
  </si>
  <si>
    <t xml:space="preserve"> 2013/07/17</t>
  </si>
  <si>
    <t xml:space="preserve"> 2013/07/18</t>
  </si>
  <si>
    <t xml:space="preserve"> 2013/07/19</t>
  </si>
  <si>
    <t xml:space="preserve"> 2013/07/22</t>
  </si>
  <si>
    <t xml:space="preserve"> 2013/07/23</t>
  </si>
  <si>
    <t xml:space="preserve"> 2013/07/24</t>
  </si>
  <si>
    <t xml:space="preserve"> 2013/07/25</t>
  </si>
  <si>
    <t xml:space="preserve"> 2013/07/26</t>
  </si>
  <si>
    <t xml:space="preserve"> 2013/07/29</t>
  </si>
  <si>
    <t xml:space="preserve"> 2013/07/30</t>
  </si>
  <si>
    <t xml:space="preserve"> 2013/07/31</t>
  </si>
  <si>
    <t xml:space="preserve"> 2013/08/01</t>
  </si>
  <si>
    <t xml:space="preserve"> 2013/08/02</t>
  </si>
  <si>
    <t xml:space="preserve"> 2013/08/05</t>
  </si>
  <si>
    <t xml:space="preserve"> 2013/08/06</t>
  </si>
  <si>
    <t xml:space="preserve"> 2013/08/07</t>
  </si>
  <si>
    <t xml:space="preserve"> 2013/08/08</t>
  </si>
  <si>
    <t xml:space="preserve"> 2013/08/09</t>
  </si>
  <si>
    <t xml:space="preserve"> 2013/08/12</t>
  </si>
  <si>
    <t xml:space="preserve"> 2013/08/13</t>
  </si>
  <si>
    <t xml:space="preserve"> 2013/08/14</t>
  </si>
  <si>
    <t xml:space="preserve"> 2013/08/15</t>
  </si>
  <si>
    <t xml:space="preserve"> 2013/08/16</t>
  </si>
  <si>
    <t xml:space="preserve"> 2013/08/19</t>
  </si>
  <si>
    <t xml:space="preserve"> 2013/08/20</t>
  </si>
  <si>
    <t xml:space="preserve"> 2013/08/21</t>
  </si>
  <si>
    <t xml:space="preserve"> 2013/08/22</t>
  </si>
  <si>
    <t xml:space="preserve"> 2013/08/23</t>
  </si>
  <si>
    <t xml:space="preserve"> 2013/08/26</t>
  </si>
  <si>
    <t xml:space="preserve"> 2013/08/27</t>
  </si>
  <si>
    <t xml:space="preserve"> 2013/08/28</t>
  </si>
  <si>
    <t xml:space="preserve"> 2013/08/29</t>
  </si>
  <si>
    <t xml:space="preserve"> 2013/08/30</t>
  </si>
  <si>
    <t xml:space="preserve"> 2013/09/02</t>
  </si>
  <si>
    <t xml:space="preserve"> 2013/09/03</t>
  </si>
  <si>
    <t xml:space="preserve"> 2013/09/04</t>
  </si>
  <si>
    <t xml:space="preserve"> 2013/09/05</t>
  </si>
  <si>
    <t xml:space="preserve"> 2013/09/06</t>
  </si>
  <si>
    <t xml:space="preserve"> 2013/09/09</t>
  </si>
  <si>
    <t xml:space="preserve"> 2013/09/10</t>
  </si>
  <si>
    <t xml:space="preserve"> 2013/09/11</t>
  </si>
  <si>
    <t xml:space="preserve"> 2013/09/12</t>
  </si>
  <si>
    <t xml:space="preserve"> 2013/09/13</t>
  </si>
  <si>
    <t xml:space="preserve"> 2013/09/16</t>
  </si>
  <si>
    <t xml:space="preserve"> 2013/09/17</t>
  </si>
  <si>
    <t xml:space="preserve"> 2013/09/18</t>
  </si>
  <si>
    <t xml:space="preserve"> 2013/09/23</t>
  </si>
  <si>
    <t xml:space="preserve"> 2013/09/24</t>
  </si>
  <si>
    <t xml:space="preserve"> 2013/09/25</t>
  </si>
  <si>
    <t xml:space="preserve"> 2013/09/26</t>
  </si>
  <si>
    <t xml:space="preserve"> 2013/09/27</t>
  </si>
  <si>
    <t xml:space="preserve"> 2013/09/30</t>
  </si>
  <si>
    <t xml:space="preserve"> 2013/10/08</t>
  </si>
  <si>
    <t xml:space="preserve"> 2013/10/09</t>
  </si>
  <si>
    <t xml:space="preserve"> 2013/10/10</t>
  </si>
  <si>
    <t xml:space="preserve"> 2013/10/11</t>
  </si>
  <si>
    <t xml:space="preserve"> 2013/10/14</t>
  </si>
  <si>
    <t xml:space="preserve"> 2013/10/15</t>
  </si>
  <si>
    <t xml:space="preserve"> 2013/10/16</t>
  </si>
  <si>
    <t xml:space="preserve"> 2013/10/17</t>
  </si>
  <si>
    <t xml:space="preserve"> 2013/10/18</t>
  </si>
  <si>
    <t xml:space="preserve"> 2013/10/21</t>
  </si>
  <si>
    <t xml:space="preserve"> 2013/10/22</t>
  </si>
  <si>
    <t xml:space="preserve"> 2013/10/23</t>
  </si>
  <si>
    <t xml:space="preserve"> 2013/10/24</t>
  </si>
  <si>
    <t xml:space="preserve"> 2013/10/25</t>
  </si>
  <si>
    <t xml:space="preserve"> 2013/10/28</t>
  </si>
  <si>
    <t xml:space="preserve"> 2013/10/29</t>
  </si>
  <si>
    <t xml:space="preserve"> 2013/10/30</t>
  </si>
  <si>
    <t xml:space="preserve"> 2013/10/31</t>
  </si>
  <si>
    <t xml:space="preserve"> 2013/11/01</t>
  </si>
  <si>
    <t xml:space="preserve"> 2013/11/04</t>
  </si>
  <si>
    <t xml:space="preserve"> 2013/11/05</t>
  </si>
  <si>
    <t xml:space="preserve"> 2013/11/06</t>
  </si>
  <si>
    <t xml:space="preserve"> 2013/11/07</t>
  </si>
  <si>
    <t xml:space="preserve"> 2013/11/08</t>
  </si>
  <si>
    <t xml:space="preserve"> 2013/11/11</t>
  </si>
  <si>
    <t xml:space="preserve"> 2013/11/12</t>
  </si>
  <si>
    <t xml:space="preserve"> 2013/11/13</t>
  </si>
  <si>
    <t xml:space="preserve"> 2013/11/14</t>
  </si>
  <si>
    <t xml:space="preserve"> 2013/11/15</t>
  </si>
  <si>
    <t xml:space="preserve"> 2013/11/18</t>
  </si>
  <si>
    <t xml:space="preserve"> 2013/11/19</t>
  </si>
  <si>
    <t xml:space="preserve"> 2013/11/20</t>
  </si>
  <si>
    <t xml:space="preserve"> 2013/11/21</t>
  </si>
  <si>
    <t xml:space="preserve"> 2013/11/22</t>
  </si>
  <si>
    <t xml:space="preserve"> 2013/11/25</t>
  </si>
  <si>
    <t xml:space="preserve"> 2013/11/26</t>
  </si>
  <si>
    <t xml:space="preserve"> 2013/11/27</t>
  </si>
  <si>
    <t xml:space="preserve"> 2013/11/28</t>
  </si>
  <si>
    <t xml:space="preserve"> 2013/11/29</t>
  </si>
  <si>
    <t xml:space="preserve"> 2013/12/02</t>
  </si>
  <si>
    <t xml:space="preserve"> 2013/12/03</t>
  </si>
  <si>
    <t xml:space="preserve"> 2013/12/04</t>
  </si>
  <si>
    <t xml:space="preserve"> 2013/12/05</t>
  </si>
  <si>
    <t xml:space="preserve"> 2013/12/06</t>
  </si>
  <si>
    <t xml:space="preserve"> 2013/12/09</t>
  </si>
  <si>
    <t xml:space="preserve"> 2013/12/10</t>
  </si>
  <si>
    <t xml:space="preserve"> 2013/12/11</t>
  </si>
  <si>
    <t xml:space="preserve"> 2013/12/12</t>
  </si>
  <si>
    <t xml:space="preserve"> 2013/12/13</t>
  </si>
  <si>
    <t xml:space="preserve"> 2013/12/16</t>
  </si>
  <si>
    <t xml:space="preserve"> 2013/12/17</t>
  </si>
  <si>
    <t xml:space="preserve"> 2013/12/18</t>
  </si>
  <si>
    <t xml:space="preserve"> 2013/12/19</t>
  </si>
  <si>
    <t xml:space="preserve"> 2013/12/20</t>
  </si>
  <si>
    <t xml:space="preserve"> 2013/12/23</t>
  </si>
  <si>
    <t xml:space="preserve"> 2013/12/24</t>
  </si>
  <si>
    <t xml:space="preserve"> 2013/12/25</t>
  </si>
  <si>
    <t xml:space="preserve"> 2013/12/26</t>
  </si>
  <si>
    <t xml:space="preserve"> 2013/12/27</t>
  </si>
  <si>
    <t xml:space="preserve"> 2013/12/30</t>
  </si>
  <si>
    <t xml:space="preserve"> 2013/12/31</t>
  </si>
  <si>
    <t xml:space="preserve"> 2014/01/02</t>
  </si>
  <si>
    <t xml:space="preserve"> 2014/01/03</t>
  </si>
  <si>
    <t xml:space="preserve"> 2014/01/06</t>
  </si>
  <si>
    <t xml:space="preserve"> 2014/01/07</t>
  </si>
  <si>
    <t xml:space="preserve"> 2014/01/08</t>
  </si>
  <si>
    <t xml:space="preserve"> 2014/01/09</t>
  </si>
  <si>
    <t xml:space="preserve"> 2014/01/10</t>
  </si>
  <si>
    <t xml:space="preserve"> 2014/01/13</t>
  </si>
  <si>
    <t xml:space="preserve"> 2014/01/14</t>
  </si>
  <si>
    <t xml:space="preserve"> 2014/01/15</t>
  </si>
  <si>
    <t xml:space="preserve"> 2014/01/17</t>
  </si>
  <si>
    <t xml:space="preserve"> 2014/01/20</t>
  </si>
  <si>
    <t xml:space="preserve"> 2014/01/21</t>
  </si>
  <si>
    <t xml:space="preserve"> 2014/01/22</t>
  </si>
  <si>
    <t xml:space="preserve"> 2014/01/23</t>
  </si>
  <si>
    <t xml:space="preserve"> 2014/01/24</t>
  </si>
  <si>
    <t xml:space="preserve"> 2014/01/27</t>
  </si>
  <si>
    <t xml:space="preserve"> 2014/01/28</t>
  </si>
  <si>
    <t xml:space="preserve"> 2014/01/29</t>
  </si>
  <si>
    <t xml:space="preserve"> 2014/01/30</t>
  </si>
  <si>
    <t xml:space="preserve"> 2014/02/07</t>
  </si>
  <si>
    <t xml:space="preserve"> 2014/02/10</t>
  </si>
  <si>
    <t xml:space="preserve"> 2014/02/11</t>
  </si>
  <si>
    <t xml:space="preserve"> 2014/02/12</t>
  </si>
  <si>
    <t xml:space="preserve"> 2014/02/13</t>
  </si>
  <si>
    <t xml:space="preserve"> 2014/02/14</t>
  </si>
  <si>
    <t xml:space="preserve"> 2014/02/17</t>
  </si>
  <si>
    <t xml:space="preserve"> 2014/02/18</t>
  </si>
  <si>
    <t xml:space="preserve"> 2014/02/19</t>
  </si>
  <si>
    <t xml:space="preserve"> 2014/02/20</t>
  </si>
  <si>
    <t xml:space="preserve"> 2014/02/21</t>
  </si>
  <si>
    <t xml:space="preserve"> 2014/02/24</t>
  </si>
  <si>
    <t xml:space="preserve"> 2014/02/25</t>
  </si>
  <si>
    <t xml:space="preserve"> 2014/02/26</t>
  </si>
  <si>
    <t xml:space="preserve"> 2014/02/27</t>
  </si>
  <si>
    <t xml:space="preserve"> 2014/02/28</t>
  </si>
  <si>
    <t xml:space="preserve"> 2014/03/03</t>
  </si>
  <si>
    <t xml:space="preserve"> 2014/03/04</t>
  </si>
  <si>
    <t xml:space="preserve"> 2014/03/05</t>
  </si>
  <si>
    <t xml:space="preserve"> 2014/03/06</t>
  </si>
  <si>
    <t xml:space="preserve"> 2014/03/07</t>
  </si>
  <si>
    <t xml:space="preserve"> 2014/03/10</t>
  </si>
  <si>
    <t xml:space="preserve"> 2014/03/11</t>
  </si>
  <si>
    <t xml:space="preserve"> 2014/03/12</t>
  </si>
  <si>
    <t xml:space="preserve"> 2014/03/13</t>
  </si>
  <si>
    <t xml:space="preserve"> 2014/03/14</t>
  </si>
  <si>
    <t xml:space="preserve"> 2014/03/17</t>
  </si>
  <si>
    <t xml:space="preserve"> 2014/03/18</t>
  </si>
  <si>
    <t xml:space="preserve"> 2014/03/19</t>
  </si>
  <si>
    <t xml:space="preserve"> 2014/03/20</t>
  </si>
  <si>
    <t xml:space="preserve"> 2014/03/21</t>
  </si>
  <si>
    <t xml:space="preserve"> 2014/03/24</t>
  </si>
  <si>
    <t xml:space="preserve"> 2014/03/25</t>
  </si>
  <si>
    <t xml:space="preserve"> 2014/03/26</t>
  </si>
  <si>
    <t xml:space="preserve"> 2014/03/27</t>
  </si>
  <si>
    <t xml:space="preserve"> 2014/03/28</t>
  </si>
  <si>
    <t xml:space="preserve"> 2014/03/31</t>
  </si>
  <si>
    <t xml:space="preserve"> 2014/04/01</t>
  </si>
  <si>
    <t xml:space="preserve"> 2014/04/02</t>
  </si>
  <si>
    <t xml:space="preserve"> 2014/04/03</t>
  </si>
  <si>
    <t xml:space="preserve"> 2014/04/04</t>
  </si>
  <si>
    <t xml:space="preserve"> 2014/04/08</t>
  </si>
  <si>
    <t xml:space="preserve"> 2014/04/09</t>
  </si>
  <si>
    <t xml:space="preserve"> 2014/04/10</t>
  </si>
  <si>
    <t xml:space="preserve"> 2014/04/11</t>
  </si>
  <si>
    <t xml:space="preserve"> 2014/04/14</t>
  </si>
  <si>
    <t xml:space="preserve"> 2014/04/15</t>
  </si>
  <si>
    <t xml:space="preserve"> 2014/04/16</t>
  </si>
  <si>
    <t xml:space="preserve"> 2014/04/17</t>
  </si>
  <si>
    <t xml:space="preserve"> 2014/04/18</t>
  </si>
  <si>
    <t xml:space="preserve"> 2014/04/21</t>
  </si>
  <si>
    <t xml:space="preserve"> 2014/04/22</t>
  </si>
  <si>
    <t xml:space="preserve"> 2014/04/23</t>
  </si>
  <si>
    <t xml:space="preserve"> 2014/04/24</t>
  </si>
  <si>
    <t xml:space="preserve"> 2014/04/25</t>
  </si>
  <si>
    <t xml:space="preserve"> 2014/04/28</t>
  </si>
  <si>
    <t xml:space="preserve"> 2014/04/29</t>
  </si>
  <si>
    <t xml:space="preserve"> 2014/04/30</t>
  </si>
  <si>
    <t xml:space="preserve"> 2014/05/05</t>
  </si>
  <si>
    <t xml:space="preserve"> 2014/05/06</t>
  </si>
  <si>
    <t xml:space="preserve"> 2014/05/07</t>
  </si>
  <si>
    <t xml:space="preserve"> 2014/05/08</t>
  </si>
  <si>
    <t xml:space="preserve"> 2014/05/09</t>
  </si>
  <si>
    <t xml:space="preserve"> 2014/05/12</t>
  </si>
  <si>
    <t xml:space="preserve"> 2014/05/13</t>
  </si>
  <si>
    <t xml:space="preserve"> 2014/05/14</t>
  </si>
  <si>
    <t xml:space="preserve"> 2014/05/15</t>
  </si>
  <si>
    <t xml:space="preserve"> 2014/05/16</t>
  </si>
  <si>
    <t xml:space="preserve"> 2014/05/19</t>
  </si>
  <si>
    <t xml:space="preserve"> 2014/05/20</t>
  </si>
  <si>
    <t xml:space="preserve"> 2014/05/21</t>
  </si>
  <si>
    <t xml:space="preserve"> 2014/05/22</t>
  </si>
  <si>
    <t xml:space="preserve"> 2014/05/23</t>
  </si>
  <si>
    <t xml:space="preserve"> 2014/05/26</t>
  </si>
  <si>
    <t xml:space="preserve"> 2014/05/27</t>
  </si>
  <si>
    <t xml:space="preserve"> 2014/05/28</t>
  </si>
  <si>
    <t xml:space="preserve"> 2014/05/29</t>
  </si>
  <si>
    <t xml:space="preserve"> 2014/05/30</t>
  </si>
  <si>
    <t xml:space="preserve"> 2014/06/03</t>
  </si>
  <si>
    <t xml:space="preserve"> 2014/06/04</t>
  </si>
  <si>
    <t xml:space="preserve"> 2014/06/05</t>
  </si>
  <si>
    <t xml:space="preserve"> 2014/06/06</t>
  </si>
  <si>
    <t xml:space="preserve"> 2014/06/09</t>
  </si>
  <si>
    <t xml:space="preserve"> 2014/06/10</t>
  </si>
  <si>
    <t xml:space="preserve"> 2014/06/11</t>
  </si>
  <si>
    <t xml:space="preserve"> 2014/06/12</t>
  </si>
  <si>
    <t xml:space="preserve"> 2014/06/13</t>
  </si>
  <si>
    <t xml:space="preserve"> 2014/06/16</t>
  </si>
  <si>
    <t xml:space="preserve"> 2014/06/17</t>
  </si>
  <si>
    <t xml:space="preserve"> 2014/06/18</t>
  </si>
  <si>
    <t xml:space="preserve"> 2014/06/19</t>
  </si>
  <si>
    <t xml:space="preserve"> 2014/06/20</t>
  </si>
  <si>
    <t xml:space="preserve"> 2014/06/23</t>
  </si>
  <si>
    <t xml:space="preserve"> 2014/06/24</t>
  </si>
  <si>
    <t xml:space="preserve"> 2014/06/25</t>
  </si>
  <si>
    <t xml:space="preserve"> 2014/06/26</t>
  </si>
  <si>
    <t xml:space="preserve"> 2014/06/27</t>
  </si>
  <si>
    <t xml:space="preserve"> 2014/06/30</t>
  </si>
  <si>
    <t xml:space="preserve"> 2014/07/01</t>
  </si>
  <si>
    <t xml:space="preserve"> 2014/07/02</t>
  </si>
  <si>
    <t xml:space="preserve"> 2014/07/03</t>
  </si>
  <si>
    <t xml:space="preserve"> 2014/07/04</t>
  </si>
  <si>
    <t xml:space="preserve"> 2014/07/07</t>
  </si>
  <si>
    <t xml:space="preserve"> 2014/07/08</t>
  </si>
  <si>
    <t xml:space="preserve"> 2014/07/09</t>
  </si>
  <si>
    <t xml:space="preserve"> 2014/07/10</t>
  </si>
  <si>
    <t xml:space="preserve"> 2014/07/11</t>
  </si>
  <si>
    <t xml:space="preserve"> 2014/07/14</t>
  </si>
  <si>
    <t xml:space="preserve"> 2014/07/15</t>
  </si>
  <si>
    <t xml:space="preserve"> 2014/07/16</t>
  </si>
  <si>
    <t xml:space="preserve"> 2014/07/17</t>
  </si>
  <si>
    <t xml:space="preserve"> 2014/07/18</t>
  </si>
  <si>
    <t xml:space="preserve"> 2014/07/21</t>
  </si>
  <si>
    <t xml:space="preserve"> 2014/07/22</t>
  </si>
  <si>
    <t xml:space="preserve"> 2014/07/23</t>
  </si>
  <si>
    <t xml:space="preserve"> 2014/07/24</t>
  </si>
  <si>
    <t xml:space="preserve"> 2014/07/25</t>
  </si>
  <si>
    <t xml:space="preserve"> 2014/07/28</t>
  </si>
  <si>
    <t xml:space="preserve"> 2014/07/29</t>
  </si>
  <si>
    <t xml:space="preserve"> 2014/07/30</t>
  </si>
  <si>
    <t xml:space="preserve"> 2014/07/31</t>
  </si>
  <si>
    <t xml:space="preserve"> 2014/08/01</t>
  </si>
  <si>
    <t xml:space="preserve"> 2014/08/04</t>
  </si>
  <si>
    <t xml:space="preserve"> 2014/08/05</t>
  </si>
  <si>
    <t xml:space="preserve"> 2014/08/06</t>
  </si>
  <si>
    <t xml:space="preserve"> 2014/08/07</t>
  </si>
  <si>
    <t xml:space="preserve"> 2014/08/08</t>
  </si>
  <si>
    <t xml:space="preserve"> 2014/08/11</t>
  </si>
  <si>
    <t xml:space="preserve"> 2014/08/12</t>
  </si>
  <si>
    <t xml:space="preserve"> 2014/08/13</t>
  </si>
  <si>
    <t xml:space="preserve"> 2014/08/14</t>
  </si>
  <si>
    <t xml:space="preserve"> 2014/08/15</t>
  </si>
  <si>
    <t xml:space="preserve"> 2014/08/18</t>
  </si>
  <si>
    <t xml:space="preserve"> 2014/08/19</t>
  </si>
  <si>
    <t xml:space="preserve"> 2014/08/20</t>
  </si>
  <si>
    <t xml:space="preserve"> 2014/08/21</t>
  </si>
  <si>
    <t xml:space="preserve"> 2014/08/22</t>
  </si>
  <si>
    <t xml:space="preserve"> 2014/08/25</t>
  </si>
  <si>
    <t xml:space="preserve"> 2014/08/26</t>
  </si>
  <si>
    <t xml:space="preserve"> 2014/08/27</t>
  </si>
  <si>
    <t xml:space="preserve"> 2014/08/28</t>
  </si>
  <si>
    <t xml:space="preserve"> 2014/08/29</t>
  </si>
  <si>
    <t xml:space="preserve"> 2014/09/01</t>
  </si>
  <si>
    <t xml:space="preserve"> 2014/09/02</t>
  </si>
  <si>
    <t xml:space="preserve"> 2014/09/03</t>
  </si>
  <si>
    <t xml:space="preserve"> 2014/09/04</t>
  </si>
  <si>
    <t xml:space="preserve"> 2014/09/05</t>
  </si>
  <si>
    <t xml:space="preserve"> 2014/09/09</t>
  </si>
  <si>
    <t xml:space="preserve"> 2014/09/10</t>
  </si>
  <si>
    <t xml:space="preserve"> 2014/09/11</t>
  </si>
  <si>
    <t xml:space="preserve"> 2014/09/12</t>
  </si>
  <si>
    <t xml:space="preserve"> 2014/09/15</t>
  </si>
  <si>
    <t xml:space="preserve"> 2014/09/16</t>
  </si>
  <si>
    <t xml:space="preserve"> 2014/09/17</t>
  </si>
  <si>
    <t xml:space="preserve"> 2014/09/18</t>
  </si>
  <si>
    <t xml:space="preserve"> 2014/09/19</t>
  </si>
  <si>
    <t xml:space="preserve"> 2014/09/22</t>
  </si>
  <si>
    <t xml:space="preserve"> 2014/09/23</t>
  </si>
  <si>
    <t xml:space="preserve"> 2014/09/24</t>
  </si>
  <si>
    <t xml:space="preserve"> 2014/09/25</t>
  </si>
  <si>
    <t xml:space="preserve"> 2014/09/26</t>
  </si>
  <si>
    <t xml:space="preserve"> 2014/09/29</t>
  </si>
  <si>
    <t xml:space="preserve"> 2014/09/30</t>
  </si>
  <si>
    <t xml:space="preserve"> 2014/10/08</t>
  </si>
  <si>
    <t xml:space="preserve"> 2014/10/09</t>
  </si>
  <si>
    <t xml:space="preserve"> 2014/10/10</t>
  </si>
  <si>
    <t xml:space="preserve"> 2014/10/13</t>
  </si>
  <si>
    <t xml:space="preserve"> 2014/10/14</t>
  </si>
  <si>
    <t xml:space="preserve"> 2014/10/15</t>
  </si>
  <si>
    <t xml:space="preserve"> 2014/10/16</t>
  </si>
  <si>
    <t xml:space="preserve"> 2014/10/17</t>
  </si>
  <si>
    <t xml:space="preserve"> 2014/10/20</t>
  </si>
  <si>
    <t xml:space="preserve"> 2014/10/21</t>
  </si>
  <si>
    <t xml:space="preserve"> 2014/10/22</t>
  </si>
  <si>
    <t xml:space="preserve"> 2014/10/23</t>
  </si>
  <si>
    <t xml:space="preserve"> 2014/10/24</t>
  </si>
  <si>
    <t xml:space="preserve"> 2014/10/27</t>
  </si>
  <si>
    <t xml:space="preserve"> 2014/10/28</t>
  </si>
  <si>
    <t xml:space="preserve"> 2014/10/29</t>
  </si>
  <si>
    <t xml:space="preserve"> 2014/10/30</t>
  </si>
  <si>
    <t xml:space="preserve"> 2014/10/31</t>
  </si>
  <si>
    <t xml:space="preserve"> 2014/11/03</t>
  </si>
  <si>
    <t xml:space="preserve"> 2014/11/04</t>
  </si>
  <si>
    <t xml:space="preserve"> 2014/11/05</t>
  </si>
  <si>
    <t xml:space="preserve"> 2014/11/06</t>
  </si>
  <si>
    <t xml:space="preserve"> 2014/11/07</t>
  </si>
  <si>
    <t xml:space="preserve"> 2014/11/10</t>
  </si>
  <si>
    <t xml:space="preserve"> 2014/11/11</t>
  </si>
  <si>
    <t xml:space="preserve"> 2014/11/12</t>
  </si>
  <si>
    <t xml:space="preserve"> 2014/11/13</t>
  </si>
  <si>
    <t xml:space="preserve"> 2014/11/14</t>
  </si>
  <si>
    <t xml:space="preserve"> 2014/11/17</t>
  </si>
  <si>
    <t xml:space="preserve"> 2014/11/18</t>
  </si>
  <si>
    <t xml:space="preserve"> 2014/11/19</t>
  </si>
  <si>
    <t xml:space="preserve"> 2014/11/20</t>
  </si>
  <si>
    <t xml:space="preserve"> 2014/11/21</t>
  </si>
  <si>
    <t xml:space="preserve"> 2014/11/24</t>
  </si>
  <si>
    <t xml:space="preserve"> 2014/11/25</t>
  </si>
  <si>
    <t xml:space="preserve"> 2014/11/26</t>
  </si>
  <si>
    <t xml:space="preserve"> 2014/11/27</t>
  </si>
  <si>
    <t xml:space="preserve"> 2014/11/28</t>
  </si>
  <si>
    <t xml:space="preserve"> 2014/12/01</t>
  </si>
  <si>
    <t xml:space="preserve"> 2014/12/02</t>
  </si>
  <si>
    <t xml:space="preserve"> 2014/12/03</t>
  </si>
  <si>
    <t xml:space="preserve"> 2014/12/04</t>
  </si>
  <si>
    <t xml:space="preserve"> 2014/12/05</t>
  </si>
  <si>
    <t xml:space="preserve"> 2014/12/08</t>
  </si>
  <si>
    <t xml:space="preserve"> 2014/12/09</t>
  </si>
  <si>
    <t xml:space="preserve"> 2014/12/10</t>
  </si>
  <si>
    <t xml:space="preserve"> 2014/12/11</t>
  </si>
  <si>
    <t xml:space="preserve"> 2014/12/12</t>
  </si>
  <si>
    <t xml:space="preserve"> 2014/12/15</t>
  </si>
  <si>
    <t xml:space="preserve"> 2014/12/16</t>
  </si>
  <si>
    <t xml:space="preserve"> 2014/12/17</t>
  </si>
  <si>
    <t xml:space="preserve"> 2014/12/18</t>
  </si>
  <si>
    <t xml:space="preserve"> 2014/12/19</t>
  </si>
  <si>
    <t xml:space="preserve"> 2014/12/22</t>
  </si>
  <si>
    <t xml:space="preserve"> 2014/12/23</t>
  </si>
  <si>
    <t xml:space="preserve"> 2014/12/24</t>
  </si>
  <si>
    <t xml:space="preserve"> 2014/12/25</t>
  </si>
  <si>
    <t xml:space="preserve"> 2014/12/26</t>
  </si>
  <si>
    <t xml:space="preserve"> 2014/12/29</t>
  </si>
  <si>
    <t xml:space="preserve"> 2014/12/30</t>
  </si>
  <si>
    <t xml:space="preserve"> 2014/12/31</t>
  </si>
  <si>
    <t xml:space="preserve"> 2015/01/05</t>
  </si>
  <si>
    <t xml:space="preserve"> 2015/01/06</t>
  </si>
  <si>
    <t xml:space="preserve"> 2015/01/07</t>
  </si>
  <si>
    <t xml:space="preserve"> 2015/01/08</t>
  </si>
  <si>
    <t xml:space="preserve"> 2015/01/09</t>
  </si>
  <si>
    <t xml:space="preserve"> 2015/01/12</t>
  </si>
  <si>
    <t xml:space="preserve"> 2015/01/13</t>
  </si>
  <si>
    <t xml:space="preserve"> 2015/01/14</t>
  </si>
  <si>
    <t xml:space="preserve"> 2015/01/15</t>
  </si>
  <si>
    <t xml:space="preserve"> 2015/01/16</t>
  </si>
  <si>
    <t xml:space="preserve"> 2015/01/19</t>
  </si>
  <si>
    <t xml:space="preserve"> 2015/01/20</t>
  </si>
  <si>
    <t xml:space="preserve"> 2015/01/21</t>
  </si>
  <si>
    <t xml:space="preserve"> 2015/01/22</t>
  </si>
  <si>
    <t xml:space="preserve"> 2015/01/23</t>
  </si>
  <si>
    <t xml:space="preserve"> 2015/01/26</t>
  </si>
  <si>
    <t xml:space="preserve"> 2015/01/27</t>
  </si>
  <si>
    <t xml:space="preserve"> 2015/01/28</t>
  </si>
  <si>
    <t xml:space="preserve"> 2015/01/29</t>
  </si>
  <si>
    <t xml:space="preserve"> 2015/01/30</t>
  </si>
  <si>
    <t xml:space="preserve"> 2015/02/02</t>
  </si>
  <si>
    <t xml:space="preserve"> 2015/02/03</t>
  </si>
  <si>
    <t xml:space="preserve"> 2015/02/04</t>
  </si>
  <si>
    <t xml:space="preserve"> 2015/02/05</t>
  </si>
  <si>
    <t xml:space="preserve"> 2015/02/06</t>
  </si>
  <si>
    <t xml:space="preserve"> 2015/02/09</t>
  </si>
  <si>
    <t xml:space="preserve"> 2015/02/10</t>
  </si>
  <si>
    <t xml:space="preserve"> 2015/02/11</t>
  </si>
  <si>
    <t xml:space="preserve"> 2015/02/12</t>
  </si>
  <si>
    <t xml:space="preserve"> 2015/02/13</t>
  </si>
  <si>
    <t xml:space="preserve"> 2015/02/16</t>
  </si>
  <si>
    <t xml:space="preserve"> 2015/02/17</t>
  </si>
  <si>
    <t xml:space="preserve"> 2015/02/25</t>
  </si>
  <si>
    <t xml:space="preserve"> 2015/02/26</t>
  </si>
  <si>
    <t xml:space="preserve"> 2015/02/27</t>
  </si>
  <si>
    <t xml:space="preserve"> 2015/03/02</t>
  </si>
  <si>
    <t xml:space="preserve"> 2015/03/03</t>
  </si>
  <si>
    <t xml:space="preserve"> 2015/03/04</t>
  </si>
  <si>
    <t xml:space="preserve"> 2015/03/05</t>
  </si>
  <si>
    <t xml:space="preserve"> 2015/03/06</t>
  </si>
  <si>
    <t xml:space="preserve"> 2015/03/09</t>
  </si>
  <si>
    <t xml:space="preserve"> 2015/03/10</t>
  </si>
  <si>
    <t xml:space="preserve"> 2015/03/11</t>
  </si>
  <si>
    <t xml:space="preserve"> 2015/03/12</t>
  </si>
  <si>
    <t xml:space="preserve"> 2015/03/13</t>
  </si>
  <si>
    <t xml:space="preserve"> 2015/03/16</t>
  </si>
  <si>
    <t xml:space="preserve"> 2015/03/17</t>
  </si>
  <si>
    <t xml:space="preserve"> 2015/03/18</t>
  </si>
  <si>
    <t xml:space="preserve"> 2015/03/19</t>
  </si>
  <si>
    <t xml:space="preserve"> 2015/03/20</t>
  </si>
  <si>
    <t xml:space="preserve"> 2015/03/23</t>
  </si>
  <si>
    <t xml:space="preserve"> 2015/03/24</t>
  </si>
  <si>
    <t xml:space="preserve"> 2015/03/25</t>
  </si>
  <si>
    <t xml:space="preserve"> 2015/03/26</t>
  </si>
  <si>
    <t xml:space="preserve"> 2015/03/27</t>
  </si>
  <si>
    <t xml:space="preserve"> 2015/03/30</t>
  </si>
  <si>
    <t xml:space="preserve"> 2015/03/31</t>
  </si>
  <si>
    <t xml:space="preserve"> 2015/04/01</t>
  </si>
  <si>
    <t xml:space="preserve"> 2015/04/02</t>
  </si>
  <si>
    <t xml:space="preserve"> 2015/04/03</t>
  </si>
  <si>
    <t xml:space="preserve"> 2015/04/07</t>
  </si>
  <si>
    <t xml:space="preserve"> 2015/04/08</t>
  </si>
  <si>
    <t xml:space="preserve"> 2015/04/09</t>
  </si>
  <si>
    <t xml:space="preserve"> 2015/04/10</t>
  </si>
  <si>
    <t xml:space="preserve"> 2015/04/13</t>
  </si>
  <si>
    <t xml:space="preserve"> 2015/04/14</t>
  </si>
  <si>
    <t xml:space="preserve"> 2015/04/15</t>
  </si>
  <si>
    <t xml:space="preserve"> 2015/04/16</t>
  </si>
  <si>
    <t xml:space="preserve"> 2015/04/17</t>
  </si>
  <si>
    <t xml:space="preserve"> 2015/04/20</t>
  </si>
  <si>
    <t xml:space="preserve"> 2015/04/21</t>
  </si>
  <si>
    <t xml:space="preserve"> 2015/04/22</t>
  </si>
  <si>
    <t xml:space="preserve"> 2015/04/23</t>
  </si>
  <si>
    <t xml:space="preserve"> 2015/04/24</t>
  </si>
  <si>
    <t xml:space="preserve"> 2015/04/27</t>
  </si>
  <si>
    <t xml:space="preserve"> 2015/04/28</t>
  </si>
  <si>
    <t xml:space="preserve"> 2015/04/29</t>
  </si>
  <si>
    <t xml:space="preserve"> 2015/04/30</t>
  </si>
  <si>
    <t xml:space="preserve"> 2015/05/04</t>
  </si>
  <si>
    <t xml:space="preserve"> 2015/05/05</t>
  </si>
  <si>
    <t xml:space="preserve"> 2015/05/06</t>
  </si>
  <si>
    <t xml:space="preserve"> 2015/05/07</t>
  </si>
  <si>
    <t xml:space="preserve"> 2015/05/08</t>
  </si>
  <si>
    <t xml:space="preserve"> 2015/05/11</t>
  </si>
  <si>
    <t xml:space="preserve"> 2015/05/12</t>
  </si>
  <si>
    <t xml:space="preserve"> 2015/05/13</t>
  </si>
  <si>
    <t xml:space="preserve"> 2015/05/14</t>
  </si>
  <si>
    <t xml:space="preserve"> 2015/05/15</t>
  </si>
  <si>
    <t xml:space="preserve"> 2015/05/18</t>
  </si>
  <si>
    <t xml:space="preserve"> 2015/05/19</t>
  </si>
  <si>
    <t xml:space="preserve"> 2015/05/20</t>
  </si>
  <si>
    <t xml:space="preserve"> 2015/05/21</t>
  </si>
  <si>
    <t xml:space="preserve"> 2015/05/22</t>
  </si>
  <si>
    <t xml:space="preserve"> 2015/05/25</t>
  </si>
  <si>
    <t xml:space="preserve"> 2015/05/26</t>
  </si>
  <si>
    <t xml:space="preserve"> 2015/05/27</t>
  </si>
  <si>
    <t xml:space="preserve"> 2015/05/28</t>
  </si>
  <si>
    <t xml:space="preserve"> 2015/05/29</t>
  </si>
  <si>
    <t xml:space="preserve"> 2015/06/01</t>
  </si>
  <si>
    <t xml:space="preserve"> 2015/06/02</t>
  </si>
  <si>
    <t xml:space="preserve"> 2015/06/03</t>
  </si>
  <si>
    <t xml:space="preserve"> 2015/06/04</t>
  </si>
  <si>
    <t xml:space="preserve"> 2015/06/05</t>
  </si>
  <si>
    <t xml:space="preserve"> 2015/06/08</t>
  </si>
  <si>
    <t xml:space="preserve"> 2015/06/09</t>
  </si>
  <si>
    <t xml:space="preserve"> 2015/06/10</t>
  </si>
  <si>
    <t xml:space="preserve"> 2015/06/11</t>
  </si>
  <si>
    <t xml:space="preserve"> 2015/06/12</t>
  </si>
  <si>
    <t xml:space="preserve"> 2015/06/15</t>
  </si>
  <si>
    <t xml:space="preserve"> 2015/06/16</t>
  </si>
  <si>
    <t xml:space="preserve"> 2015/06/17</t>
  </si>
  <si>
    <t xml:space="preserve"> 2015/06/18</t>
  </si>
  <si>
    <t xml:space="preserve"> 2015/06/19</t>
  </si>
  <si>
    <t xml:space="preserve"> 2015/06/23</t>
  </si>
  <si>
    <t xml:space="preserve"> 2015/06/24</t>
  </si>
  <si>
    <t xml:space="preserve"> 2015/06/25</t>
  </si>
  <si>
    <t xml:space="preserve"> 2015/06/26</t>
  </si>
  <si>
    <t xml:space="preserve"> 2015/06/29</t>
  </si>
  <si>
    <t xml:space="preserve"> 2015/06/30</t>
  </si>
  <si>
    <t xml:space="preserve"> 2015/07/01</t>
  </si>
  <si>
    <t xml:space="preserve"> 2015/07/02</t>
  </si>
  <si>
    <t xml:space="preserve"> 2015/07/03</t>
  </si>
  <si>
    <t xml:space="preserve"> 2015/07/06</t>
  </si>
  <si>
    <t xml:space="preserve"> 2015/07/07</t>
  </si>
  <si>
    <t xml:space="preserve"> 2015/07/08</t>
  </si>
  <si>
    <t xml:space="preserve"> 2015/07/09</t>
  </si>
  <si>
    <t xml:space="preserve"> 2015/07/10</t>
  </si>
  <si>
    <t xml:space="preserve"> 2015/07/13</t>
  </si>
  <si>
    <t xml:space="preserve"> 2015/07/14</t>
  </si>
  <si>
    <t xml:space="preserve"> 2015/07/15</t>
  </si>
  <si>
    <t xml:space="preserve"> 2015/07/16</t>
  </si>
  <si>
    <t xml:space="preserve"> 2015/07/17</t>
  </si>
  <si>
    <t xml:space="preserve"> 2015/07/20</t>
  </si>
  <si>
    <t xml:space="preserve"> 2015/07/21</t>
  </si>
  <si>
    <t xml:space="preserve"> 2015/07/22</t>
  </si>
  <si>
    <t xml:space="preserve"> 2015/07/23</t>
  </si>
  <si>
    <t xml:space="preserve"> 2015/07/24</t>
  </si>
  <si>
    <t xml:space="preserve"> 2015/07/27</t>
  </si>
  <si>
    <t xml:space="preserve"> 2015/07/28</t>
  </si>
  <si>
    <t xml:space="preserve"> 2015/07/29</t>
  </si>
  <si>
    <t xml:space="preserve"> 2015/07/30</t>
  </si>
  <si>
    <t xml:space="preserve"> 2015/07/31</t>
  </si>
  <si>
    <t xml:space="preserve"> 2015/08/03</t>
  </si>
  <si>
    <t xml:space="preserve"> 2015/08/04</t>
  </si>
  <si>
    <t xml:space="preserve"> 2015/08/05</t>
  </si>
  <si>
    <t xml:space="preserve"> 2015/08/06</t>
  </si>
  <si>
    <t xml:space="preserve"> 2015/08/07</t>
  </si>
  <si>
    <t xml:space="preserve"> 2015/08/10</t>
  </si>
  <si>
    <t xml:space="preserve"> 2015/08/11</t>
  </si>
  <si>
    <t xml:space="preserve"> 2015/08/12</t>
  </si>
  <si>
    <t xml:space="preserve"> 2015/08/13</t>
  </si>
  <si>
    <t xml:space="preserve"> 2015/08/14</t>
  </si>
  <si>
    <t xml:space="preserve"> 2015/08/17</t>
  </si>
  <si>
    <t xml:space="preserve"> 2015/08/18</t>
  </si>
  <si>
    <t xml:space="preserve"> 2015/08/19</t>
  </si>
  <si>
    <t xml:space="preserve"> 2015/08/20</t>
  </si>
  <si>
    <t xml:space="preserve"> 2015/08/21</t>
  </si>
  <si>
    <t xml:space="preserve"> 2015/08/24</t>
  </si>
  <si>
    <t xml:space="preserve"> 2015/08/25</t>
  </si>
  <si>
    <t xml:space="preserve"> 2015/08/26</t>
  </si>
  <si>
    <t xml:space="preserve"> 2015/08/27</t>
  </si>
  <si>
    <t xml:space="preserve"> 2015/08/28</t>
  </si>
  <si>
    <t xml:space="preserve"> 2015/08/31</t>
  </si>
  <si>
    <t xml:space="preserve"> 2015/09/01</t>
  </si>
  <si>
    <t xml:space="preserve"> 2015/09/02</t>
  </si>
  <si>
    <t xml:space="preserve"> 2015/09/07</t>
  </si>
  <si>
    <t xml:space="preserve"> 2015/09/08</t>
  </si>
  <si>
    <t xml:space="preserve"> 2015/09/09</t>
  </si>
  <si>
    <t xml:space="preserve"> 2015/09/10</t>
  </si>
  <si>
    <t xml:space="preserve"> 2015/09/11</t>
  </si>
  <si>
    <t xml:space="preserve"> 2015/09/14</t>
  </si>
  <si>
    <t xml:space="preserve"> 2015/09/15</t>
  </si>
  <si>
    <t xml:space="preserve"> 2015/09/16</t>
  </si>
  <si>
    <t xml:space="preserve"> 2015/09/17</t>
  </si>
  <si>
    <t xml:space="preserve"> 2015/09/18</t>
  </si>
  <si>
    <t xml:space="preserve"> 2015/09/21</t>
  </si>
  <si>
    <t xml:space="preserve"> 2015/09/22</t>
  </si>
  <si>
    <t xml:space="preserve"> 2015/09/23</t>
  </si>
  <si>
    <t xml:space="preserve"> 2015/09/24</t>
  </si>
  <si>
    <t xml:space="preserve"> 2015/09/25</t>
  </si>
  <si>
    <t xml:space="preserve"> 2015/09/28</t>
  </si>
  <si>
    <t xml:space="preserve"> 2015/09/29</t>
  </si>
  <si>
    <t xml:space="preserve"> 2015/09/30</t>
  </si>
  <si>
    <t xml:space="preserve"> 2015/10/08</t>
  </si>
  <si>
    <t xml:space="preserve"> 2015/10/09</t>
  </si>
  <si>
    <t xml:space="preserve"> 2015/10/12</t>
  </si>
  <si>
    <t xml:space="preserve"> 2015/10/13</t>
  </si>
  <si>
    <t xml:space="preserve"> 2015/10/14</t>
  </si>
  <si>
    <t xml:space="preserve"> 2015/10/15</t>
  </si>
  <si>
    <t xml:space="preserve"> 2015/10/16</t>
  </si>
  <si>
    <t xml:space="preserve"> 2015/10/19</t>
  </si>
  <si>
    <t xml:space="preserve"> 2015/10/20</t>
  </si>
  <si>
    <t xml:space="preserve"> 2015/10/21</t>
  </si>
  <si>
    <t xml:space="preserve"> 2015/10/22</t>
  </si>
  <si>
    <t xml:space="preserve"> 2015/10/23</t>
  </si>
  <si>
    <t xml:space="preserve"> 2015/10/26</t>
  </si>
  <si>
    <t xml:space="preserve"> 2015/10/27</t>
  </si>
  <si>
    <t xml:space="preserve"> 2015/10/28</t>
  </si>
  <si>
    <t xml:space="preserve"> 2015/10/29</t>
  </si>
  <si>
    <t xml:space="preserve"> 2015/10/30</t>
  </si>
  <si>
    <t xml:space="preserve"> 2015/11/02</t>
  </si>
  <si>
    <t xml:space="preserve"> 2015/11/03</t>
  </si>
  <si>
    <t xml:space="preserve"> 2015/11/04</t>
  </si>
  <si>
    <t xml:space="preserve"> 2015/11/05</t>
  </si>
  <si>
    <t xml:space="preserve"> 2015/11/06</t>
  </si>
  <si>
    <t xml:space="preserve"> 2015/11/09</t>
  </si>
  <si>
    <t xml:space="preserve"> 2015/11/10</t>
  </si>
  <si>
    <t xml:space="preserve"> 2015/11/11</t>
  </si>
  <si>
    <t xml:space="preserve"> 2015/11/12</t>
  </si>
  <si>
    <t xml:space="preserve"> 2015/11/13</t>
  </si>
  <si>
    <t xml:space="preserve"> 2015/11/16</t>
  </si>
  <si>
    <t xml:space="preserve"> 2015/11/17</t>
  </si>
  <si>
    <t xml:space="preserve"> 2015/11/18</t>
  </si>
  <si>
    <t xml:space="preserve"> 2015/11/19</t>
  </si>
  <si>
    <t xml:space="preserve"> 2015/11/20</t>
  </si>
  <si>
    <t xml:space="preserve"> 2015/11/23</t>
  </si>
  <si>
    <t xml:space="preserve"> 2015/11/24</t>
  </si>
  <si>
    <t xml:space="preserve"> 2015/11/25</t>
  </si>
  <si>
    <t xml:space="preserve"> 2015/11/26</t>
  </si>
  <si>
    <t xml:space="preserve"> 2015/11/27</t>
  </si>
  <si>
    <t xml:space="preserve"> 2015/11/30</t>
  </si>
  <si>
    <t xml:space="preserve"> 2015/12/01</t>
  </si>
  <si>
    <t xml:space="preserve"> 2015/12/02</t>
  </si>
  <si>
    <t xml:space="preserve"> 2015/12/03</t>
  </si>
  <si>
    <t xml:space="preserve"> 2015/12/04</t>
  </si>
  <si>
    <t xml:space="preserve"> 2015/12/07</t>
  </si>
  <si>
    <t xml:space="preserve"> 2015/12/08</t>
  </si>
  <si>
    <t xml:space="preserve"> 2015/12/09</t>
  </si>
  <si>
    <t xml:space="preserve"> 2015/12/10</t>
  </si>
  <si>
    <t xml:space="preserve"> 2015/12/11</t>
  </si>
  <si>
    <t xml:space="preserve"> 2015/12/14</t>
  </si>
  <si>
    <t xml:space="preserve"> 2015/12/15</t>
  </si>
  <si>
    <t xml:space="preserve"> 2015/12/16</t>
  </si>
  <si>
    <t xml:space="preserve"> 2015/12/17</t>
  </si>
  <si>
    <t xml:space="preserve"> 2015/12/18</t>
  </si>
  <si>
    <t xml:space="preserve"> 2015/12/21</t>
  </si>
  <si>
    <t xml:space="preserve"> 2015/12/22</t>
  </si>
  <si>
    <t xml:space="preserve"> 2015/12/23</t>
  </si>
  <si>
    <t xml:space="preserve"> 2015/12/24</t>
  </si>
  <si>
    <t xml:space="preserve"> 2015/12/25</t>
  </si>
  <si>
    <t xml:space="preserve"> 2015/12/28</t>
  </si>
  <si>
    <t xml:space="preserve"> 2015/12/29</t>
  </si>
  <si>
    <t xml:space="preserve"> 2015/12/30</t>
  </si>
  <si>
    <t xml:space="preserve"> 2015/12/31</t>
  </si>
  <si>
    <t xml:space="preserve"> 2016/01/04</t>
  </si>
  <si>
    <t xml:space="preserve"> 2016/01/05</t>
  </si>
  <si>
    <t xml:space="preserve"> 2016/01/06</t>
  </si>
  <si>
    <t xml:space="preserve"> 2016/01/07</t>
  </si>
  <si>
    <t xml:space="preserve"> 2016/01/08</t>
  </si>
  <si>
    <t xml:space="preserve"> 2016/01/11</t>
  </si>
  <si>
    <t xml:space="preserve"> 2016/01/12</t>
  </si>
  <si>
    <t xml:space="preserve"> 2016/01/13</t>
  </si>
  <si>
    <t xml:space="preserve"> 2016/01/14</t>
  </si>
  <si>
    <t xml:space="preserve"> 2016/01/15</t>
  </si>
  <si>
    <t xml:space="preserve"> 2016/01/18</t>
  </si>
  <si>
    <t xml:space="preserve"> 2016/01/19</t>
  </si>
  <si>
    <t xml:space="preserve"> 2016/01/20</t>
  </si>
  <si>
    <t xml:space="preserve"> 2016/01/21</t>
  </si>
  <si>
    <t xml:space="preserve"> 2016/01/22</t>
  </si>
  <si>
    <t xml:space="preserve"> 2016/01/25</t>
  </si>
  <si>
    <t xml:space="preserve"> 2016/01/26</t>
  </si>
  <si>
    <t xml:space="preserve"> 2016/01/27</t>
  </si>
  <si>
    <t xml:space="preserve"> 2016/01/28</t>
  </si>
  <si>
    <t xml:space="preserve"> 2016/01/29</t>
  </si>
  <si>
    <t xml:space="preserve"> 2016/02/01</t>
  </si>
  <si>
    <t xml:space="preserve"> 2016/02/02</t>
  </si>
  <si>
    <t xml:space="preserve"> 2016/02/03</t>
  </si>
  <si>
    <t xml:space="preserve"> 2016/02/04</t>
  </si>
  <si>
    <t xml:space="preserve"> 2016/02/05</t>
  </si>
  <si>
    <t xml:space="preserve"> 2016/02/15</t>
  </si>
  <si>
    <t xml:space="preserve"> 2016/02/16</t>
  </si>
  <si>
    <t xml:space="preserve"> 2016/02/17</t>
  </si>
  <si>
    <t xml:space="preserve"> 2016/02/18</t>
  </si>
  <si>
    <t xml:space="preserve"> 2016/02/19</t>
  </si>
  <si>
    <t xml:space="preserve"> 2016/02/22</t>
  </si>
  <si>
    <t xml:space="preserve"> 2016/02/23</t>
  </si>
  <si>
    <t xml:space="preserve"> 2016/02/24</t>
  </si>
  <si>
    <t xml:space="preserve"> 2016/02/25</t>
  </si>
  <si>
    <t xml:space="preserve"> 2016/02/26</t>
  </si>
  <si>
    <t xml:space="preserve"> 2016/02/29</t>
  </si>
  <si>
    <t xml:space="preserve"> 2016/03/01</t>
  </si>
  <si>
    <t xml:space="preserve"> 2016/03/02</t>
  </si>
  <si>
    <t xml:space="preserve"> 2016/03/03</t>
  </si>
  <si>
    <t xml:space="preserve"> 2016/03/04</t>
  </si>
  <si>
    <t xml:space="preserve"> 2016/03/07</t>
  </si>
  <si>
    <t xml:space="preserve"> 2016/03/08</t>
  </si>
  <si>
    <t xml:space="preserve"> 2016/03/09</t>
  </si>
  <si>
    <t xml:space="preserve"> 2016/03/10</t>
  </si>
  <si>
    <t xml:space="preserve"> 2016/03/11</t>
  </si>
  <si>
    <t xml:space="preserve"> 2016/03/14</t>
  </si>
  <si>
    <t xml:space="preserve"> 2016/03/15</t>
  </si>
  <si>
    <t xml:space="preserve"> 2016/03/16</t>
  </si>
  <si>
    <t xml:space="preserve"> 2016/03/17</t>
  </si>
  <si>
    <t xml:space="preserve"> 2016/03/18</t>
  </si>
  <si>
    <t xml:space="preserve"> 2016/03/21</t>
  </si>
  <si>
    <t xml:space="preserve"> 2016/03/22</t>
  </si>
  <si>
    <t xml:space="preserve"> 2016/03/23</t>
  </si>
  <si>
    <t xml:space="preserve"> 2016/03/24</t>
  </si>
  <si>
    <t xml:space="preserve"> 2016/03/25</t>
  </si>
  <si>
    <t xml:space="preserve"> 2016/03/28</t>
  </si>
  <si>
    <t xml:space="preserve"> 2016/03/29</t>
  </si>
  <si>
    <t xml:space="preserve"> 2016/03/30</t>
  </si>
  <si>
    <t xml:space="preserve"> 2016/03/31</t>
  </si>
  <si>
    <t xml:space="preserve"> 2016/04/01</t>
  </si>
  <si>
    <t xml:space="preserve"> 2016/04/05</t>
  </si>
  <si>
    <t xml:space="preserve"> 2016/04/06</t>
  </si>
  <si>
    <t xml:space="preserve"> 2016/04/07</t>
  </si>
  <si>
    <t xml:space="preserve"> 2016/04/08</t>
  </si>
  <si>
    <t xml:space="preserve"> 2016/04/11</t>
  </si>
  <si>
    <t xml:space="preserve"> 2016/04/12</t>
  </si>
  <si>
    <t xml:space="preserve"> 2016/04/13</t>
  </si>
  <si>
    <t xml:space="preserve"> 2016/04/14</t>
  </si>
  <si>
    <t xml:space="preserve"> 2016/04/15</t>
  </si>
  <si>
    <t xml:space="preserve"> 2016/04/18</t>
  </si>
  <si>
    <t xml:space="preserve"> 2016/04/19</t>
  </si>
  <si>
    <t xml:space="preserve"> 2016/04/20</t>
  </si>
  <si>
    <t xml:space="preserve"> 2016/04/21</t>
  </si>
  <si>
    <t xml:space="preserve"> 2016/04/22</t>
  </si>
  <si>
    <t xml:space="preserve"> 2016/04/25</t>
  </si>
  <si>
    <t xml:space="preserve"> 2016/04/26</t>
  </si>
  <si>
    <t xml:space="preserve"> 2016/04/27</t>
  </si>
  <si>
    <t xml:space="preserve"> 2016/04/28</t>
  </si>
  <si>
    <t xml:space="preserve"> 2016/04/29</t>
  </si>
  <si>
    <t xml:space="preserve"> 2016/05/03</t>
  </si>
  <si>
    <t xml:space="preserve"> 2016/05/04</t>
  </si>
  <si>
    <t xml:space="preserve"> 2016/05/05</t>
  </si>
  <si>
    <t>综合信号</t>
    <phoneticPr fontId="18" type="noConversion"/>
  </si>
  <si>
    <t>本金</t>
    <phoneticPr fontId="18" type="noConversion"/>
  </si>
  <si>
    <t>本金回撤量</t>
    <phoneticPr fontId="18" type="noConversion"/>
  </si>
  <si>
    <t>最大回撤量</t>
    <phoneticPr fontId="18" type="noConversion"/>
  </si>
  <si>
    <t>d</t>
    <phoneticPr fontId="18" type="noConversion"/>
  </si>
  <si>
    <t>alpha</t>
    <phoneticPr fontId="18" type="noConversion"/>
  </si>
  <si>
    <t>LLT</t>
    <phoneticPr fontId="18" type="noConversion"/>
  </si>
  <si>
    <t>差分值（向前）</t>
    <phoneticPr fontId="18" type="noConversion"/>
  </si>
  <si>
    <t xml:space="preserve"> 2016/05/06</t>
  </si>
  <si>
    <t xml:space="preserve"> 2016/05/09</t>
  </si>
  <si>
    <t xml:space="preserve"> 2016/05/10</t>
  </si>
  <si>
    <t xml:space="preserve"> 2016/05/11</t>
  </si>
  <si>
    <t xml:space="preserve"> 2016/05/12</t>
  </si>
  <si>
    <t xml:space="preserve"> 2016/05/13</t>
  </si>
  <si>
    <t xml:space="preserve"> 2016/05/16</t>
  </si>
  <si>
    <t xml:space="preserve"> 2016/05/17</t>
  </si>
  <si>
    <t xml:space="preserve"> 2016/05/18</t>
  </si>
  <si>
    <t xml:space="preserve"> 2016/05/19</t>
  </si>
  <si>
    <t xml:space="preserve"> 2016/05/20</t>
  </si>
  <si>
    <t xml:space="preserve"> 2016/05/23</t>
  </si>
  <si>
    <t xml:space="preserve"> 2016/05/24</t>
  </si>
  <si>
    <t xml:space="preserve"> 2016/05/25</t>
  </si>
  <si>
    <t xml:space="preserve"> 2016/05/26</t>
  </si>
  <si>
    <t xml:space="preserve"> 2016/05/27</t>
  </si>
  <si>
    <t xml:space="preserve"> 2016/05/30</t>
  </si>
  <si>
    <t xml:space="preserve"> 2016/05/31</t>
  </si>
  <si>
    <t>初始资金</t>
    <phoneticPr fontId="18" type="noConversion"/>
  </si>
  <si>
    <t>每开一手需要资金数</t>
    <phoneticPr fontId="18" type="noConversion"/>
  </si>
  <si>
    <t xml:space="preserve"> 2016/06/01</t>
  </si>
  <si>
    <t xml:space="preserve"> 2016/06/02</t>
  </si>
  <si>
    <t xml:space="preserve"> 2016/06/03</t>
  </si>
  <si>
    <t xml:space="preserve"> 2016/06/08</t>
  </si>
  <si>
    <t>日期</t>
    <phoneticPr fontId="18" type="noConversion"/>
  </si>
  <si>
    <t>应开仓手数</t>
    <phoneticPr fontId="18" type="noConversion"/>
  </si>
  <si>
    <t>实际开仓手数</t>
    <phoneticPr fontId="18" type="noConversion"/>
  </si>
  <si>
    <t>最新价格计算权益</t>
    <phoneticPr fontId="18" type="noConversion"/>
  </si>
  <si>
    <t>RB1610</t>
    <phoneticPr fontId="18" type="noConversion"/>
  </si>
  <si>
    <t>开仓时欠缴资金</t>
    <phoneticPr fontId="18" type="noConversion"/>
  </si>
  <si>
    <t>方向（1为多单，-1为空单）</t>
    <phoneticPr fontId="18" type="noConversion"/>
  </si>
  <si>
    <t>目前账户剩余余额</t>
    <phoneticPr fontId="18" type="noConversion"/>
  </si>
  <si>
    <t xml:space="preserve"> 2016/06/06</t>
  </si>
  <si>
    <t xml:space="preserve"> 2016/06/07</t>
  </si>
  <si>
    <t xml:space="preserve"> 2016/06/14</t>
  </si>
  <si>
    <t xml:space="preserve"> 2016/06/15</t>
  </si>
  <si>
    <t xml:space="preserve"> 2016/06/16</t>
  </si>
  <si>
    <t xml:space="preserve"> 2016/06/17</t>
  </si>
  <si>
    <t xml:space="preserve"> 2016/06/22</t>
  </si>
  <si>
    <t>阈值1</t>
    <phoneticPr fontId="18" type="noConversion"/>
  </si>
  <si>
    <t>信号</t>
    <phoneticPr fontId="18" type="noConversion"/>
  </si>
  <si>
    <t xml:space="preserve"> 2016/06/13</t>
  </si>
  <si>
    <t xml:space="preserve"> 2016/06/20</t>
  </si>
  <si>
    <t xml:space="preserve"> 2016/06/21</t>
  </si>
  <si>
    <t xml:space="preserve"> 2016/06/23</t>
  </si>
  <si>
    <t xml:space="preserve"> 2016/06/24</t>
  </si>
  <si>
    <t xml:space="preserve"> 2016/06/27</t>
  </si>
  <si>
    <t xml:space="preserve"> 2016/06/28</t>
  </si>
  <si>
    <t xml:space="preserve"> 2016/06/29</t>
  </si>
  <si>
    <t xml:space="preserve"> 2016/06/30</t>
  </si>
  <si>
    <t xml:space="preserve"> 2016/07/01</t>
  </si>
  <si>
    <t xml:space="preserve"> 2016/07/04</t>
  </si>
  <si>
    <t xml:space="preserve"> 2016/07/05</t>
  </si>
  <si>
    <t xml:space="preserve"> 2016/07/06</t>
  </si>
  <si>
    <t xml:space="preserve"> 2016/07/07</t>
  </si>
  <si>
    <t xml:space="preserve"> 2016/07/08</t>
  </si>
  <si>
    <t xml:space="preserve"> 2016/07/11</t>
  </si>
  <si>
    <t xml:space="preserve"> 2016/07/12</t>
  </si>
  <si>
    <t xml:space="preserve"> 2016/07/13</t>
  </si>
  <si>
    <t xml:space="preserve"> 2016/07/14</t>
  </si>
  <si>
    <t xml:space="preserve"> 2016/07/15</t>
  </si>
  <si>
    <t xml:space="preserve"> 2016/07/18</t>
  </si>
  <si>
    <t xml:space="preserve"> 2016/07/19</t>
  </si>
  <si>
    <t xml:space="preserve"> 2016/07/20</t>
  </si>
  <si>
    <t xml:space="preserve"> 2016/07/21</t>
  </si>
  <si>
    <t xml:space="preserve"> 2016/07/22</t>
  </si>
  <si>
    <t xml:space="preserve"> 2016/07/25</t>
  </si>
  <si>
    <t xml:space="preserve"> 2016/07/26</t>
  </si>
  <si>
    <t xml:space="preserve"> 2016/07/27</t>
  </si>
  <si>
    <t xml:space="preserve"> 2016/07/28</t>
  </si>
  <si>
    <t xml:space="preserve"> 2016/07/29</t>
  </si>
  <si>
    <t xml:space="preserve"> 2016/08/01</t>
  </si>
  <si>
    <t xml:space="preserve"> 2016/08/02</t>
  </si>
  <si>
    <t xml:space="preserve"> 2016/08/03</t>
  </si>
  <si>
    <t xml:space="preserve"> 2016/08/04</t>
  </si>
  <si>
    <t>开仓点位</t>
    <phoneticPr fontId="18" type="noConversion"/>
  </si>
  <si>
    <t>止损线</t>
    <phoneticPr fontId="18" type="noConversion"/>
  </si>
  <si>
    <t>止损信号</t>
    <phoneticPr fontId="18" type="noConversion"/>
  </si>
  <si>
    <t>综合信号</t>
    <phoneticPr fontId="18" type="noConversion"/>
  </si>
  <si>
    <t>RB1610</t>
  </si>
  <si>
    <t xml:space="preserve"> 2016/08/05</t>
  </si>
  <si>
    <t xml:space="preserve"> 2016/08/09</t>
  </si>
  <si>
    <t xml:space="preserve"> 2016/08/10</t>
  </si>
  <si>
    <t xml:space="preserve"> 2016/08/11</t>
  </si>
  <si>
    <t xml:space="preserve"> 2016/08/12</t>
  </si>
  <si>
    <t xml:space="preserve"> 2016/08/16</t>
  </si>
  <si>
    <t>操作合约1</t>
    <phoneticPr fontId="18" type="noConversion"/>
  </si>
  <si>
    <t>入场价位1</t>
    <phoneticPr fontId="18" type="noConversion"/>
  </si>
  <si>
    <t>当前价位1</t>
    <phoneticPr fontId="18" type="noConversion"/>
  </si>
  <si>
    <t>手续费1</t>
    <phoneticPr fontId="18" type="noConversion"/>
  </si>
  <si>
    <t>操作合约2</t>
    <phoneticPr fontId="18" type="noConversion"/>
  </si>
  <si>
    <t>入场价位2</t>
    <phoneticPr fontId="18" type="noConversion"/>
  </si>
  <si>
    <t>当前价位2</t>
    <phoneticPr fontId="18" type="noConversion"/>
  </si>
  <si>
    <t>手续费2</t>
    <phoneticPr fontId="18" type="noConversion"/>
  </si>
  <si>
    <t xml:space="preserve"> 2016/08/17</t>
  </si>
  <si>
    <t>RB1701</t>
    <phoneticPr fontId="18" type="noConversion"/>
  </si>
  <si>
    <t xml:space="preserve"> 2016/08/18</t>
  </si>
  <si>
    <t xml:space="preserve"> 2016/08/19</t>
  </si>
  <si>
    <t xml:space="preserve"> 2016/08/22</t>
  </si>
  <si>
    <t xml:space="preserve"> 2016/08/23</t>
  </si>
  <si>
    <t xml:space="preserve"> 2016/08/24</t>
  </si>
  <si>
    <t xml:space="preserve"> 2016/08/25</t>
  </si>
  <si>
    <t xml:space="preserve"> 2016/08/26</t>
  </si>
  <si>
    <t xml:space="preserve"> 2016/08/30</t>
  </si>
  <si>
    <t xml:space="preserve"> 2016/08/31</t>
  </si>
  <si>
    <t xml:space="preserve"> 2016/09/02</t>
  </si>
  <si>
    <t xml:space="preserve"> 2016/09/06</t>
  </si>
  <si>
    <t xml:space="preserve"> 2016/09/07</t>
  </si>
  <si>
    <t xml:space="preserve"> 2016/09/08</t>
  </si>
  <si>
    <t xml:space="preserve"> 2016/08/08</t>
  </si>
  <si>
    <t xml:space="preserve"> 2016/08/15</t>
  </si>
  <si>
    <t xml:space="preserve"> 2016/08/29</t>
  </si>
  <si>
    <t xml:space="preserve"> 2016/09/01</t>
  </si>
  <si>
    <t xml:space="preserve"> 2016/09/05</t>
  </si>
  <si>
    <t xml:space="preserve"> 2016/09/09</t>
  </si>
  <si>
    <t xml:space="preserve"> 2016/09/12</t>
    <phoneticPr fontId="18" type="noConversion"/>
  </si>
  <si>
    <t xml:space="preserve"> 2016/09/13</t>
  </si>
  <si>
    <t xml:space="preserve"> 2016/09/14</t>
  </si>
  <si>
    <t xml:space="preserve"> 2016/09/19</t>
    <phoneticPr fontId="18" type="noConversion"/>
  </si>
  <si>
    <t xml:space="preserve"> 2016/09/20</t>
  </si>
  <si>
    <t xml:space="preserve"> 2016/09/21</t>
  </si>
  <si>
    <t xml:space="preserve"> 2016/09/22</t>
  </si>
  <si>
    <t xml:space="preserve"> 2016/09/23</t>
  </si>
  <si>
    <t xml:space="preserve"> 2016/09/26</t>
    <phoneticPr fontId="18" type="noConversion"/>
  </si>
  <si>
    <t xml:space="preserve"> 2016/09/27</t>
  </si>
  <si>
    <t xml:space="preserve"> 2016/09/28</t>
  </si>
  <si>
    <t xml:space="preserve"> 2016/09/29</t>
  </si>
  <si>
    <t xml:space="preserve"> 2016/09/30</t>
  </si>
  <si>
    <t xml:space="preserve"> 2016/10/11</t>
  </si>
  <si>
    <t xml:space="preserve"> 2016/10/12</t>
  </si>
  <si>
    <t xml:space="preserve"> 2016/10/13</t>
  </si>
  <si>
    <t xml:space="preserve"> 2016/10/14</t>
  </si>
  <si>
    <t xml:space="preserve"> 2016/10/18</t>
  </si>
  <si>
    <t xml:space="preserve"> 2016/10/19</t>
  </si>
  <si>
    <t xml:space="preserve"> 2016/10/20</t>
  </si>
  <si>
    <t xml:space="preserve"> 2016/10/21</t>
  </si>
  <si>
    <t xml:space="preserve"> 2016/10/25</t>
  </si>
  <si>
    <t xml:space="preserve"> 2016/10/26</t>
  </si>
  <si>
    <t xml:space="preserve"> 2016/10/27</t>
  </si>
  <si>
    <t xml:space="preserve"> 2016/10/28</t>
  </si>
  <si>
    <t xml:space="preserve"> 2016/11/02</t>
  </si>
  <si>
    <t xml:space="preserve"> 2016/11/03</t>
  </si>
  <si>
    <t xml:space="preserve"> 2016/11/04</t>
  </si>
  <si>
    <t>编号</t>
    <phoneticPr fontId="18" type="noConversion"/>
  </si>
  <si>
    <t>代码</t>
    <phoneticPr fontId="18" type="noConversion"/>
  </si>
  <si>
    <t>建立时间</t>
    <phoneticPr fontId="18" type="noConversion"/>
  </si>
  <si>
    <t>资金来源</t>
    <phoneticPr fontId="18" type="noConversion"/>
  </si>
  <si>
    <t>欠缴情况</t>
    <phoneticPr fontId="18" type="noConversion"/>
  </si>
  <si>
    <t>是否存续</t>
    <phoneticPr fontId="18" type="noConversion"/>
  </si>
  <si>
    <t>自有资金</t>
    <phoneticPr fontId="18" type="noConversion"/>
  </si>
  <si>
    <t>是</t>
    <phoneticPr fontId="18" type="noConversion"/>
  </si>
  <si>
    <t xml:space="preserve"> 2016/11/08</t>
  </si>
  <si>
    <t xml:space="preserve"> 2016/11/09</t>
  </si>
  <si>
    <t xml:space="preserve"> 2016/11/10</t>
  </si>
  <si>
    <t xml:space="preserve"> 2016/11/11</t>
  </si>
  <si>
    <t xml:space="preserve"> 2016/11/15</t>
  </si>
  <si>
    <t xml:space="preserve"> 2016/11/16</t>
  </si>
  <si>
    <t xml:space="preserve"> 2016/11/17</t>
  </si>
  <si>
    <t xml:space="preserve"> 2016/11/18</t>
  </si>
  <si>
    <t>beta</t>
    <phoneticPr fontId="18" type="noConversion"/>
  </si>
  <si>
    <t>父母处融资10000</t>
    <phoneticPr fontId="18" type="noConversion"/>
  </si>
  <si>
    <t>无</t>
    <phoneticPr fontId="18" type="noConversion"/>
  </si>
  <si>
    <t>是</t>
    <phoneticPr fontId="18" type="noConversion"/>
  </si>
  <si>
    <t>gamma</t>
    <phoneticPr fontId="18" type="noConversion"/>
  </si>
  <si>
    <t>自有资金</t>
    <phoneticPr fontId="18" type="noConversion"/>
  </si>
  <si>
    <t>RB1705</t>
    <phoneticPr fontId="18" type="noConversion"/>
  </si>
  <si>
    <t>alpha账户权益</t>
    <phoneticPr fontId="18" type="noConversion"/>
  </si>
  <si>
    <t>beta权益</t>
    <phoneticPr fontId="18" type="noConversion"/>
  </si>
  <si>
    <t>gamma权益</t>
    <phoneticPr fontId="18" type="noConversion"/>
  </si>
  <si>
    <t>总权益</t>
    <phoneticPr fontId="18" type="noConversion"/>
  </si>
  <si>
    <t>alpha欠缴</t>
    <phoneticPr fontId="18" type="noConversion"/>
  </si>
  <si>
    <t>beta欠缴</t>
    <phoneticPr fontId="18" type="noConversion"/>
  </si>
  <si>
    <t>gamma欠缴</t>
    <phoneticPr fontId="18" type="noConversion"/>
  </si>
  <si>
    <t>累计欠缴</t>
    <phoneticPr fontId="18" type="noConversion"/>
  </si>
  <si>
    <t>alpha余额</t>
    <phoneticPr fontId="18" type="noConversion"/>
  </si>
  <si>
    <t>beta余额</t>
    <phoneticPr fontId="18" type="noConversion"/>
  </si>
  <si>
    <t>gamma余额</t>
    <phoneticPr fontId="18" type="noConversion"/>
  </si>
  <si>
    <t>累计余额</t>
    <phoneticPr fontId="18" type="noConversion"/>
  </si>
  <si>
    <t xml:space="preserve"> 2016/11/22</t>
  </si>
  <si>
    <t xml:space="preserve"> 2016/11/23</t>
  </si>
  <si>
    <t xml:space="preserve"> 2016/11/24</t>
  </si>
  <si>
    <t xml:space="preserve"> 2016/11/25</t>
  </si>
  <si>
    <t xml:space="preserve"> 2016/11/29</t>
  </si>
  <si>
    <t xml:space="preserve"> 2016/11/30</t>
  </si>
  <si>
    <t xml:space="preserve"> 2016/12/02</t>
  </si>
  <si>
    <t xml:space="preserve"> 2016/10/10</t>
  </si>
  <si>
    <t xml:space="preserve"> 2016/10/17</t>
  </si>
  <si>
    <t xml:space="preserve"> 2016/10/24</t>
  </si>
  <si>
    <t xml:space="preserve"> 2016/10/31</t>
  </si>
  <si>
    <t xml:space="preserve"> 2016/11/01</t>
  </si>
  <si>
    <t xml:space="preserve"> 2016/11/07</t>
  </si>
  <si>
    <t xml:space="preserve"> 2016/11/14</t>
  </si>
  <si>
    <t xml:space="preserve"> 2016/11/21</t>
  </si>
  <si>
    <t xml:space="preserve"> 2016/11/28</t>
  </si>
  <si>
    <t xml:space="preserve"> 2016/12/01</t>
  </si>
  <si>
    <t xml:space="preserve"> 2016/12/05</t>
  </si>
  <si>
    <t xml:space="preserve"> 2016/12/06</t>
  </si>
  <si>
    <t xml:space="preserve"> 2016/12/07</t>
  </si>
  <si>
    <t xml:space="preserve"> 2016/12/08</t>
  </si>
  <si>
    <t xml:space="preserve"> 2016/12/09</t>
  </si>
  <si>
    <t>持有合约</t>
    <phoneticPr fontId="18" type="noConversion"/>
  </si>
  <si>
    <t>持有方向</t>
    <phoneticPr fontId="18" type="noConversion"/>
  </si>
  <si>
    <t>持有手数</t>
    <phoneticPr fontId="18" type="noConversion"/>
  </si>
  <si>
    <t>入场均价</t>
    <phoneticPr fontId="18" type="noConversion"/>
  </si>
  <si>
    <t>当前价位</t>
    <phoneticPr fontId="18" type="noConversion"/>
  </si>
  <si>
    <t>IF(O5&lt;&gt;0,T4+10*IF(F5="多",1,IF(F5="空",-1,0))*(L5-I4)*N5-M5*N5+(Q5-P5)*S5*10*B5-S5*R5,IF(J5&lt;&gt;0,,T4+IF(F5="多",1,IF(F5="空",-1,0))*B5*(I5-I4)*10))</t>
    <phoneticPr fontId="18" type="noConversion"/>
  </si>
  <si>
    <t>操作前权益</t>
    <phoneticPr fontId="18" type="noConversion"/>
  </si>
  <si>
    <t>实际开仓方向</t>
    <phoneticPr fontId="18" type="noConversion"/>
  </si>
  <si>
    <t>仓位简易显示</t>
    <phoneticPr fontId="18" type="noConversion"/>
  </si>
  <si>
    <t xml:space="preserve"> 2016/12/12</t>
    <phoneticPr fontId="18" type="noConversion"/>
  </si>
  <si>
    <t xml:space="preserve"> 2016/12/13</t>
  </si>
  <si>
    <t>RB1705</t>
    <phoneticPr fontId="18" type="noConversion"/>
  </si>
  <si>
    <t xml:space="preserve"> 2016/12/14</t>
  </si>
  <si>
    <t xml:space="preserve"> 2016/12/15</t>
  </si>
  <si>
    <t xml:space="preserve"> 2016/12/16</t>
  </si>
  <si>
    <t xml:space="preserve"> 2016/12/19</t>
    <phoneticPr fontId="18" type="noConversion"/>
  </si>
  <si>
    <t xml:space="preserve"> 2016/12/20</t>
  </si>
  <si>
    <t xml:space="preserve"> 2016/12/21</t>
  </si>
  <si>
    <t xml:space="preserve"> 2016/12/22</t>
  </si>
  <si>
    <t xml:space="preserve"> 2016/12/23</t>
  </si>
  <si>
    <t xml:space="preserve"> 2016/12/26</t>
    <phoneticPr fontId="18" type="noConversion"/>
  </si>
  <si>
    <t>信号阈值</t>
    <phoneticPr fontId="18" type="noConversion"/>
  </si>
  <si>
    <t>c.dce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</si>
</sst>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LLT差分与指数记录与信号!$V$7:$V$1889</c:f>
              <c:numCache>
                <c:formatCode>General</c:formatCode>
                <c:ptCount val="188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10340</c:v>
                </c:pt>
                <c:pt idx="12">
                  <c:v>10580</c:v>
                </c:pt>
                <c:pt idx="13">
                  <c:v>10610</c:v>
                </c:pt>
                <c:pt idx="14">
                  <c:v>9620</c:v>
                </c:pt>
                <c:pt idx="15">
                  <c:v>9640</c:v>
                </c:pt>
                <c:pt idx="16">
                  <c:v>9770</c:v>
                </c:pt>
                <c:pt idx="17">
                  <c:v>9890</c:v>
                </c:pt>
                <c:pt idx="18">
                  <c:v>9910</c:v>
                </c:pt>
                <c:pt idx="19">
                  <c:v>9830</c:v>
                </c:pt>
                <c:pt idx="20">
                  <c:v>9700</c:v>
                </c:pt>
                <c:pt idx="21">
                  <c:v>9380</c:v>
                </c:pt>
                <c:pt idx="22">
                  <c:v>10210</c:v>
                </c:pt>
                <c:pt idx="23">
                  <c:v>9630</c:v>
                </c:pt>
                <c:pt idx="24">
                  <c:v>9800</c:v>
                </c:pt>
                <c:pt idx="25">
                  <c:v>9790</c:v>
                </c:pt>
                <c:pt idx="26">
                  <c:v>10000</c:v>
                </c:pt>
                <c:pt idx="27">
                  <c:v>10240</c:v>
                </c:pt>
                <c:pt idx="28">
                  <c:v>10300</c:v>
                </c:pt>
                <c:pt idx="29">
                  <c:v>10240</c:v>
                </c:pt>
                <c:pt idx="30">
                  <c:v>9800</c:v>
                </c:pt>
                <c:pt idx="31">
                  <c:v>9900</c:v>
                </c:pt>
                <c:pt idx="32">
                  <c:v>9930</c:v>
                </c:pt>
                <c:pt idx="33">
                  <c:v>10040</c:v>
                </c:pt>
                <c:pt idx="34">
                  <c:v>10040</c:v>
                </c:pt>
                <c:pt idx="35">
                  <c:v>10090</c:v>
                </c:pt>
                <c:pt idx="36">
                  <c:v>10040</c:v>
                </c:pt>
                <c:pt idx="37">
                  <c:v>9950</c:v>
                </c:pt>
                <c:pt idx="38">
                  <c:v>9870</c:v>
                </c:pt>
                <c:pt idx="39">
                  <c:v>9960</c:v>
                </c:pt>
                <c:pt idx="40">
                  <c:v>10330</c:v>
                </c:pt>
                <c:pt idx="41">
                  <c:v>10410</c:v>
                </c:pt>
                <c:pt idx="42">
                  <c:v>10560</c:v>
                </c:pt>
                <c:pt idx="43">
                  <c:v>10860</c:v>
                </c:pt>
                <c:pt idx="44">
                  <c:v>11420</c:v>
                </c:pt>
                <c:pt idx="45">
                  <c:v>11740</c:v>
                </c:pt>
                <c:pt idx="46">
                  <c:v>11650</c:v>
                </c:pt>
                <c:pt idx="47">
                  <c:v>11940</c:v>
                </c:pt>
                <c:pt idx="48">
                  <c:v>12640</c:v>
                </c:pt>
                <c:pt idx="49">
                  <c:v>12500</c:v>
                </c:pt>
                <c:pt idx="50">
                  <c:v>12350</c:v>
                </c:pt>
                <c:pt idx="51">
                  <c:v>12520</c:v>
                </c:pt>
                <c:pt idx="52">
                  <c:v>12390</c:v>
                </c:pt>
                <c:pt idx="53">
                  <c:v>12290</c:v>
                </c:pt>
                <c:pt idx="54">
                  <c:v>12930</c:v>
                </c:pt>
                <c:pt idx="55">
                  <c:v>13060</c:v>
                </c:pt>
                <c:pt idx="56">
                  <c:v>12680</c:v>
                </c:pt>
                <c:pt idx="57">
                  <c:v>12570</c:v>
                </c:pt>
                <c:pt idx="58">
                  <c:v>12530</c:v>
                </c:pt>
                <c:pt idx="59">
                  <c:v>12410</c:v>
                </c:pt>
                <c:pt idx="60">
                  <c:v>12160</c:v>
                </c:pt>
                <c:pt idx="61">
                  <c:v>12110</c:v>
                </c:pt>
                <c:pt idx="62">
                  <c:v>12260</c:v>
                </c:pt>
                <c:pt idx="63">
                  <c:v>12520</c:v>
                </c:pt>
                <c:pt idx="64">
                  <c:v>12450</c:v>
                </c:pt>
                <c:pt idx="65">
                  <c:v>12500</c:v>
                </c:pt>
                <c:pt idx="66">
                  <c:v>12560</c:v>
                </c:pt>
                <c:pt idx="67">
                  <c:v>12360</c:v>
                </c:pt>
                <c:pt idx="68">
                  <c:v>12510</c:v>
                </c:pt>
                <c:pt idx="69">
                  <c:v>12760</c:v>
                </c:pt>
                <c:pt idx="70">
                  <c:v>12890</c:v>
                </c:pt>
                <c:pt idx="71">
                  <c:v>13030</c:v>
                </c:pt>
                <c:pt idx="72">
                  <c:v>13790</c:v>
                </c:pt>
                <c:pt idx="73">
                  <c:v>14110</c:v>
                </c:pt>
                <c:pt idx="74">
                  <c:v>13870</c:v>
                </c:pt>
                <c:pt idx="75">
                  <c:v>14100</c:v>
                </c:pt>
                <c:pt idx="76">
                  <c:v>14170</c:v>
                </c:pt>
                <c:pt idx="77">
                  <c:v>14540</c:v>
                </c:pt>
                <c:pt idx="78">
                  <c:v>15050</c:v>
                </c:pt>
                <c:pt idx="79">
                  <c:v>15680</c:v>
                </c:pt>
                <c:pt idx="80">
                  <c:v>16240</c:v>
                </c:pt>
                <c:pt idx="81">
                  <c:v>17140</c:v>
                </c:pt>
                <c:pt idx="82">
                  <c:v>17710</c:v>
                </c:pt>
                <c:pt idx="83">
                  <c:v>18240</c:v>
                </c:pt>
                <c:pt idx="84">
                  <c:v>20070</c:v>
                </c:pt>
                <c:pt idx="85">
                  <c:v>24830</c:v>
                </c:pt>
                <c:pt idx="86">
                  <c:v>24470</c:v>
                </c:pt>
                <c:pt idx="87">
                  <c:v>25130</c:v>
                </c:pt>
                <c:pt idx="88">
                  <c:v>24950</c:v>
                </c:pt>
                <c:pt idx="89">
                  <c:v>21210</c:v>
                </c:pt>
                <c:pt idx="90">
                  <c:v>20730</c:v>
                </c:pt>
                <c:pt idx="91">
                  <c:v>21110</c:v>
                </c:pt>
                <c:pt idx="92">
                  <c:v>19830</c:v>
                </c:pt>
                <c:pt idx="93">
                  <c:v>20050</c:v>
                </c:pt>
                <c:pt idx="94">
                  <c:v>17910</c:v>
                </c:pt>
                <c:pt idx="95">
                  <c:v>17140</c:v>
                </c:pt>
                <c:pt idx="96">
                  <c:v>17350</c:v>
                </c:pt>
                <c:pt idx="97">
                  <c:v>19360</c:v>
                </c:pt>
                <c:pt idx="98">
                  <c:v>18750</c:v>
                </c:pt>
                <c:pt idx="99">
                  <c:v>18240</c:v>
                </c:pt>
                <c:pt idx="100">
                  <c:v>18340</c:v>
                </c:pt>
                <c:pt idx="101">
                  <c:v>19170</c:v>
                </c:pt>
                <c:pt idx="102">
                  <c:v>18890</c:v>
                </c:pt>
                <c:pt idx="103">
                  <c:v>18870</c:v>
                </c:pt>
                <c:pt idx="104">
                  <c:v>18880</c:v>
                </c:pt>
                <c:pt idx="105">
                  <c:v>20360</c:v>
                </c:pt>
                <c:pt idx="106">
                  <c:v>21340</c:v>
                </c:pt>
                <c:pt idx="107">
                  <c:v>22180</c:v>
                </c:pt>
                <c:pt idx="108">
                  <c:v>21980</c:v>
                </c:pt>
                <c:pt idx="109">
                  <c:v>22300</c:v>
                </c:pt>
                <c:pt idx="110">
                  <c:v>24580</c:v>
                </c:pt>
                <c:pt idx="111">
                  <c:v>24160</c:v>
                </c:pt>
                <c:pt idx="112">
                  <c:v>22380</c:v>
                </c:pt>
                <c:pt idx="113">
                  <c:v>22960</c:v>
                </c:pt>
                <c:pt idx="114">
                  <c:v>23580</c:v>
                </c:pt>
                <c:pt idx="115">
                  <c:v>23640</c:v>
                </c:pt>
                <c:pt idx="116">
                  <c:v>23720</c:v>
                </c:pt>
                <c:pt idx="117">
                  <c:v>22360</c:v>
                </c:pt>
                <c:pt idx="118">
                  <c:v>23300</c:v>
                </c:pt>
                <c:pt idx="119">
                  <c:v>23620</c:v>
                </c:pt>
                <c:pt idx="120">
                  <c:v>23140</c:v>
                </c:pt>
                <c:pt idx="121">
                  <c:v>23860</c:v>
                </c:pt>
                <c:pt idx="122">
                  <c:v>25060</c:v>
                </c:pt>
                <c:pt idx="123">
                  <c:v>25740</c:v>
                </c:pt>
                <c:pt idx="124">
                  <c:v>26420</c:v>
                </c:pt>
                <c:pt idx="125">
                  <c:v>29640</c:v>
                </c:pt>
                <c:pt idx="126">
                  <c:v>28620</c:v>
                </c:pt>
                <c:pt idx="127">
                  <c:v>28800</c:v>
                </c:pt>
                <c:pt idx="128">
                  <c:v>29720</c:v>
                </c:pt>
                <c:pt idx="129">
                  <c:v>29380</c:v>
                </c:pt>
                <c:pt idx="130">
                  <c:v>29880</c:v>
                </c:pt>
                <c:pt idx="131">
                  <c:v>29600</c:v>
                </c:pt>
                <c:pt idx="132">
                  <c:v>28140</c:v>
                </c:pt>
                <c:pt idx="133">
                  <c:v>26640</c:v>
                </c:pt>
                <c:pt idx="134">
                  <c:v>25840</c:v>
                </c:pt>
                <c:pt idx="135">
                  <c:v>25460</c:v>
                </c:pt>
                <c:pt idx="136">
                  <c:v>26340</c:v>
                </c:pt>
                <c:pt idx="137">
                  <c:v>25800</c:v>
                </c:pt>
                <c:pt idx="138">
                  <c:v>26480</c:v>
                </c:pt>
                <c:pt idx="139">
                  <c:v>28660</c:v>
                </c:pt>
                <c:pt idx="140">
                  <c:v>28180</c:v>
                </c:pt>
                <c:pt idx="141">
                  <c:v>26180</c:v>
                </c:pt>
                <c:pt idx="142">
                  <c:v>25600</c:v>
                </c:pt>
                <c:pt idx="143">
                  <c:v>26400</c:v>
                </c:pt>
                <c:pt idx="144">
                  <c:v>27280</c:v>
                </c:pt>
                <c:pt idx="145">
                  <c:v>26860</c:v>
                </c:pt>
                <c:pt idx="146">
                  <c:v>27180</c:v>
                </c:pt>
                <c:pt idx="147">
                  <c:v>27700</c:v>
                </c:pt>
                <c:pt idx="148">
                  <c:v>28940</c:v>
                </c:pt>
                <c:pt idx="149">
                  <c:v>30460</c:v>
                </c:pt>
                <c:pt idx="150">
                  <c:v>30160</c:v>
                </c:pt>
                <c:pt idx="151">
                  <c:v>30220</c:v>
                </c:pt>
                <c:pt idx="152">
                  <c:v>29680</c:v>
                </c:pt>
                <c:pt idx="153">
                  <c:v>30520</c:v>
                </c:pt>
                <c:pt idx="154">
                  <c:v>30610</c:v>
                </c:pt>
                <c:pt idx="155">
                  <c:v>30820</c:v>
                </c:pt>
                <c:pt idx="156">
                  <c:v>31510</c:v>
                </c:pt>
                <c:pt idx="157">
                  <c:v>33490</c:v>
                </c:pt>
                <c:pt idx="158">
                  <c:v>33190</c:v>
                </c:pt>
                <c:pt idx="159">
                  <c:v>35140</c:v>
                </c:pt>
                <c:pt idx="160">
                  <c:v>33670</c:v>
                </c:pt>
                <c:pt idx="161">
                  <c:v>34900</c:v>
                </c:pt>
                <c:pt idx="162">
                  <c:v>34450</c:v>
                </c:pt>
                <c:pt idx="163">
                  <c:v>30610</c:v>
                </c:pt>
                <c:pt idx="164">
                  <c:v>32830</c:v>
                </c:pt>
                <c:pt idx="165">
                  <c:v>32860</c:v>
                </c:pt>
                <c:pt idx="166">
                  <c:v>33670</c:v>
                </c:pt>
                <c:pt idx="167">
                  <c:v>33940</c:v>
                </c:pt>
                <c:pt idx="168">
                  <c:v>34060</c:v>
                </c:pt>
                <c:pt idx="169">
                  <c:v>34150</c:v>
                </c:pt>
                <c:pt idx="170">
                  <c:v>33130</c:v>
                </c:pt>
                <c:pt idx="171">
                  <c:v>31960</c:v>
                </c:pt>
                <c:pt idx="172">
                  <c:v>34000</c:v>
                </c:pt>
                <c:pt idx="173">
                  <c:v>35830</c:v>
                </c:pt>
                <c:pt idx="174">
                  <c:v>36940</c:v>
                </c:pt>
                <c:pt idx="175">
                  <c:v>36220</c:v>
                </c:pt>
                <c:pt idx="176">
                  <c:v>36430</c:v>
                </c:pt>
                <c:pt idx="177">
                  <c:v>36370</c:v>
                </c:pt>
                <c:pt idx="178">
                  <c:v>36130</c:v>
                </c:pt>
                <c:pt idx="179">
                  <c:v>37300</c:v>
                </c:pt>
                <c:pt idx="180">
                  <c:v>37270</c:v>
                </c:pt>
                <c:pt idx="181">
                  <c:v>37390</c:v>
                </c:pt>
                <c:pt idx="182">
                  <c:v>39130</c:v>
                </c:pt>
                <c:pt idx="183">
                  <c:v>39130</c:v>
                </c:pt>
                <c:pt idx="184">
                  <c:v>41200</c:v>
                </c:pt>
                <c:pt idx="185">
                  <c:v>40240</c:v>
                </c:pt>
                <c:pt idx="186">
                  <c:v>39720</c:v>
                </c:pt>
                <c:pt idx="187">
                  <c:v>40440</c:v>
                </c:pt>
                <c:pt idx="188">
                  <c:v>43120</c:v>
                </c:pt>
                <c:pt idx="189">
                  <c:v>43760</c:v>
                </c:pt>
                <c:pt idx="190">
                  <c:v>45360</c:v>
                </c:pt>
                <c:pt idx="191">
                  <c:v>41000</c:v>
                </c:pt>
                <c:pt idx="192">
                  <c:v>40680</c:v>
                </c:pt>
                <c:pt idx="193">
                  <c:v>43200</c:v>
                </c:pt>
                <c:pt idx="194">
                  <c:v>43000</c:v>
                </c:pt>
                <c:pt idx="195">
                  <c:v>39600</c:v>
                </c:pt>
                <c:pt idx="196">
                  <c:v>40080</c:v>
                </c:pt>
                <c:pt idx="197">
                  <c:v>42400</c:v>
                </c:pt>
                <c:pt idx="198">
                  <c:v>41280</c:v>
                </c:pt>
                <c:pt idx="199">
                  <c:v>41560</c:v>
                </c:pt>
                <c:pt idx="200">
                  <c:v>42280</c:v>
                </c:pt>
                <c:pt idx="201">
                  <c:v>42600</c:v>
                </c:pt>
                <c:pt idx="202">
                  <c:v>45360</c:v>
                </c:pt>
                <c:pt idx="203">
                  <c:v>45720</c:v>
                </c:pt>
                <c:pt idx="204">
                  <c:v>46040</c:v>
                </c:pt>
                <c:pt idx="205">
                  <c:v>44160</c:v>
                </c:pt>
                <c:pt idx="206">
                  <c:v>45040</c:v>
                </c:pt>
                <c:pt idx="207">
                  <c:v>44640</c:v>
                </c:pt>
                <c:pt idx="208">
                  <c:v>44840</c:v>
                </c:pt>
                <c:pt idx="209">
                  <c:v>49720</c:v>
                </c:pt>
                <c:pt idx="210">
                  <c:v>48720</c:v>
                </c:pt>
                <c:pt idx="211">
                  <c:v>51040</c:v>
                </c:pt>
                <c:pt idx="212">
                  <c:v>51390</c:v>
                </c:pt>
                <c:pt idx="213">
                  <c:v>50290</c:v>
                </c:pt>
                <c:pt idx="214">
                  <c:v>49040</c:v>
                </c:pt>
                <c:pt idx="215">
                  <c:v>46840</c:v>
                </c:pt>
                <c:pt idx="216">
                  <c:v>45880</c:v>
                </c:pt>
                <c:pt idx="217">
                  <c:v>43120</c:v>
                </c:pt>
                <c:pt idx="218">
                  <c:v>41360</c:v>
                </c:pt>
                <c:pt idx="219">
                  <c:v>43360</c:v>
                </c:pt>
                <c:pt idx="220">
                  <c:v>42600</c:v>
                </c:pt>
                <c:pt idx="221">
                  <c:v>41840</c:v>
                </c:pt>
                <c:pt idx="222">
                  <c:v>42800</c:v>
                </c:pt>
                <c:pt idx="223">
                  <c:v>44320</c:v>
                </c:pt>
                <c:pt idx="224">
                  <c:v>42600</c:v>
                </c:pt>
                <c:pt idx="225">
                  <c:v>42320</c:v>
                </c:pt>
                <c:pt idx="226">
                  <c:v>41680</c:v>
                </c:pt>
                <c:pt idx="227">
                  <c:v>43000</c:v>
                </c:pt>
                <c:pt idx="228">
                  <c:v>45600</c:v>
                </c:pt>
                <c:pt idx="229">
                  <c:v>46760</c:v>
                </c:pt>
                <c:pt idx="230">
                  <c:v>47880</c:v>
                </c:pt>
                <c:pt idx="231">
                  <c:v>48840</c:v>
                </c:pt>
                <c:pt idx="232">
                  <c:v>49400</c:v>
                </c:pt>
                <c:pt idx="233">
                  <c:v>49880</c:v>
                </c:pt>
                <c:pt idx="234">
                  <c:v>55960</c:v>
                </c:pt>
                <c:pt idx="235">
                  <c:v>55860</c:v>
                </c:pt>
                <c:pt idx="236">
                  <c:v>54360</c:v>
                </c:pt>
                <c:pt idx="237">
                  <c:v>55910</c:v>
                </c:pt>
                <c:pt idx="238">
                  <c:v>56810</c:v>
                </c:pt>
                <c:pt idx="239">
                  <c:v>56010</c:v>
                </c:pt>
                <c:pt idx="240">
                  <c:v>57810</c:v>
                </c:pt>
                <c:pt idx="241">
                  <c:v>58810</c:v>
                </c:pt>
                <c:pt idx="242">
                  <c:v>59210</c:v>
                </c:pt>
                <c:pt idx="243">
                  <c:v>60210</c:v>
                </c:pt>
                <c:pt idx="244">
                  <c:v>57690</c:v>
                </c:pt>
                <c:pt idx="245">
                  <c:v>57290</c:v>
                </c:pt>
                <c:pt idx="246">
                  <c:v>57290</c:v>
                </c:pt>
                <c:pt idx="247">
                  <c:v>58890</c:v>
                </c:pt>
                <c:pt idx="248">
                  <c:v>60840</c:v>
                </c:pt>
                <c:pt idx="249">
                  <c:v>62460</c:v>
                </c:pt>
                <c:pt idx="250">
                  <c:v>60540</c:v>
                </c:pt>
                <c:pt idx="251">
                  <c:v>62940</c:v>
                </c:pt>
                <c:pt idx="252">
                  <c:v>64560</c:v>
                </c:pt>
                <c:pt idx="253">
                  <c:v>65340</c:v>
                </c:pt>
                <c:pt idx="254">
                  <c:v>64140</c:v>
                </c:pt>
                <c:pt idx="255">
                  <c:v>62100</c:v>
                </c:pt>
                <c:pt idx="256">
                  <c:v>63300</c:v>
                </c:pt>
                <c:pt idx="257">
                  <c:v>58320</c:v>
                </c:pt>
                <c:pt idx="258">
                  <c:v>59320</c:v>
                </c:pt>
                <c:pt idx="259">
                  <c:v>59920</c:v>
                </c:pt>
                <c:pt idx="260">
                  <c:v>61020</c:v>
                </c:pt>
                <c:pt idx="261">
                  <c:v>60720</c:v>
                </c:pt>
                <c:pt idx="262">
                  <c:v>61080</c:v>
                </c:pt>
                <c:pt idx="263">
                  <c:v>64380</c:v>
                </c:pt>
                <c:pt idx="264">
                  <c:v>69540</c:v>
                </c:pt>
                <c:pt idx="265">
                  <c:v>69840</c:v>
                </c:pt>
                <c:pt idx="266">
                  <c:v>66780</c:v>
                </c:pt>
                <c:pt idx="267">
                  <c:v>64980</c:v>
                </c:pt>
                <c:pt idx="268">
                  <c:v>65700</c:v>
                </c:pt>
                <c:pt idx="269">
                  <c:v>66780</c:v>
                </c:pt>
                <c:pt idx="270">
                  <c:v>72120</c:v>
                </c:pt>
                <c:pt idx="271">
                  <c:v>72960</c:v>
                </c:pt>
                <c:pt idx="272">
                  <c:v>76740</c:v>
                </c:pt>
                <c:pt idx="273">
                  <c:v>81780</c:v>
                </c:pt>
                <c:pt idx="274">
                  <c:v>82260</c:v>
                </c:pt>
                <c:pt idx="275">
                  <c:v>84740</c:v>
                </c:pt>
                <c:pt idx="276">
                  <c:v>99220</c:v>
                </c:pt>
                <c:pt idx="277">
                  <c:v>96610</c:v>
                </c:pt>
                <c:pt idx="278">
                  <c:v>95440</c:v>
                </c:pt>
                <c:pt idx="279">
                  <c:v>92920</c:v>
                </c:pt>
                <c:pt idx="280">
                  <c:v>94900</c:v>
                </c:pt>
                <c:pt idx="281">
                  <c:v>86890</c:v>
                </c:pt>
                <c:pt idx="282">
                  <c:v>91130</c:v>
                </c:pt>
                <c:pt idx="283">
                  <c:v>90320</c:v>
                </c:pt>
                <c:pt idx="284">
                  <c:v>90590</c:v>
                </c:pt>
                <c:pt idx="285">
                  <c:v>91760</c:v>
                </c:pt>
                <c:pt idx="286">
                  <c:v>95450</c:v>
                </c:pt>
                <c:pt idx="287">
                  <c:v>98780</c:v>
                </c:pt>
                <c:pt idx="288">
                  <c:v>98150</c:v>
                </c:pt>
                <c:pt idx="289">
                  <c:v>96800</c:v>
                </c:pt>
                <c:pt idx="290">
                  <c:v>98510</c:v>
                </c:pt>
                <c:pt idx="291">
                  <c:v>112640</c:v>
                </c:pt>
                <c:pt idx="292">
                  <c:v>108240</c:v>
                </c:pt>
                <c:pt idx="293">
                  <c:v>104240</c:v>
                </c:pt>
                <c:pt idx="294">
                  <c:v>106040</c:v>
                </c:pt>
                <c:pt idx="295">
                  <c:v>103140</c:v>
                </c:pt>
                <c:pt idx="296">
                  <c:v>102940</c:v>
                </c:pt>
                <c:pt idx="297">
                  <c:v>104940</c:v>
                </c:pt>
                <c:pt idx="298">
                  <c:v>97640</c:v>
                </c:pt>
                <c:pt idx="299">
                  <c:v>99710</c:v>
                </c:pt>
                <c:pt idx="300">
                  <c:v>104660</c:v>
                </c:pt>
                <c:pt idx="301">
                  <c:v>102660</c:v>
                </c:pt>
                <c:pt idx="302">
                  <c:v>104360</c:v>
                </c:pt>
                <c:pt idx="303">
                  <c:v>108760</c:v>
                </c:pt>
                <c:pt idx="304">
                  <c:v>112960</c:v>
                </c:pt>
                <c:pt idx="305">
                  <c:v>113620</c:v>
                </c:pt>
                <c:pt idx="306">
                  <c:v>115930</c:v>
                </c:pt>
                <c:pt idx="307">
                  <c:v>114060</c:v>
                </c:pt>
                <c:pt idx="308">
                  <c:v>112190</c:v>
                </c:pt>
                <c:pt idx="309">
                  <c:v>114390</c:v>
                </c:pt>
                <c:pt idx="310">
                  <c:v>114390</c:v>
                </c:pt>
                <c:pt idx="311">
                  <c:v>117360</c:v>
                </c:pt>
                <c:pt idx="312">
                  <c:v>115050</c:v>
                </c:pt>
                <c:pt idx="313">
                  <c:v>113510</c:v>
                </c:pt>
                <c:pt idx="314">
                  <c:v>116370</c:v>
                </c:pt>
                <c:pt idx="315">
                  <c:v>116150</c:v>
                </c:pt>
                <c:pt idx="316">
                  <c:v>116370</c:v>
                </c:pt>
                <c:pt idx="317">
                  <c:v>114940</c:v>
                </c:pt>
                <c:pt idx="318">
                  <c:v>107130</c:v>
                </c:pt>
                <c:pt idx="319">
                  <c:v>112630</c:v>
                </c:pt>
                <c:pt idx="320">
                  <c:v>112520</c:v>
                </c:pt>
                <c:pt idx="321">
                  <c:v>112520</c:v>
                </c:pt>
                <c:pt idx="322">
                  <c:v>118460</c:v>
                </c:pt>
                <c:pt idx="323">
                  <c:v>117580</c:v>
                </c:pt>
                <c:pt idx="324">
                  <c:v>111640</c:v>
                </c:pt>
                <c:pt idx="325">
                  <c:v>118790</c:v>
                </c:pt>
                <c:pt idx="326">
                  <c:v>118350</c:v>
                </c:pt>
                <c:pt idx="327">
                  <c:v>125720</c:v>
                </c:pt>
                <c:pt idx="328">
                  <c:v>131360</c:v>
                </c:pt>
                <c:pt idx="329">
                  <c:v>127850</c:v>
                </c:pt>
                <c:pt idx="330">
                  <c:v>130970</c:v>
                </c:pt>
                <c:pt idx="331">
                  <c:v>128630</c:v>
                </c:pt>
                <c:pt idx="332">
                  <c:v>130430</c:v>
                </c:pt>
                <c:pt idx="333">
                  <c:v>138880</c:v>
                </c:pt>
                <c:pt idx="334">
                  <c:v>136410</c:v>
                </c:pt>
                <c:pt idx="335">
                  <c:v>137320</c:v>
                </c:pt>
                <c:pt idx="336">
                  <c:v>129910</c:v>
                </c:pt>
                <c:pt idx="337">
                  <c:v>133990</c:v>
                </c:pt>
                <c:pt idx="338">
                  <c:v>137500</c:v>
                </c:pt>
                <c:pt idx="339">
                  <c:v>138540</c:v>
                </c:pt>
                <c:pt idx="340">
                  <c:v>137890</c:v>
                </c:pt>
                <c:pt idx="341">
                  <c:v>138540</c:v>
                </c:pt>
                <c:pt idx="342">
                  <c:v>132170</c:v>
                </c:pt>
                <c:pt idx="343">
                  <c:v>126060</c:v>
                </c:pt>
                <c:pt idx="344">
                  <c:v>123660</c:v>
                </c:pt>
                <c:pt idx="345">
                  <c:v>125100</c:v>
                </c:pt>
                <c:pt idx="346">
                  <c:v>121260</c:v>
                </c:pt>
                <c:pt idx="347">
                  <c:v>119820</c:v>
                </c:pt>
                <c:pt idx="348">
                  <c:v>112890</c:v>
                </c:pt>
                <c:pt idx="349">
                  <c:v>111130</c:v>
                </c:pt>
                <c:pt idx="350">
                  <c:v>115420</c:v>
                </c:pt>
                <c:pt idx="351">
                  <c:v>119380</c:v>
                </c:pt>
                <c:pt idx="352">
                  <c:v>117180</c:v>
                </c:pt>
                <c:pt idx="353">
                  <c:v>141270</c:v>
                </c:pt>
                <c:pt idx="354">
                  <c:v>139310</c:v>
                </c:pt>
                <c:pt idx="355">
                  <c:v>135800</c:v>
                </c:pt>
                <c:pt idx="356">
                  <c:v>123190</c:v>
                </c:pt>
                <c:pt idx="357">
                  <c:v>129670</c:v>
                </c:pt>
                <c:pt idx="358">
                  <c:v>128230</c:v>
                </c:pt>
                <c:pt idx="359">
                  <c:v>120910</c:v>
                </c:pt>
                <c:pt idx="360">
                  <c:v>120670</c:v>
                </c:pt>
                <c:pt idx="361">
                  <c:v>114670</c:v>
                </c:pt>
                <c:pt idx="362">
                  <c:v>115110</c:v>
                </c:pt>
                <c:pt idx="363">
                  <c:v>113130</c:v>
                </c:pt>
                <c:pt idx="364">
                  <c:v>119290</c:v>
                </c:pt>
                <c:pt idx="365">
                  <c:v>125120</c:v>
                </c:pt>
                <c:pt idx="366">
                  <c:v>125480</c:v>
                </c:pt>
                <c:pt idx="367">
                  <c:v>126440</c:v>
                </c:pt>
                <c:pt idx="368">
                  <c:v>123800</c:v>
                </c:pt>
                <c:pt idx="369">
                  <c:v>119960</c:v>
                </c:pt>
                <c:pt idx="370">
                  <c:v>110170</c:v>
                </c:pt>
                <c:pt idx="371">
                  <c:v>106320</c:v>
                </c:pt>
                <c:pt idx="372">
                  <c:v>111120</c:v>
                </c:pt>
                <c:pt idx="373">
                  <c:v>108260</c:v>
                </c:pt>
                <c:pt idx="374">
                  <c:v>111160</c:v>
                </c:pt>
                <c:pt idx="375">
                  <c:v>114460</c:v>
                </c:pt>
                <c:pt idx="376">
                  <c:v>111600</c:v>
                </c:pt>
                <c:pt idx="377">
                  <c:v>105440</c:v>
                </c:pt>
                <c:pt idx="378">
                  <c:v>106040</c:v>
                </c:pt>
                <c:pt idx="379">
                  <c:v>107340</c:v>
                </c:pt>
                <c:pt idx="380">
                  <c:v>98040</c:v>
                </c:pt>
                <c:pt idx="381">
                  <c:v>95430</c:v>
                </c:pt>
                <c:pt idx="382">
                  <c:v>96690</c:v>
                </c:pt>
                <c:pt idx="383">
                  <c:v>98310</c:v>
                </c:pt>
                <c:pt idx="384">
                  <c:v>98310</c:v>
                </c:pt>
                <c:pt idx="385">
                  <c:v>102810</c:v>
                </c:pt>
                <c:pt idx="386">
                  <c:v>101910</c:v>
                </c:pt>
                <c:pt idx="387">
                  <c:v>103010</c:v>
                </c:pt>
                <c:pt idx="388">
                  <c:v>108910</c:v>
                </c:pt>
                <c:pt idx="389">
                  <c:v>119810</c:v>
                </c:pt>
                <c:pt idx="390">
                  <c:v>119810</c:v>
                </c:pt>
                <c:pt idx="391">
                  <c:v>135980</c:v>
                </c:pt>
                <c:pt idx="392">
                  <c:v>125450</c:v>
                </c:pt>
                <c:pt idx="393">
                  <c:v>128210</c:v>
                </c:pt>
                <c:pt idx="394">
                  <c:v>110330</c:v>
                </c:pt>
                <c:pt idx="395">
                  <c:v>113410</c:v>
                </c:pt>
                <c:pt idx="396">
                  <c:v>111430</c:v>
                </c:pt>
                <c:pt idx="397">
                  <c:v>101090</c:v>
                </c:pt>
                <c:pt idx="398">
                  <c:v>94990</c:v>
                </c:pt>
                <c:pt idx="399">
                  <c:v>94990</c:v>
                </c:pt>
                <c:pt idx="400">
                  <c:v>95170</c:v>
                </c:pt>
                <c:pt idx="401">
                  <c:v>92020</c:v>
                </c:pt>
                <c:pt idx="402">
                  <c:v>99760</c:v>
                </c:pt>
                <c:pt idx="403">
                  <c:v>98950</c:v>
                </c:pt>
                <c:pt idx="404">
                  <c:v>96160</c:v>
                </c:pt>
                <c:pt idx="405">
                  <c:v>97780</c:v>
                </c:pt>
                <c:pt idx="406">
                  <c:v>95170</c:v>
                </c:pt>
                <c:pt idx="407">
                  <c:v>98860</c:v>
                </c:pt>
                <c:pt idx="408">
                  <c:v>99670</c:v>
                </c:pt>
                <c:pt idx="409">
                  <c:v>103360</c:v>
                </c:pt>
                <c:pt idx="410">
                  <c:v>102560</c:v>
                </c:pt>
                <c:pt idx="411">
                  <c:v>106560</c:v>
                </c:pt>
                <c:pt idx="412">
                  <c:v>101960</c:v>
                </c:pt>
                <c:pt idx="413">
                  <c:v>102460</c:v>
                </c:pt>
                <c:pt idx="414">
                  <c:v>103560</c:v>
                </c:pt>
                <c:pt idx="415">
                  <c:v>108560</c:v>
                </c:pt>
                <c:pt idx="416">
                  <c:v>108960</c:v>
                </c:pt>
                <c:pt idx="417">
                  <c:v>108060</c:v>
                </c:pt>
                <c:pt idx="418">
                  <c:v>107460</c:v>
                </c:pt>
                <c:pt idx="419">
                  <c:v>109860</c:v>
                </c:pt>
                <c:pt idx="420">
                  <c:v>110860</c:v>
                </c:pt>
                <c:pt idx="421">
                  <c:v>113170</c:v>
                </c:pt>
                <c:pt idx="422">
                  <c:v>110310</c:v>
                </c:pt>
                <c:pt idx="423">
                  <c:v>108220</c:v>
                </c:pt>
                <c:pt idx="424">
                  <c:v>107120</c:v>
                </c:pt>
                <c:pt idx="425">
                  <c:v>104320</c:v>
                </c:pt>
                <c:pt idx="426">
                  <c:v>103320</c:v>
                </c:pt>
                <c:pt idx="427">
                  <c:v>100820</c:v>
                </c:pt>
                <c:pt idx="428">
                  <c:v>103020</c:v>
                </c:pt>
                <c:pt idx="429">
                  <c:v>105320</c:v>
                </c:pt>
                <c:pt idx="430">
                  <c:v>106420</c:v>
                </c:pt>
                <c:pt idx="431">
                  <c:v>104220</c:v>
                </c:pt>
                <c:pt idx="432">
                  <c:v>106320</c:v>
                </c:pt>
                <c:pt idx="433">
                  <c:v>104720</c:v>
                </c:pt>
                <c:pt idx="434">
                  <c:v>109920</c:v>
                </c:pt>
                <c:pt idx="435">
                  <c:v>111320</c:v>
                </c:pt>
                <c:pt idx="436">
                  <c:v>111540</c:v>
                </c:pt>
                <c:pt idx="437">
                  <c:v>114290</c:v>
                </c:pt>
                <c:pt idx="438">
                  <c:v>118140</c:v>
                </c:pt>
                <c:pt idx="439">
                  <c:v>119020</c:v>
                </c:pt>
                <c:pt idx="440">
                  <c:v>118580</c:v>
                </c:pt>
                <c:pt idx="441">
                  <c:v>120450</c:v>
                </c:pt>
                <c:pt idx="442">
                  <c:v>118890</c:v>
                </c:pt>
                <c:pt idx="443">
                  <c:v>122630</c:v>
                </c:pt>
                <c:pt idx="444">
                  <c:v>124910</c:v>
                </c:pt>
                <c:pt idx="445">
                  <c:v>125870</c:v>
                </c:pt>
                <c:pt idx="446">
                  <c:v>123350</c:v>
                </c:pt>
                <c:pt idx="447">
                  <c:v>121430</c:v>
                </c:pt>
                <c:pt idx="448">
                  <c:v>122270</c:v>
                </c:pt>
                <c:pt idx="449">
                  <c:v>130070</c:v>
                </c:pt>
                <c:pt idx="450">
                  <c:v>133320</c:v>
                </c:pt>
                <c:pt idx="451">
                  <c:v>133320</c:v>
                </c:pt>
                <c:pt idx="452">
                  <c:v>141900</c:v>
                </c:pt>
                <c:pt idx="453">
                  <c:v>140640</c:v>
                </c:pt>
                <c:pt idx="454">
                  <c:v>138960</c:v>
                </c:pt>
                <c:pt idx="455">
                  <c:v>139870</c:v>
                </c:pt>
                <c:pt idx="456">
                  <c:v>133370</c:v>
                </c:pt>
                <c:pt idx="457">
                  <c:v>122840</c:v>
                </c:pt>
                <c:pt idx="458">
                  <c:v>126080</c:v>
                </c:pt>
                <c:pt idx="459">
                  <c:v>121280</c:v>
                </c:pt>
                <c:pt idx="460">
                  <c:v>123440</c:v>
                </c:pt>
                <c:pt idx="461">
                  <c:v>129800</c:v>
                </c:pt>
                <c:pt idx="462">
                  <c:v>135320</c:v>
                </c:pt>
                <c:pt idx="463">
                  <c:v>138050</c:v>
                </c:pt>
                <c:pt idx="464">
                  <c:v>134150</c:v>
                </c:pt>
                <c:pt idx="465">
                  <c:v>142210</c:v>
                </c:pt>
                <c:pt idx="466">
                  <c:v>140530</c:v>
                </c:pt>
                <c:pt idx="467">
                  <c:v>145010</c:v>
                </c:pt>
                <c:pt idx="468">
                  <c:v>144730</c:v>
                </c:pt>
                <c:pt idx="469">
                  <c:v>142630</c:v>
                </c:pt>
                <c:pt idx="470">
                  <c:v>150610</c:v>
                </c:pt>
                <c:pt idx="471">
                  <c:v>151060</c:v>
                </c:pt>
                <c:pt idx="472">
                  <c:v>165160</c:v>
                </c:pt>
                <c:pt idx="473">
                  <c:v>169000</c:v>
                </c:pt>
                <c:pt idx="474">
                  <c:v>157000</c:v>
                </c:pt>
                <c:pt idx="475">
                  <c:v>150700</c:v>
                </c:pt>
                <c:pt idx="476">
                  <c:v>142000</c:v>
                </c:pt>
                <c:pt idx="477">
                  <c:v>143960</c:v>
                </c:pt>
                <c:pt idx="478">
                  <c:v>152500</c:v>
                </c:pt>
                <c:pt idx="479">
                  <c:v>167800</c:v>
                </c:pt>
                <c:pt idx="480">
                  <c:v>168440</c:v>
                </c:pt>
                <c:pt idx="481">
                  <c:v>155960</c:v>
                </c:pt>
                <c:pt idx="482">
                  <c:v>157460</c:v>
                </c:pt>
                <c:pt idx="483">
                  <c:v>155660</c:v>
                </c:pt>
                <c:pt idx="484">
                  <c:v>148310</c:v>
                </c:pt>
                <c:pt idx="485">
                  <c:v>143550</c:v>
                </c:pt>
                <c:pt idx="486">
                  <c:v>140750</c:v>
                </c:pt>
                <c:pt idx="487">
                  <c:v>140750</c:v>
                </c:pt>
                <c:pt idx="488">
                  <c:v>138930</c:v>
                </c:pt>
                <c:pt idx="489">
                  <c:v>151020</c:v>
                </c:pt>
                <c:pt idx="490">
                  <c:v>152520</c:v>
                </c:pt>
                <c:pt idx="491">
                  <c:v>155820</c:v>
                </c:pt>
                <c:pt idx="492">
                  <c:v>157920</c:v>
                </c:pt>
                <c:pt idx="493">
                  <c:v>155370</c:v>
                </c:pt>
                <c:pt idx="494">
                  <c:v>158220</c:v>
                </c:pt>
                <c:pt idx="495">
                  <c:v>156120</c:v>
                </c:pt>
                <c:pt idx="496">
                  <c:v>144120</c:v>
                </c:pt>
                <c:pt idx="497">
                  <c:v>146500</c:v>
                </c:pt>
                <c:pt idx="498">
                  <c:v>156160</c:v>
                </c:pt>
                <c:pt idx="499">
                  <c:v>150160</c:v>
                </c:pt>
                <c:pt idx="500">
                  <c:v>145060</c:v>
                </c:pt>
                <c:pt idx="501">
                  <c:v>148420</c:v>
                </c:pt>
                <c:pt idx="502">
                  <c:v>149260</c:v>
                </c:pt>
                <c:pt idx="503">
                  <c:v>151640</c:v>
                </c:pt>
                <c:pt idx="504">
                  <c:v>149990</c:v>
                </c:pt>
                <c:pt idx="505">
                  <c:v>153070</c:v>
                </c:pt>
                <c:pt idx="506">
                  <c:v>154270</c:v>
                </c:pt>
                <c:pt idx="507">
                  <c:v>160120</c:v>
                </c:pt>
                <c:pt idx="508">
                  <c:v>158040</c:v>
                </c:pt>
                <c:pt idx="509">
                  <c:v>153990</c:v>
                </c:pt>
                <c:pt idx="510">
                  <c:v>137640</c:v>
                </c:pt>
                <c:pt idx="511">
                  <c:v>134390</c:v>
                </c:pt>
                <c:pt idx="512">
                  <c:v>131920</c:v>
                </c:pt>
                <c:pt idx="513">
                  <c:v>135300</c:v>
                </c:pt>
                <c:pt idx="514">
                  <c:v>140370</c:v>
                </c:pt>
                <c:pt idx="515">
                  <c:v>130850</c:v>
                </c:pt>
                <c:pt idx="516">
                  <c:v>135010</c:v>
                </c:pt>
                <c:pt idx="517">
                  <c:v>134490</c:v>
                </c:pt>
                <c:pt idx="518">
                  <c:v>135660</c:v>
                </c:pt>
                <c:pt idx="519">
                  <c:v>133580</c:v>
                </c:pt>
                <c:pt idx="520">
                  <c:v>134230</c:v>
                </c:pt>
                <c:pt idx="521">
                  <c:v>140210</c:v>
                </c:pt>
                <c:pt idx="522">
                  <c:v>136150</c:v>
                </c:pt>
                <c:pt idx="523">
                  <c:v>134200</c:v>
                </c:pt>
                <c:pt idx="524">
                  <c:v>133420</c:v>
                </c:pt>
                <c:pt idx="525">
                  <c:v>132250</c:v>
                </c:pt>
                <c:pt idx="526">
                  <c:v>137060</c:v>
                </c:pt>
                <c:pt idx="527">
                  <c:v>137190</c:v>
                </c:pt>
                <c:pt idx="528">
                  <c:v>136150</c:v>
                </c:pt>
                <c:pt idx="529">
                  <c:v>135500</c:v>
                </c:pt>
                <c:pt idx="530">
                  <c:v>136280</c:v>
                </c:pt>
                <c:pt idx="531">
                  <c:v>135890</c:v>
                </c:pt>
                <c:pt idx="532">
                  <c:v>136540</c:v>
                </c:pt>
                <c:pt idx="533">
                  <c:v>133940</c:v>
                </c:pt>
                <c:pt idx="534">
                  <c:v>134460</c:v>
                </c:pt>
                <c:pt idx="535">
                  <c:v>128480</c:v>
                </c:pt>
                <c:pt idx="536">
                  <c:v>127880</c:v>
                </c:pt>
                <c:pt idx="537">
                  <c:v>129680</c:v>
                </c:pt>
                <c:pt idx="538">
                  <c:v>131600</c:v>
                </c:pt>
                <c:pt idx="539">
                  <c:v>138100</c:v>
                </c:pt>
                <c:pt idx="540">
                  <c:v>143690</c:v>
                </c:pt>
                <c:pt idx="541">
                  <c:v>140470</c:v>
                </c:pt>
                <c:pt idx="542">
                  <c:v>143130</c:v>
                </c:pt>
                <c:pt idx="543">
                  <c:v>137810</c:v>
                </c:pt>
                <c:pt idx="544">
                  <c:v>138070</c:v>
                </c:pt>
                <c:pt idx="545">
                  <c:v>141710</c:v>
                </c:pt>
                <c:pt idx="546">
                  <c:v>141290</c:v>
                </c:pt>
                <c:pt idx="547">
                  <c:v>138490</c:v>
                </c:pt>
                <c:pt idx="548">
                  <c:v>135110</c:v>
                </c:pt>
                <c:pt idx="549">
                  <c:v>138490</c:v>
                </c:pt>
                <c:pt idx="550">
                  <c:v>129650</c:v>
                </c:pt>
                <c:pt idx="551">
                  <c:v>129170</c:v>
                </c:pt>
                <c:pt idx="552">
                  <c:v>132290</c:v>
                </c:pt>
                <c:pt idx="553">
                  <c:v>131770</c:v>
                </c:pt>
                <c:pt idx="554">
                  <c:v>131770</c:v>
                </c:pt>
                <c:pt idx="555">
                  <c:v>137620</c:v>
                </c:pt>
                <c:pt idx="556">
                  <c:v>137100</c:v>
                </c:pt>
                <c:pt idx="557">
                  <c:v>141520</c:v>
                </c:pt>
                <c:pt idx="558">
                  <c:v>139280</c:v>
                </c:pt>
                <c:pt idx="559">
                  <c:v>139020</c:v>
                </c:pt>
                <c:pt idx="560">
                  <c:v>142790</c:v>
                </c:pt>
                <c:pt idx="561">
                  <c:v>145030</c:v>
                </c:pt>
                <c:pt idx="562">
                  <c:v>146010</c:v>
                </c:pt>
                <c:pt idx="563">
                  <c:v>144470</c:v>
                </c:pt>
                <c:pt idx="564">
                  <c:v>146290</c:v>
                </c:pt>
                <c:pt idx="565">
                  <c:v>139010</c:v>
                </c:pt>
                <c:pt idx="566">
                  <c:v>142260</c:v>
                </c:pt>
                <c:pt idx="567">
                  <c:v>145060</c:v>
                </c:pt>
                <c:pt idx="568">
                  <c:v>147160</c:v>
                </c:pt>
                <c:pt idx="569">
                  <c:v>146320</c:v>
                </c:pt>
                <c:pt idx="570">
                  <c:v>151780</c:v>
                </c:pt>
                <c:pt idx="571">
                  <c:v>152080</c:v>
                </c:pt>
                <c:pt idx="572">
                  <c:v>151930</c:v>
                </c:pt>
                <c:pt idx="573">
                  <c:v>149830</c:v>
                </c:pt>
                <c:pt idx="574">
                  <c:v>136810</c:v>
                </c:pt>
                <c:pt idx="575">
                  <c:v>133690</c:v>
                </c:pt>
                <c:pt idx="576">
                  <c:v>137850</c:v>
                </c:pt>
                <c:pt idx="577">
                  <c:v>135250</c:v>
                </c:pt>
                <c:pt idx="578">
                  <c:v>133820</c:v>
                </c:pt>
                <c:pt idx="579">
                  <c:v>132000</c:v>
                </c:pt>
                <c:pt idx="580">
                  <c:v>127710</c:v>
                </c:pt>
                <c:pt idx="581">
                  <c:v>130110</c:v>
                </c:pt>
                <c:pt idx="582">
                  <c:v>126860</c:v>
                </c:pt>
                <c:pt idx="583">
                  <c:v>130820</c:v>
                </c:pt>
                <c:pt idx="584">
                  <c:v>132510</c:v>
                </c:pt>
                <c:pt idx="585">
                  <c:v>132380</c:v>
                </c:pt>
                <c:pt idx="586">
                  <c:v>131730</c:v>
                </c:pt>
                <c:pt idx="587">
                  <c:v>131730</c:v>
                </c:pt>
                <c:pt idx="588">
                  <c:v>133030</c:v>
                </c:pt>
                <c:pt idx="589">
                  <c:v>134980</c:v>
                </c:pt>
                <c:pt idx="590">
                  <c:v>139400</c:v>
                </c:pt>
                <c:pt idx="591">
                  <c:v>134200</c:v>
                </c:pt>
                <c:pt idx="592">
                  <c:v>131600</c:v>
                </c:pt>
                <c:pt idx="593">
                  <c:v>131990</c:v>
                </c:pt>
                <c:pt idx="594">
                  <c:v>131860</c:v>
                </c:pt>
                <c:pt idx="595">
                  <c:v>135890</c:v>
                </c:pt>
                <c:pt idx="596">
                  <c:v>136800</c:v>
                </c:pt>
                <c:pt idx="597">
                  <c:v>133160</c:v>
                </c:pt>
                <c:pt idx="598">
                  <c:v>135890</c:v>
                </c:pt>
                <c:pt idx="599">
                  <c:v>137580</c:v>
                </c:pt>
                <c:pt idx="600">
                  <c:v>138750</c:v>
                </c:pt>
                <c:pt idx="601">
                  <c:v>141870</c:v>
                </c:pt>
                <c:pt idx="602">
                  <c:v>144110</c:v>
                </c:pt>
                <c:pt idx="603">
                  <c:v>145930</c:v>
                </c:pt>
                <c:pt idx="604">
                  <c:v>161190</c:v>
                </c:pt>
                <c:pt idx="605">
                  <c:v>162950</c:v>
                </c:pt>
                <c:pt idx="606">
                  <c:v>159270</c:v>
                </c:pt>
                <c:pt idx="607">
                  <c:v>169020</c:v>
                </c:pt>
                <c:pt idx="608">
                  <c:v>178140</c:v>
                </c:pt>
                <c:pt idx="609">
                  <c:v>197860</c:v>
                </c:pt>
                <c:pt idx="610">
                  <c:v>188740</c:v>
                </c:pt>
                <c:pt idx="611">
                  <c:v>196480</c:v>
                </c:pt>
                <c:pt idx="612">
                  <c:v>216810</c:v>
                </c:pt>
                <c:pt idx="613">
                  <c:v>208620</c:v>
                </c:pt>
                <c:pt idx="614">
                  <c:v>212820</c:v>
                </c:pt>
                <c:pt idx="615">
                  <c:v>211770</c:v>
                </c:pt>
                <c:pt idx="616">
                  <c:v>206310</c:v>
                </c:pt>
                <c:pt idx="617">
                  <c:v>212510</c:v>
                </c:pt>
                <c:pt idx="618">
                  <c:v>213350</c:v>
                </c:pt>
                <c:pt idx="619">
                  <c:v>240440</c:v>
                </c:pt>
                <c:pt idx="620">
                  <c:v>262040</c:v>
                </c:pt>
                <c:pt idx="621">
                  <c:v>272700</c:v>
                </c:pt>
                <c:pt idx="622">
                  <c:v>305640</c:v>
                </c:pt>
                <c:pt idx="623">
                  <c:v>293940</c:v>
                </c:pt>
                <c:pt idx="624">
                  <c:v>261750</c:v>
                </c:pt>
                <c:pt idx="625">
                  <c:v>273710</c:v>
                </c:pt>
                <c:pt idx="626">
                  <c:v>269120</c:v>
                </c:pt>
                <c:pt idx="627">
                  <c:v>268080</c:v>
                </c:pt>
                <c:pt idx="628">
                  <c:v>245460</c:v>
                </c:pt>
                <c:pt idx="629">
                  <c:v>249780</c:v>
                </c:pt>
                <c:pt idx="630">
                  <c:v>267060</c:v>
                </c:pt>
                <c:pt idx="631">
                  <c:v>267320</c:v>
                </c:pt>
                <c:pt idx="632">
                  <c:v>275120</c:v>
                </c:pt>
                <c:pt idx="633">
                  <c:v>247310</c:v>
                </c:pt>
                <c:pt idx="634">
                  <c:v>249230</c:v>
                </c:pt>
                <c:pt idx="635">
                  <c:v>239630</c:v>
                </c:pt>
                <c:pt idx="636">
                  <c:v>246070</c:v>
                </c:pt>
                <c:pt idx="637">
                  <c:v>219670</c:v>
                </c:pt>
                <c:pt idx="638">
                  <c:v>219670</c:v>
                </c:pt>
                <c:pt idx="639">
                  <c:v>219670</c:v>
                </c:pt>
                <c:pt idx="640">
                  <c:v>219670</c:v>
                </c:pt>
                <c:pt idx="641">
                  <c:v>219670</c:v>
                </c:pt>
                <c:pt idx="642">
                  <c:v>219670</c:v>
                </c:pt>
                <c:pt idx="643">
                  <c:v>219670</c:v>
                </c:pt>
                <c:pt idx="644">
                  <c:v>219670</c:v>
                </c:pt>
                <c:pt idx="645">
                  <c:v>219670</c:v>
                </c:pt>
                <c:pt idx="646">
                  <c:v>229540</c:v>
                </c:pt>
                <c:pt idx="647">
                  <c:v>222500</c:v>
                </c:pt>
                <c:pt idx="648">
                  <c:v>227780</c:v>
                </c:pt>
                <c:pt idx="649">
                  <c:v>219420</c:v>
                </c:pt>
                <c:pt idx="650">
                  <c:v>211230</c:v>
                </c:pt>
                <c:pt idx="651">
                  <c:v>200730</c:v>
                </c:pt>
                <c:pt idx="652">
                  <c:v>219330</c:v>
                </c:pt>
                <c:pt idx="653">
                  <c:v>217020</c:v>
                </c:pt>
                <c:pt idx="654">
                  <c:v>217020</c:v>
                </c:pt>
                <c:pt idx="655">
                  <c:v>215970</c:v>
                </c:pt>
                <c:pt idx="656">
                  <c:v>220380</c:v>
                </c:pt>
                <c:pt idx="657">
                  <c:v>219060</c:v>
                </c:pt>
                <c:pt idx="658">
                  <c:v>217590</c:v>
                </c:pt>
                <c:pt idx="659">
                  <c:v>217170</c:v>
                </c:pt>
                <c:pt idx="660">
                  <c:v>213810</c:v>
                </c:pt>
                <c:pt idx="661">
                  <c:v>214230</c:v>
                </c:pt>
                <c:pt idx="662">
                  <c:v>207930</c:v>
                </c:pt>
                <c:pt idx="663">
                  <c:v>220530</c:v>
                </c:pt>
                <c:pt idx="664">
                  <c:v>216350</c:v>
                </c:pt>
                <c:pt idx="665">
                  <c:v>216980</c:v>
                </c:pt>
                <c:pt idx="666">
                  <c:v>218240</c:v>
                </c:pt>
                <c:pt idx="667">
                  <c:v>223070</c:v>
                </c:pt>
                <c:pt idx="668">
                  <c:v>227250</c:v>
                </c:pt>
                <c:pt idx="669">
                  <c:v>227250</c:v>
                </c:pt>
                <c:pt idx="670">
                  <c:v>229230</c:v>
                </c:pt>
                <c:pt idx="671">
                  <c:v>229450</c:v>
                </c:pt>
                <c:pt idx="672">
                  <c:v>221310</c:v>
                </c:pt>
                <c:pt idx="673">
                  <c:v>222850</c:v>
                </c:pt>
                <c:pt idx="674">
                  <c:v>211850</c:v>
                </c:pt>
                <c:pt idx="675">
                  <c:v>215630</c:v>
                </c:pt>
                <c:pt idx="676">
                  <c:v>212060</c:v>
                </c:pt>
                <c:pt idx="677">
                  <c:v>209960</c:v>
                </c:pt>
                <c:pt idx="678">
                  <c:v>215760</c:v>
                </c:pt>
                <c:pt idx="679">
                  <c:v>217650</c:v>
                </c:pt>
                <c:pt idx="680">
                  <c:v>217440</c:v>
                </c:pt>
                <c:pt idx="681">
                  <c:v>218700</c:v>
                </c:pt>
                <c:pt idx="682">
                  <c:v>220590</c:v>
                </c:pt>
                <c:pt idx="683">
                  <c:v>233130</c:v>
                </c:pt>
                <c:pt idx="684">
                  <c:v>235430</c:v>
                </c:pt>
                <c:pt idx="685">
                  <c:v>237500</c:v>
                </c:pt>
                <c:pt idx="686">
                  <c:v>240260</c:v>
                </c:pt>
                <c:pt idx="687">
                  <c:v>239540</c:v>
                </c:pt>
                <c:pt idx="688">
                  <c:v>234480</c:v>
                </c:pt>
                <c:pt idx="689">
                  <c:v>231720</c:v>
                </c:pt>
                <c:pt idx="690">
                  <c:v>239080</c:v>
                </c:pt>
                <c:pt idx="691">
                  <c:v>242300</c:v>
                </c:pt>
                <c:pt idx="692">
                  <c:v>241820</c:v>
                </c:pt>
                <c:pt idx="693">
                  <c:v>228620</c:v>
                </c:pt>
                <c:pt idx="694">
                  <c:v>242040</c:v>
                </c:pt>
                <c:pt idx="695">
                  <c:v>232920</c:v>
                </c:pt>
                <c:pt idx="696">
                  <c:v>230390</c:v>
                </c:pt>
                <c:pt idx="697">
                  <c:v>224640</c:v>
                </c:pt>
                <c:pt idx="698">
                  <c:v>226620</c:v>
                </c:pt>
                <c:pt idx="699">
                  <c:v>239600</c:v>
                </c:pt>
                <c:pt idx="700">
                  <c:v>244890</c:v>
                </c:pt>
                <c:pt idx="701">
                  <c:v>248250</c:v>
                </c:pt>
                <c:pt idx="702">
                  <c:v>242970</c:v>
                </c:pt>
                <c:pt idx="703">
                  <c:v>231210</c:v>
                </c:pt>
                <c:pt idx="704">
                  <c:v>227070</c:v>
                </c:pt>
                <c:pt idx="705">
                  <c:v>230810</c:v>
                </c:pt>
                <c:pt idx="706">
                  <c:v>230810</c:v>
                </c:pt>
                <c:pt idx="707">
                  <c:v>219310</c:v>
                </c:pt>
                <c:pt idx="708">
                  <c:v>222040</c:v>
                </c:pt>
                <c:pt idx="709">
                  <c:v>223140</c:v>
                </c:pt>
                <c:pt idx="710">
                  <c:v>218960</c:v>
                </c:pt>
                <c:pt idx="711">
                  <c:v>222320</c:v>
                </c:pt>
                <c:pt idx="712">
                  <c:v>215500</c:v>
                </c:pt>
                <c:pt idx="713">
                  <c:v>215500</c:v>
                </c:pt>
                <c:pt idx="714">
                  <c:v>212560</c:v>
                </c:pt>
                <c:pt idx="715">
                  <c:v>206890</c:v>
                </c:pt>
                <c:pt idx="716">
                  <c:v>214090</c:v>
                </c:pt>
                <c:pt idx="717">
                  <c:v>217240</c:v>
                </c:pt>
                <c:pt idx="718">
                  <c:v>218290</c:v>
                </c:pt>
                <c:pt idx="719">
                  <c:v>215140</c:v>
                </c:pt>
                <c:pt idx="720">
                  <c:v>217870</c:v>
                </c:pt>
                <c:pt idx="721">
                  <c:v>217450</c:v>
                </c:pt>
                <c:pt idx="722">
                  <c:v>219130</c:v>
                </c:pt>
                <c:pt idx="723">
                  <c:v>217240</c:v>
                </c:pt>
                <c:pt idx="724">
                  <c:v>222490</c:v>
                </c:pt>
                <c:pt idx="725">
                  <c:v>221830</c:v>
                </c:pt>
                <c:pt idx="726">
                  <c:v>220070</c:v>
                </c:pt>
                <c:pt idx="727">
                  <c:v>221610</c:v>
                </c:pt>
                <c:pt idx="728">
                  <c:v>224470</c:v>
                </c:pt>
                <c:pt idx="729">
                  <c:v>219630</c:v>
                </c:pt>
                <c:pt idx="730">
                  <c:v>214800</c:v>
                </c:pt>
                <c:pt idx="731">
                  <c:v>215640</c:v>
                </c:pt>
                <c:pt idx="732">
                  <c:v>209550</c:v>
                </c:pt>
                <c:pt idx="733">
                  <c:v>215550</c:v>
                </c:pt>
                <c:pt idx="734">
                  <c:v>214500</c:v>
                </c:pt>
                <c:pt idx="735">
                  <c:v>215550</c:v>
                </c:pt>
                <c:pt idx="736">
                  <c:v>214290</c:v>
                </c:pt>
                <c:pt idx="737">
                  <c:v>217650</c:v>
                </c:pt>
                <c:pt idx="738">
                  <c:v>214500</c:v>
                </c:pt>
                <c:pt idx="739">
                  <c:v>204630</c:v>
                </c:pt>
                <c:pt idx="740">
                  <c:v>206230</c:v>
                </c:pt>
                <c:pt idx="741">
                  <c:v>202230</c:v>
                </c:pt>
                <c:pt idx="742">
                  <c:v>207630</c:v>
                </c:pt>
                <c:pt idx="743">
                  <c:v>208030</c:v>
                </c:pt>
                <c:pt idx="744">
                  <c:v>214230</c:v>
                </c:pt>
                <c:pt idx="745">
                  <c:v>216540</c:v>
                </c:pt>
                <c:pt idx="746">
                  <c:v>215700</c:v>
                </c:pt>
                <c:pt idx="747">
                  <c:v>212550</c:v>
                </c:pt>
                <c:pt idx="748">
                  <c:v>216960</c:v>
                </c:pt>
                <c:pt idx="749">
                  <c:v>221790</c:v>
                </c:pt>
                <c:pt idx="750">
                  <c:v>223110</c:v>
                </c:pt>
                <c:pt idx="751">
                  <c:v>219370</c:v>
                </c:pt>
                <c:pt idx="752">
                  <c:v>226510</c:v>
                </c:pt>
                <c:pt idx="753">
                  <c:v>228270</c:v>
                </c:pt>
                <c:pt idx="754">
                  <c:v>234430</c:v>
                </c:pt>
                <c:pt idx="755">
                  <c:v>233280</c:v>
                </c:pt>
                <c:pt idx="756">
                  <c:v>242710</c:v>
                </c:pt>
                <c:pt idx="757">
                  <c:v>246310</c:v>
                </c:pt>
                <c:pt idx="758">
                  <c:v>257350</c:v>
                </c:pt>
                <c:pt idx="759">
                  <c:v>267100</c:v>
                </c:pt>
                <c:pt idx="760">
                  <c:v>256440</c:v>
                </c:pt>
                <c:pt idx="761">
                  <c:v>261190</c:v>
                </c:pt>
                <c:pt idx="762">
                  <c:v>256770</c:v>
                </c:pt>
                <c:pt idx="763">
                  <c:v>260520</c:v>
                </c:pt>
                <c:pt idx="764">
                  <c:v>274560</c:v>
                </c:pt>
                <c:pt idx="765">
                  <c:v>272670</c:v>
                </c:pt>
                <c:pt idx="766">
                  <c:v>269700</c:v>
                </c:pt>
                <c:pt idx="767">
                  <c:v>255920</c:v>
                </c:pt>
                <c:pt idx="768">
                  <c:v>249920</c:v>
                </c:pt>
                <c:pt idx="769">
                  <c:v>253280</c:v>
                </c:pt>
                <c:pt idx="770">
                  <c:v>252780</c:v>
                </c:pt>
                <c:pt idx="771">
                  <c:v>254780</c:v>
                </c:pt>
                <c:pt idx="772">
                  <c:v>270530</c:v>
                </c:pt>
                <c:pt idx="773">
                  <c:v>256760</c:v>
                </c:pt>
                <c:pt idx="774">
                  <c:v>254010</c:v>
                </c:pt>
                <c:pt idx="775">
                  <c:v>252760</c:v>
                </c:pt>
                <c:pt idx="776">
                  <c:v>251260</c:v>
                </c:pt>
                <c:pt idx="777">
                  <c:v>255010</c:v>
                </c:pt>
                <c:pt idx="778">
                  <c:v>249260</c:v>
                </c:pt>
                <c:pt idx="779">
                  <c:v>249740</c:v>
                </c:pt>
                <c:pt idx="780">
                  <c:v>251660</c:v>
                </c:pt>
                <c:pt idx="781">
                  <c:v>254660</c:v>
                </c:pt>
                <c:pt idx="782">
                  <c:v>256660</c:v>
                </c:pt>
                <c:pt idx="783">
                  <c:v>255910</c:v>
                </c:pt>
                <c:pt idx="784">
                  <c:v>260160</c:v>
                </c:pt>
                <c:pt idx="785">
                  <c:v>253660</c:v>
                </c:pt>
                <c:pt idx="786">
                  <c:v>250410</c:v>
                </c:pt>
                <c:pt idx="787">
                  <c:v>243160</c:v>
                </c:pt>
                <c:pt idx="788">
                  <c:v>246520</c:v>
                </c:pt>
                <c:pt idx="789">
                  <c:v>241480</c:v>
                </c:pt>
                <c:pt idx="790">
                  <c:v>246280</c:v>
                </c:pt>
                <c:pt idx="791">
                  <c:v>252760</c:v>
                </c:pt>
                <c:pt idx="792">
                  <c:v>243760</c:v>
                </c:pt>
                <c:pt idx="793">
                  <c:v>241360</c:v>
                </c:pt>
                <c:pt idx="794">
                  <c:v>239920</c:v>
                </c:pt>
                <c:pt idx="795">
                  <c:v>238310</c:v>
                </c:pt>
                <c:pt idx="796">
                  <c:v>228420</c:v>
                </c:pt>
                <c:pt idx="797">
                  <c:v>243380</c:v>
                </c:pt>
                <c:pt idx="798">
                  <c:v>246260</c:v>
                </c:pt>
                <c:pt idx="799">
                  <c:v>248660</c:v>
                </c:pt>
                <c:pt idx="800">
                  <c:v>244580</c:v>
                </c:pt>
                <c:pt idx="801">
                  <c:v>258020</c:v>
                </c:pt>
                <c:pt idx="802">
                  <c:v>266270</c:v>
                </c:pt>
                <c:pt idx="803">
                  <c:v>265230</c:v>
                </c:pt>
                <c:pt idx="804">
                  <c:v>275370</c:v>
                </c:pt>
                <c:pt idx="805">
                  <c:v>296430</c:v>
                </c:pt>
                <c:pt idx="806">
                  <c:v>311800</c:v>
                </c:pt>
                <c:pt idx="807">
                  <c:v>307150</c:v>
                </c:pt>
                <c:pt idx="808">
                  <c:v>308350</c:v>
                </c:pt>
                <c:pt idx="809">
                  <c:v>303850</c:v>
                </c:pt>
                <c:pt idx="810">
                  <c:v>291550</c:v>
                </c:pt>
                <c:pt idx="811">
                  <c:v>293000</c:v>
                </c:pt>
                <c:pt idx="812">
                  <c:v>289230</c:v>
                </c:pt>
                <c:pt idx="813">
                  <c:v>308550</c:v>
                </c:pt>
                <c:pt idx="814">
                  <c:v>318450</c:v>
                </c:pt>
                <c:pt idx="815">
                  <c:v>318450</c:v>
                </c:pt>
                <c:pt idx="816">
                  <c:v>315350</c:v>
                </c:pt>
                <c:pt idx="817">
                  <c:v>314110</c:v>
                </c:pt>
                <c:pt idx="818">
                  <c:v>320310</c:v>
                </c:pt>
                <c:pt idx="819">
                  <c:v>313270</c:v>
                </c:pt>
                <c:pt idx="820">
                  <c:v>304590</c:v>
                </c:pt>
                <c:pt idx="821">
                  <c:v>315390</c:v>
                </c:pt>
                <c:pt idx="822">
                  <c:v>320660</c:v>
                </c:pt>
                <c:pt idx="823">
                  <c:v>320020</c:v>
                </c:pt>
                <c:pt idx="824">
                  <c:v>323220</c:v>
                </c:pt>
                <c:pt idx="825">
                  <c:v>333460</c:v>
                </c:pt>
                <c:pt idx="826">
                  <c:v>339730</c:v>
                </c:pt>
                <c:pt idx="827">
                  <c:v>345010</c:v>
                </c:pt>
                <c:pt idx="828">
                  <c:v>356230</c:v>
                </c:pt>
                <c:pt idx="829">
                  <c:v>361830</c:v>
                </c:pt>
                <c:pt idx="830">
                  <c:v>373710</c:v>
                </c:pt>
                <c:pt idx="831">
                  <c:v>371860</c:v>
                </c:pt>
                <c:pt idx="832">
                  <c:v>392950</c:v>
                </c:pt>
                <c:pt idx="833">
                  <c:v>396460</c:v>
                </c:pt>
                <c:pt idx="834">
                  <c:v>398410</c:v>
                </c:pt>
                <c:pt idx="835">
                  <c:v>409330</c:v>
                </c:pt>
                <c:pt idx="836">
                  <c:v>433330</c:v>
                </c:pt>
                <c:pt idx="837">
                  <c:v>463430</c:v>
                </c:pt>
                <c:pt idx="838">
                  <c:v>488730</c:v>
                </c:pt>
                <c:pt idx="839">
                  <c:v>467130</c:v>
                </c:pt>
                <c:pt idx="840">
                  <c:v>405490</c:v>
                </c:pt>
                <c:pt idx="841">
                  <c:v>370290</c:v>
                </c:pt>
                <c:pt idx="842">
                  <c:v>382500</c:v>
                </c:pt>
                <c:pt idx="843">
                  <c:v>381360</c:v>
                </c:pt>
                <c:pt idx="844">
                  <c:v>380220</c:v>
                </c:pt>
                <c:pt idx="845">
                  <c:v>419740</c:v>
                </c:pt>
                <c:pt idx="846">
                  <c:v>417690</c:v>
                </c:pt>
                <c:pt idx="847">
                  <c:v>429170</c:v>
                </c:pt>
                <c:pt idx="848">
                  <c:v>451430</c:v>
                </c:pt>
                <c:pt idx="849">
                  <c:v>383930</c:v>
                </c:pt>
                <c:pt idx="850">
                  <c:v>382030</c:v>
                </c:pt>
                <c:pt idx="851">
                  <c:v>406730</c:v>
                </c:pt>
                <c:pt idx="852">
                  <c:v>407530</c:v>
                </c:pt>
                <c:pt idx="853">
                  <c:v>400730</c:v>
                </c:pt>
                <c:pt idx="854">
                  <c:v>416330</c:v>
                </c:pt>
                <c:pt idx="855">
                  <c:v>427810</c:v>
                </c:pt>
                <c:pt idx="856">
                  <c:v>451330</c:v>
                </c:pt>
                <c:pt idx="857">
                  <c:v>458080</c:v>
                </c:pt>
                <c:pt idx="858">
                  <c:v>464380</c:v>
                </c:pt>
                <c:pt idx="859">
                  <c:v>441840</c:v>
                </c:pt>
                <c:pt idx="860">
                  <c:v>443160</c:v>
                </c:pt>
                <c:pt idx="861">
                  <c:v>413240</c:v>
                </c:pt>
                <c:pt idx="862">
                  <c:v>424310</c:v>
                </c:pt>
                <c:pt idx="863">
                  <c:v>442370</c:v>
                </c:pt>
                <c:pt idx="864">
                  <c:v>447650</c:v>
                </c:pt>
                <c:pt idx="865">
                  <c:v>442810</c:v>
                </c:pt>
                <c:pt idx="866">
                  <c:v>469650</c:v>
                </c:pt>
                <c:pt idx="867">
                  <c:v>442970</c:v>
                </c:pt>
                <c:pt idx="868">
                  <c:v>451770</c:v>
                </c:pt>
                <c:pt idx="869">
                  <c:v>450420</c:v>
                </c:pt>
                <c:pt idx="870">
                  <c:v>452220</c:v>
                </c:pt>
                <c:pt idx="871">
                  <c:v>430170</c:v>
                </c:pt>
                <c:pt idx="872">
                  <c:v>431890</c:v>
                </c:pt>
                <c:pt idx="873">
                  <c:v>434470</c:v>
                </c:pt>
                <c:pt idx="874">
                  <c:v>452530</c:v>
                </c:pt>
                <c:pt idx="875">
                  <c:v>452080</c:v>
                </c:pt>
                <c:pt idx="876">
                  <c:v>438130</c:v>
                </c:pt>
                <c:pt idx="877">
                  <c:v>438560</c:v>
                </c:pt>
                <c:pt idx="878">
                  <c:v>436410</c:v>
                </c:pt>
                <c:pt idx="879">
                  <c:v>433400</c:v>
                </c:pt>
                <c:pt idx="880">
                  <c:v>439420</c:v>
                </c:pt>
                <c:pt idx="881">
                  <c:v>453610</c:v>
                </c:pt>
                <c:pt idx="882">
                  <c:v>444160</c:v>
                </c:pt>
                <c:pt idx="883">
                  <c:v>441520</c:v>
                </c:pt>
                <c:pt idx="884">
                  <c:v>441960</c:v>
                </c:pt>
                <c:pt idx="885">
                  <c:v>441520</c:v>
                </c:pt>
                <c:pt idx="886">
                  <c:v>399720</c:v>
                </c:pt>
                <c:pt idx="887">
                  <c:v>396990</c:v>
                </c:pt>
                <c:pt idx="888">
                  <c:v>389970</c:v>
                </c:pt>
                <c:pt idx="889">
                  <c:v>392250</c:v>
                </c:pt>
                <c:pt idx="890">
                  <c:v>389520</c:v>
                </c:pt>
                <c:pt idx="891">
                  <c:v>396740</c:v>
                </c:pt>
                <c:pt idx="892">
                  <c:v>403370</c:v>
                </c:pt>
                <c:pt idx="893">
                  <c:v>408170</c:v>
                </c:pt>
                <c:pt idx="894">
                  <c:v>431370</c:v>
                </c:pt>
                <c:pt idx="895">
                  <c:v>420190</c:v>
                </c:pt>
                <c:pt idx="896">
                  <c:v>398350</c:v>
                </c:pt>
                <c:pt idx="897">
                  <c:v>394840</c:v>
                </c:pt>
                <c:pt idx="898">
                  <c:v>372610</c:v>
                </c:pt>
                <c:pt idx="899">
                  <c:v>364100</c:v>
                </c:pt>
                <c:pt idx="900">
                  <c:v>385340</c:v>
                </c:pt>
                <c:pt idx="901">
                  <c:v>394460</c:v>
                </c:pt>
                <c:pt idx="902">
                  <c:v>388610</c:v>
                </c:pt>
                <c:pt idx="903">
                  <c:v>398490</c:v>
                </c:pt>
                <c:pt idx="904">
                  <c:v>396150</c:v>
                </c:pt>
                <c:pt idx="905">
                  <c:v>435150</c:v>
                </c:pt>
                <c:pt idx="906">
                  <c:v>446760</c:v>
                </c:pt>
                <c:pt idx="907">
                  <c:v>449840</c:v>
                </c:pt>
                <c:pt idx="908">
                  <c:v>448960</c:v>
                </c:pt>
                <c:pt idx="909">
                  <c:v>436200</c:v>
                </c:pt>
                <c:pt idx="910">
                  <c:v>437920</c:v>
                </c:pt>
                <c:pt idx="911">
                  <c:v>436630</c:v>
                </c:pt>
                <c:pt idx="912">
                  <c:v>472320</c:v>
                </c:pt>
                <c:pt idx="913">
                  <c:v>474670</c:v>
                </c:pt>
                <c:pt idx="914">
                  <c:v>470440</c:v>
                </c:pt>
                <c:pt idx="915">
                  <c:v>491590</c:v>
                </c:pt>
                <c:pt idx="916">
                  <c:v>526870</c:v>
                </c:pt>
                <c:pt idx="917">
                  <c:v>528430</c:v>
                </c:pt>
                <c:pt idx="918">
                  <c:v>535710</c:v>
                </c:pt>
                <c:pt idx="919">
                  <c:v>538890</c:v>
                </c:pt>
                <c:pt idx="920">
                  <c:v>532530</c:v>
                </c:pt>
                <c:pt idx="921">
                  <c:v>544190</c:v>
                </c:pt>
                <c:pt idx="922">
                  <c:v>493430</c:v>
                </c:pt>
                <c:pt idx="923">
                  <c:v>531650</c:v>
                </c:pt>
                <c:pt idx="924">
                  <c:v>517870</c:v>
                </c:pt>
                <c:pt idx="925">
                  <c:v>496960</c:v>
                </c:pt>
                <c:pt idx="926">
                  <c:v>502840</c:v>
                </c:pt>
                <c:pt idx="927">
                  <c:v>530340</c:v>
                </c:pt>
                <c:pt idx="928">
                  <c:v>511260</c:v>
                </c:pt>
                <c:pt idx="929">
                  <c:v>522480</c:v>
                </c:pt>
                <c:pt idx="930">
                  <c:v>556800</c:v>
                </c:pt>
                <c:pt idx="931">
                  <c:v>545250</c:v>
                </c:pt>
                <c:pt idx="932">
                  <c:v>569550</c:v>
                </c:pt>
                <c:pt idx="933">
                  <c:v>566190</c:v>
                </c:pt>
                <c:pt idx="934">
                  <c:v>566750</c:v>
                </c:pt>
                <c:pt idx="935">
                  <c:v>592510</c:v>
                </c:pt>
                <c:pt idx="936">
                  <c:v>600770</c:v>
                </c:pt>
                <c:pt idx="937">
                  <c:v>625370</c:v>
                </c:pt>
                <c:pt idx="938">
                  <c:v>658230</c:v>
                </c:pt>
                <c:pt idx="939">
                  <c:v>631580</c:v>
                </c:pt>
                <c:pt idx="940">
                  <c:v>607010</c:v>
                </c:pt>
                <c:pt idx="941">
                  <c:v>628010</c:v>
                </c:pt>
                <c:pt idx="942">
                  <c:v>639790</c:v>
                </c:pt>
                <c:pt idx="943">
                  <c:v>588760</c:v>
                </c:pt>
                <c:pt idx="944">
                  <c:v>603840</c:v>
                </c:pt>
                <c:pt idx="945">
                  <c:v>602040</c:v>
                </c:pt>
                <c:pt idx="946">
                  <c:v>552840</c:v>
                </c:pt>
                <c:pt idx="947">
                  <c:v>577040</c:v>
                </c:pt>
                <c:pt idx="948">
                  <c:v>589580</c:v>
                </c:pt>
                <c:pt idx="949">
                  <c:v>619740</c:v>
                </c:pt>
                <c:pt idx="950">
                  <c:v>602050</c:v>
                </c:pt>
                <c:pt idx="951">
                  <c:v>562450</c:v>
                </c:pt>
                <c:pt idx="952">
                  <c:v>579810</c:v>
                </c:pt>
                <c:pt idx="953">
                  <c:v>640800</c:v>
                </c:pt>
                <c:pt idx="954">
                  <c:v>618400</c:v>
                </c:pt>
                <c:pt idx="955">
                  <c:v>619010</c:v>
                </c:pt>
                <c:pt idx="956">
                  <c:v>622670</c:v>
                </c:pt>
                <c:pt idx="957">
                  <c:v>623910</c:v>
                </c:pt>
                <c:pt idx="958">
                  <c:v>636310</c:v>
                </c:pt>
                <c:pt idx="959">
                  <c:v>645130</c:v>
                </c:pt>
                <c:pt idx="960">
                  <c:v>684170</c:v>
                </c:pt>
                <c:pt idx="961">
                  <c:v>729730</c:v>
                </c:pt>
                <c:pt idx="962">
                  <c:v>662770</c:v>
                </c:pt>
                <c:pt idx="963">
                  <c:v>682570</c:v>
                </c:pt>
                <c:pt idx="964">
                  <c:v>673050</c:v>
                </c:pt>
                <c:pt idx="965">
                  <c:v>655630</c:v>
                </c:pt>
                <c:pt idx="966">
                  <c:v>634830</c:v>
                </c:pt>
                <c:pt idx="967">
                  <c:v>649950</c:v>
                </c:pt>
                <c:pt idx="968">
                  <c:v>628190</c:v>
                </c:pt>
                <c:pt idx="969">
                  <c:v>646170</c:v>
                </c:pt>
                <c:pt idx="970">
                  <c:v>641690</c:v>
                </c:pt>
                <c:pt idx="971">
                  <c:v>682650</c:v>
                </c:pt>
                <c:pt idx="972">
                  <c:v>692850</c:v>
                </c:pt>
                <c:pt idx="973">
                  <c:v>752190</c:v>
                </c:pt>
                <c:pt idx="974">
                  <c:v>717690</c:v>
                </c:pt>
                <c:pt idx="975">
                  <c:v>697100</c:v>
                </c:pt>
                <c:pt idx="976">
                  <c:v>672260</c:v>
                </c:pt>
                <c:pt idx="977">
                  <c:v>664220</c:v>
                </c:pt>
                <c:pt idx="978">
                  <c:v>664880</c:v>
                </c:pt>
                <c:pt idx="979">
                  <c:v>678740</c:v>
                </c:pt>
                <c:pt idx="980">
                  <c:v>670030</c:v>
                </c:pt>
                <c:pt idx="981">
                  <c:v>736360</c:v>
                </c:pt>
                <c:pt idx="982">
                  <c:v>728330</c:v>
                </c:pt>
                <c:pt idx="983">
                  <c:v>764330</c:v>
                </c:pt>
                <c:pt idx="984">
                  <c:v>800810</c:v>
                </c:pt>
                <c:pt idx="985">
                  <c:v>773610</c:v>
                </c:pt>
                <c:pt idx="986">
                  <c:v>802870</c:v>
                </c:pt>
                <c:pt idx="987">
                  <c:v>840470</c:v>
                </c:pt>
                <c:pt idx="988">
                  <c:v>802670</c:v>
                </c:pt>
                <c:pt idx="989">
                  <c:v>800270</c:v>
                </c:pt>
                <c:pt idx="990">
                  <c:v>837870</c:v>
                </c:pt>
                <c:pt idx="991">
                  <c:v>886010</c:v>
                </c:pt>
                <c:pt idx="992">
                  <c:v>851690</c:v>
                </c:pt>
                <c:pt idx="993">
                  <c:v>816840</c:v>
                </c:pt>
                <c:pt idx="994">
                  <c:v>815220</c:v>
                </c:pt>
                <c:pt idx="995">
                  <c:v>778770</c:v>
                </c:pt>
                <c:pt idx="996">
                  <c:v>815730</c:v>
                </c:pt>
                <c:pt idx="997">
                  <c:v>801150</c:v>
                </c:pt>
                <c:pt idx="998">
                  <c:v>787550</c:v>
                </c:pt>
                <c:pt idx="999">
                  <c:v>805490</c:v>
                </c:pt>
                <c:pt idx="1000">
                  <c:v>867890</c:v>
                </c:pt>
                <c:pt idx="1001">
                  <c:v>871330</c:v>
                </c:pt>
                <c:pt idx="1002">
                  <c:v>807820</c:v>
                </c:pt>
                <c:pt idx="1003">
                  <c:v>820620</c:v>
                </c:pt>
                <c:pt idx="1004">
                  <c:v>832920</c:v>
                </c:pt>
                <c:pt idx="1005">
                  <c:v>829600</c:v>
                </c:pt>
                <c:pt idx="1006">
                  <c:v>863220</c:v>
                </c:pt>
                <c:pt idx="1007">
                  <c:v>847740</c:v>
                </c:pt>
                <c:pt idx="1008">
                  <c:v>909900</c:v>
                </c:pt>
                <c:pt idx="1009">
                  <c:v>914400</c:v>
                </c:pt>
                <c:pt idx="1010">
                  <c:v>961720</c:v>
                </c:pt>
                <c:pt idx="1011">
                  <c:v>961720</c:v>
                </c:pt>
                <c:pt idx="1012">
                  <c:v>982840</c:v>
                </c:pt>
                <c:pt idx="1013">
                  <c:v>915220</c:v>
                </c:pt>
                <c:pt idx="1014">
                  <c:v>918860</c:v>
                </c:pt>
                <c:pt idx="1015">
                  <c:v>914310</c:v>
                </c:pt>
                <c:pt idx="1016">
                  <c:v>970730</c:v>
                </c:pt>
                <c:pt idx="1017">
                  <c:v>969760</c:v>
                </c:pt>
                <c:pt idx="1018">
                  <c:v>969760</c:v>
                </c:pt>
                <c:pt idx="1019">
                  <c:v>965920</c:v>
                </c:pt>
                <c:pt idx="1020">
                  <c:v>914080</c:v>
                </c:pt>
                <c:pt idx="1021">
                  <c:v>906800</c:v>
                </c:pt>
                <c:pt idx="1022">
                  <c:v>943700</c:v>
                </c:pt>
                <c:pt idx="1023">
                  <c:v>902340</c:v>
                </c:pt>
                <c:pt idx="1024">
                  <c:v>940140</c:v>
                </c:pt>
                <c:pt idx="1025">
                  <c:v>878100</c:v>
                </c:pt>
                <c:pt idx="1026">
                  <c:v>883320</c:v>
                </c:pt>
                <c:pt idx="1027">
                  <c:v>912360</c:v>
                </c:pt>
                <c:pt idx="1028">
                  <c:v>864130</c:v>
                </c:pt>
                <c:pt idx="1029">
                  <c:v>852090</c:v>
                </c:pt>
                <c:pt idx="1030">
                  <c:v>851240</c:v>
                </c:pt>
                <c:pt idx="1031">
                  <c:v>872490</c:v>
                </c:pt>
                <c:pt idx="1032">
                  <c:v>921210</c:v>
                </c:pt>
                <c:pt idx="1033">
                  <c:v>924890</c:v>
                </c:pt>
                <c:pt idx="1034">
                  <c:v>923970</c:v>
                </c:pt>
                <c:pt idx="1035">
                  <c:v>914770</c:v>
                </c:pt>
                <c:pt idx="1036">
                  <c:v>908400</c:v>
                </c:pt>
                <c:pt idx="1037">
                  <c:v>943500</c:v>
                </c:pt>
                <c:pt idx="1038">
                  <c:v>951020</c:v>
                </c:pt>
                <c:pt idx="1039">
                  <c:v>961470</c:v>
                </c:pt>
                <c:pt idx="1040">
                  <c:v>967230</c:v>
                </c:pt>
                <c:pt idx="1041">
                  <c:v>980670</c:v>
                </c:pt>
                <c:pt idx="1042">
                  <c:v>983610</c:v>
                </c:pt>
                <c:pt idx="1043">
                  <c:v>983610</c:v>
                </c:pt>
                <c:pt idx="1044">
                  <c:v>995370</c:v>
                </c:pt>
                <c:pt idx="1045">
                  <c:v>984480</c:v>
                </c:pt>
                <c:pt idx="1046">
                  <c:v>994280</c:v>
                </c:pt>
                <c:pt idx="1047">
                  <c:v>1002200</c:v>
                </c:pt>
                <c:pt idx="1048">
                  <c:v>994200</c:v>
                </c:pt>
                <c:pt idx="1049">
                  <c:v>979350</c:v>
                </c:pt>
                <c:pt idx="1050">
                  <c:v>951220</c:v>
                </c:pt>
                <c:pt idx="1051">
                  <c:v>947420</c:v>
                </c:pt>
                <c:pt idx="1052">
                  <c:v>956820</c:v>
                </c:pt>
                <c:pt idx="1053">
                  <c:v>961570</c:v>
                </c:pt>
                <c:pt idx="1054">
                  <c:v>988450</c:v>
                </c:pt>
                <c:pt idx="1055">
                  <c:v>997270</c:v>
                </c:pt>
                <c:pt idx="1056">
                  <c:v>1003210</c:v>
                </c:pt>
                <c:pt idx="1057">
                  <c:v>1028210</c:v>
                </c:pt>
                <c:pt idx="1058">
                  <c:v>1059830</c:v>
                </c:pt>
                <c:pt idx="1059">
                  <c:v>1072430</c:v>
                </c:pt>
                <c:pt idx="1060">
                  <c:v>1131280</c:v>
                </c:pt>
                <c:pt idx="1061">
                  <c:v>1161790</c:v>
                </c:pt>
                <c:pt idx="1062">
                  <c:v>1142070</c:v>
                </c:pt>
                <c:pt idx="1063">
                  <c:v>1139790</c:v>
                </c:pt>
                <c:pt idx="1064">
                  <c:v>1128490</c:v>
                </c:pt>
                <c:pt idx="1065">
                  <c:v>1129610</c:v>
                </c:pt>
                <c:pt idx="1066">
                  <c:v>1113930</c:v>
                </c:pt>
                <c:pt idx="1067">
                  <c:v>1106160</c:v>
                </c:pt>
                <c:pt idx="1068">
                  <c:v>1084160</c:v>
                </c:pt>
                <c:pt idx="1069">
                  <c:v>1134920</c:v>
                </c:pt>
                <c:pt idx="1070">
                  <c:v>1129270</c:v>
                </c:pt>
                <c:pt idx="1071">
                  <c:v>1134870</c:v>
                </c:pt>
                <c:pt idx="1072">
                  <c:v>1078370</c:v>
                </c:pt>
                <c:pt idx="1073">
                  <c:v>1060180</c:v>
                </c:pt>
                <c:pt idx="1074">
                  <c:v>1055940</c:v>
                </c:pt>
                <c:pt idx="1075">
                  <c:v>1022340</c:v>
                </c:pt>
                <c:pt idx="1076">
                  <c:v>1060080</c:v>
                </c:pt>
                <c:pt idx="1077">
                  <c:v>1067500</c:v>
                </c:pt>
                <c:pt idx="1078">
                  <c:v>1072800</c:v>
                </c:pt>
                <c:pt idx="1079">
                  <c:v>1081360</c:v>
                </c:pt>
                <c:pt idx="1080">
                  <c:v>1051120</c:v>
                </c:pt>
                <c:pt idx="1081">
                  <c:v>1066870</c:v>
                </c:pt>
                <c:pt idx="1082">
                  <c:v>1075350</c:v>
                </c:pt>
                <c:pt idx="1083">
                  <c:v>1089260</c:v>
                </c:pt>
                <c:pt idx="1084">
                  <c:v>1146500</c:v>
                </c:pt>
                <c:pt idx="1085">
                  <c:v>1157900</c:v>
                </c:pt>
                <c:pt idx="1086">
                  <c:v>1157900</c:v>
                </c:pt>
                <c:pt idx="1087">
                  <c:v>1171700</c:v>
                </c:pt>
                <c:pt idx="1088">
                  <c:v>1145960</c:v>
                </c:pt>
                <c:pt idx="1089">
                  <c:v>1176740</c:v>
                </c:pt>
                <c:pt idx="1090">
                  <c:v>1177910</c:v>
                </c:pt>
                <c:pt idx="1091">
                  <c:v>1191950</c:v>
                </c:pt>
                <c:pt idx="1092">
                  <c:v>1234790</c:v>
                </c:pt>
                <c:pt idx="1093">
                  <c:v>1220030</c:v>
                </c:pt>
                <c:pt idx="1094">
                  <c:v>1204170</c:v>
                </c:pt>
                <c:pt idx="1095">
                  <c:v>1211370</c:v>
                </c:pt>
                <c:pt idx="1096">
                  <c:v>1199270</c:v>
                </c:pt>
                <c:pt idx="1097">
                  <c:v>1194510</c:v>
                </c:pt>
                <c:pt idx="1098">
                  <c:v>1158810</c:v>
                </c:pt>
                <c:pt idx="1099">
                  <c:v>1176060</c:v>
                </c:pt>
                <c:pt idx="1100">
                  <c:v>1212330</c:v>
                </c:pt>
                <c:pt idx="1101">
                  <c:v>1220800</c:v>
                </c:pt>
                <c:pt idx="1102">
                  <c:v>1213480</c:v>
                </c:pt>
                <c:pt idx="1103">
                  <c:v>1209850</c:v>
                </c:pt>
                <c:pt idx="1104">
                  <c:v>1219450</c:v>
                </c:pt>
                <c:pt idx="1105">
                  <c:v>1236390</c:v>
                </c:pt>
                <c:pt idx="1106">
                  <c:v>1257300</c:v>
                </c:pt>
                <c:pt idx="1107">
                  <c:v>1294800</c:v>
                </c:pt>
                <c:pt idx="1108">
                  <c:v>1293510</c:v>
                </c:pt>
                <c:pt idx="1109">
                  <c:v>1271580</c:v>
                </c:pt>
                <c:pt idx="1110">
                  <c:v>1222050</c:v>
                </c:pt>
                <c:pt idx="1111">
                  <c:v>1233030</c:v>
                </c:pt>
                <c:pt idx="1112">
                  <c:v>1180140</c:v>
                </c:pt>
                <c:pt idx="1113">
                  <c:v>1189580</c:v>
                </c:pt>
                <c:pt idx="1114">
                  <c:v>1187220</c:v>
                </c:pt>
                <c:pt idx="1115">
                  <c:v>1162440</c:v>
                </c:pt>
                <c:pt idx="1116">
                  <c:v>1216960</c:v>
                </c:pt>
                <c:pt idx="1117">
                  <c:v>1198810</c:v>
                </c:pt>
                <c:pt idx="1118">
                  <c:v>1204760</c:v>
                </c:pt>
                <c:pt idx="1119">
                  <c:v>1204760</c:v>
                </c:pt>
                <c:pt idx="1120">
                  <c:v>1181960</c:v>
                </c:pt>
                <c:pt idx="1121">
                  <c:v>1152460</c:v>
                </c:pt>
                <c:pt idx="1122">
                  <c:v>1126010</c:v>
                </c:pt>
                <c:pt idx="1123">
                  <c:v>1123770</c:v>
                </c:pt>
                <c:pt idx="1124">
                  <c:v>1089050</c:v>
                </c:pt>
                <c:pt idx="1125">
                  <c:v>1065290</c:v>
                </c:pt>
                <c:pt idx="1126">
                  <c:v>1033490</c:v>
                </c:pt>
                <c:pt idx="1127">
                  <c:v>1035550</c:v>
                </c:pt>
                <c:pt idx="1128">
                  <c:v>1015980</c:v>
                </c:pt>
                <c:pt idx="1129">
                  <c:v>1041230</c:v>
                </c:pt>
                <c:pt idx="1130">
                  <c:v>1033950</c:v>
                </c:pt>
                <c:pt idx="1131">
                  <c:v>1053520</c:v>
                </c:pt>
                <c:pt idx="1132">
                  <c:v>1053520</c:v>
                </c:pt>
                <c:pt idx="1133">
                  <c:v>1082920</c:v>
                </c:pt>
                <c:pt idx="1134">
                  <c:v>1099120</c:v>
                </c:pt>
                <c:pt idx="1135">
                  <c:v>1104570</c:v>
                </c:pt>
                <c:pt idx="1136">
                  <c:v>1084770</c:v>
                </c:pt>
                <c:pt idx="1137">
                  <c:v>1091250</c:v>
                </c:pt>
                <c:pt idx="1138">
                  <c:v>1115230</c:v>
                </c:pt>
                <c:pt idx="1139">
                  <c:v>1110790</c:v>
                </c:pt>
                <c:pt idx="1140">
                  <c:v>1136320</c:v>
                </c:pt>
                <c:pt idx="1141">
                  <c:v>1126150</c:v>
                </c:pt>
                <c:pt idx="1142">
                  <c:v>1073510</c:v>
                </c:pt>
                <c:pt idx="1143">
                  <c:v>1069230</c:v>
                </c:pt>
                <c:pt idx="1144">
                  <c:v>1062870</c:v>
                </c:pt>
                <c:pt idx="1145">
                  <c:v>1069230</c:v>
                </c:pt>
                <c:pt idx="1146">
                  <c:v>1074530</c:v>
                </c:pt>
                <c:pt idx="1147">
                  <c:v>1097000</c:v>
                </c:pt>
                <c:pt idx="1148">
                  <c:v>1115530</c:v>
                </c:pt>
                <c:pt idx="1149">
                  <c:v>1096660</c:v>
                </c:pt>
                <c:pt idx="1150">
                  <c:v>1120640</c:v>
                </c:pt>
                <c:pt idx="1151">
                  <c:v>1118400</c:v>
                </c:pt>
                <c:pt idx="1152">
                  <c:v>1109520</c:v>
                </c:pt>
                <c:pt idx="1153">
                  <c:v>1148020</c:v>
                </c:pt>
                <c:pt idx="1154">
                  <c:v>1149160</c:v>
                </c:pt>
                <c:pt idx="1155">
                  <c:v>1124080</c:v>
                </c:pt>
                <c:pt idx="1156">
                  <c:v>1175600</c:v>
                </c:pt>
                <c:pt idx="1157">
                  <c:v>1203680</c:v>
                </c:pt>
                <c:pt idx="1158">
                  <c:v>1261280</c:v>
                </c:pt>
                <c:pt idx="1159">
                  <c:v>1257500</c:v>
                </c:pt>
                <c:pt idx="1160">
                  <c:v>1273750</c:v>
                </c:pt>
                <c:pt idx="1161">
                  <c:v>1231840</c:v>
                </c:pt>
                <c:pt idx="1162">
                  <c:v>1267510</c:v>
                </c:pt>
                <c:pt idx="1163">
                  <c:v>1229710</c:v>
                </c:pt>
                <c:pt idx="1164">
                  <c:v>1223610</c:v>
                </c:pt>
                <c:pt idx="1165">
                  <c:v>1257770</c:v>
                </c:pt>
                <c:pt idx="1166">
                  <c:v>1280270</c:v>
                </c:pt>
                <c:pt idx="1167">
                  <c:v>1334030</c:v>
                </c:pt>
                <c:pt idx="1168">
                  <c:v>1312750</c:v>
                </c:pt>
                <c:pt idx="1169">
                  <c:v>1262970</c:v>
                </c:pt>
                <c:pt idx="1170">
                  <c:v>1231470</c:v>
                </c:pt>
                <c:pt idx="1171">
                  <c:v>1245000</c:v>
                </c:pt>
                <c:pt idx="1172">
                  <c:v>1294600</c:v>
                </c:pt>
                <c:pt idx="1173">
                  <c:v>1282990</c:v>
                </c:pt>
                <c:pt idx="1174">
                  <c:v>1267630</c:v>
                </c:pt>
                <c:pt idx="1175">
                  <c:v>1320550</c:v>
                </c:pt>
                <c:pt idx="1176">
                  <c:v>1303390</c:v>
                </c:pt>
                <c:pt idx="1177">
                  <c:v>1350190</c:v>
                </c:pt>
                <c:pt idx="1178">
                  <c:v>1342090</c:v>
                </c:pt>
                <c:pt idx="1179">
                  <c:v>1335390</c:v>
                </c:pt>
                <c:pt idx="1180">
                  <c:v>1306130</c:v>
                </c:pt>
                <c:pt idx="1181">
                  <c:v>1248930</c:v>
                </c:pt>
                <c:pt idx="1182">
                  <c:v>1220410</c:v>
                </c:pt>
                <c:pt idx="1183">
                  <c:v>1227730</c:v>
                </c:pt>
                <c:pt idx="1184">
                  <c:v>1175270</c:v>
                </c:pt>
                <c:pt idx="1185">
                  <c:v>1181120</c:v>
                </c:pt>
                <c:pt idx="1186">
                  <c:v>1248380</c:v>
                </c:pt>
                <c:pt idx="1187">
                  <c:v>1266980</c:v>
                </c:pt>
                <c:pt idx="1188">
                  <c:v>1258160</c:v>
                </c:pt>
                <c:pt idx="1189">
                  <c:v>1226910</c:v>
                </c:pt>
                <c:pt idx="1190">
                  <c:v>1256190</c:v>
                </c:pt>
                <c:pt idx="1191">
                  <c:v>1242440</c:v>
                </c:pt>
                <c:pt idx="1192">
                  <c:v>1258560</c:v>
                </c:pt>
                <c:pt idx="1193">
                  <c:v>1239810</c:v>
                </c:pt>
                <c:pt idx="1194">
                  <c:v>1275480</c:v>
                </c:pt>
                <c:pt idx="1195">
                  <c:v>1340250</c:v>
                </c:pt>
                <c:pt idx="1196">
                  <c:v>1483630</c:v>
                </c:pt>
                <c:pt idx="1197">
                  <c:v>1462910</c:v>
                </c:pt>
                <c:pt idx="1198">
                  <c:v>1430790</c:v>
                </c:pt>
                <c:pt idx="1199">
                  <c:v>1385030</c:v>
                </c:pt>
                <c:pt idx="1200">
                  <c:v>1415390</c:v>
                </c:pt>
                <c:pt idx="1201">
                  <c:v>1453460</c:v>
                </c:pt>
                <c:pt idx="1202">
                  <c:v>1433160</c:v>
                </c:pt>
                <c:pt idx="1203">
                  <c:v>1421720</c:v>
                </c:pt>
                <c:pt idx="1204">
                  <c:v>1433080</c:v>
                </c:pt>
                <c:pt idx="1205">
                  <c:v>1443090</c:v>
                </c:pt>
                <c:pt idx="1206">
                  <c:v>1451730</c:v>
                </c:pt>
                <c:pt idx="1207">
                  <c:v>1345880</c:v>
                </c:pt>
                <c:pt idx="1208">
                  <c:v>1364640</c:v>
                </c:pt>
                <c:pt idx="1209">
                  <c:v>1357840</c:v>
                </c:pt>
                <c:pt idx="1210">
                  <c:v>1406440</c:v>
                </c:pt>
                <c:pt idx="1211">
                  <c:v>1437240</c:v>
                </c:pt>
                <c:pt idx="1212">
                  <c:v>1441530</c:v>
                </c:pt>
                <c:pt idx="1213">
                  <c:v>1422810</c:v>
                </c:pt>
                <c:pt idx="1214">
                  <c:v>1448370</c:v>
                </c:pt>
                <c:pt idx="1215">
                  <c:v>1501650</c:v>
                </c:pt>
                <c:pt idx="1216">
                  <c:v>1563150</c:v>
                </c:pt>
                <c:pt idx="1217">
                  <c:v>1519470</c:v>
                </c:pt>
                <c:pt idx="1218">
                  <c:v>1496820</c:v>
                </c:pt>
                <c:pt idx="1219">
                  <c:v>1484900</c:v>
                </c:pt>
                <c:pt idx="1220">
                  <c:v>1484900</c:v>
                </c:pt>
                <c:pt idx="1221">
                  <c:v>1498220</c:v>
                </c:pt>
                <c:pt idx="1222">
                  <c:v>1440110</c:v>
                </c:pt>
                <c:pt idx="1223">
                  <c:v>1432910</c:v>
                </c:pt>
                <c:pt idx="1224">
                  <c:v>1321370</c:v>
                </c:pt>
                <c:pt idx="1225">
                  <c:v>1334570</c:v>
                </c:pt>
                <c:pt idx="1226">
                  <c:v>1322600</c:v>
                </c:pt>
                <c:pt idx="1227">
                  <c:v>1292240</c:v>
                </c:pt>
                <c:pt idx="1228">
                  <c:v>1270310</c:v>
                </c:pt>
                <c:pt idx="1229">
                  <c:v>1279200</c:v>
                </c:pt>
                <c:pt idx="1230">
                  <c:v>1347780</c:v>
                </c:pt>
                <c:pt idx="1231">
                  <c:v>1315620</c:v>
                </c:pt>
                <c:pt idx="1232">
                  <c:v>1347060</c:v>
                </c:pt>
                <c:pt idx="1233">
                  <c:v>1332320</c:v>
                </c:pt>
                <c:pt idx="1234">
                  <c:v>1350940</c:v>
                </c:pt>
                <c:pt idx="1235">
                  <c:v>1395490</c:v>
                </c:pt>
                <c:pt idx="1236">
                  <c:v>1413560</c:v>
                </c:pt>
                <c:pt idx="1237">
                  <c:v>1430480</c:v>
                </c:pt>
                <c:pt idx="1238">
                  <c:v>1394730</c:v>
                </c:pt>
                <c:pt idx="1239">
                  <c:v>1430870</c:v>
                </c:pt>
                <c:pt idx="1240">
                  <c:v>1429440</c:v>
                </c:pt>
                <c:pt idx="1241">
                  <c:v>1477720</c:v>
                </c:pt>
                <c:pt idx="1242">
                  <c:v>1539460</c:v>
                </c:pt>
                <c:pt idx="1243">
                  <c:v>1553230</c:v>
                </c:pt>
                <c:pt idx="1244">
                  <c:v>1570280</c:v>
                </c:pt>
                <c:pt idx="1245">
                  <c:v>1557720</c:v>
                </c:pt>
                <c:pt idx="1246">
                  <c:v>1549970</c:v>
                </c:pt>
                <c:pt idx="1247">
                  <c:v>1540730</c:v>
                </c:pt>
                <c:pt idx="1248">
                  <c:v>1452950</c:v>
                </c:pt>
                <c:pt idx="1249">
                  <c:v>1451500</c:v>
                </c:pt>
                <c:pt idx="1250">
                  <c:v>1495000</c:v>
                </c:pt>
                <c:pt idx="1251">
                  <c:v>1502450</c:v>
                </c:pt>
                <c:pt idx="1252">
                  <c:v>1578950</c:v>
                </c:pt>
                <c:pt idx="1253">
                  <c:v>1578950</c:v>
                </c:pt>
                <c:pt idx="1254">
                  <c:v>1571100</c:v>
                </c:pt>
                <c:pt idx="1255">
                  <c:v>1563250</c:v>
                </c:pt>
                <c:pt idx="1256">
                  <c:v>1544530</c:v>
                </c:pt>
                <c:pt idx="1257">
                  <c:v>1564550</c:v>
                </c:pt>
                <c:pt idx="1258">
                  <c:v>1561430</c:v>
                </c:pt>
                <c:pt idx="1259">
                  <c:v>1591070</c:v>
                </c:pt>
                <c:pt idx="1260">
                  <c:v>1622870</c:v>
                </c:pt>
                <c:pt idx="1261">
                  <c:v>1621250</c:v>
                </c:pt>
                <c:pt idx="1262">
                  <c:v>1664990</c:v>
                </c:pt>
                <c:pt idx="1263">
                  <c:v>1635110</c:v>
                </c:pt>
                <c:pt idx="1264">
                  <c:v>1649780</c:v>
                </c:pt>
                <c:pt idx="1265">
                  <c:v>1646500</c:v>
                </c:pt>
                <c:pt idx="1266">
                  <c:v>1589100</c:v>
                </c:pt>
                <c:pt idx="1267">
                  <c:v>1551180</c:v>
                </c:pt>
                <c:pt idx="1268">
                  <c:v>1540330</c:v>
                </c:pt>
                <c:pt idx="1269">
                  <c:v>1561890</c:v>
                </c:pt>
                <c:pt idx="1270">
                  <c:v>1614930</c:v>
                </c:pt>
                <c:pt idx="1271">
                  <c:v>1573070</c:v>
                </c:pt>
                <c:pt idx="1272">
                  <c:v>1549520</c:v>
                </c:pt>
                <c:pt idx="1273">
                  <c:v>1547980</c:v>
                </c:pt>
                <c:pt idx="1274">
                  <c:v>1594180</c:v>
                </c:pt>
                <c:pt idx="1275">
                  <c:v>1575100</c:v>
                </c:pt>
                <c:pt idx="1276">
                  <c:v>1578240</c:v>
                </c:pt>
                <c:pt idx="1277">
                  <c:v>1560970</c:v>
                </c:pt>
                <c:pt idx="1278">
                  <c:v>1601530</c:v>
                </c:pt>
                <c:pt idx="1279">
                  <c:v>1567930</c:v>
                </c:pt>
                <c:pt idx="1280">
                  <c:v>1596010</c:v>
                </c:pt>
                <c:pt idx="1281">
                  <c:v>1618270</c:v>
                </c:pt>
                <c:pt idx="1282">
                  <c:v>1647250</c:v>
                </c:pt>
                <c:pt idx="1283">
                  <c:v>1647250</c:v>
                </c:pt>
                <c:pt idx="1284">
                  <c:v>1630850</c:v>
                </c:pt>
                <c:pt idx="1285">
                  <c:v>1612920</c:v>
                </c:pt>
                <c:pt idx="1286">
                  <c:v>1514710</c:v>
                </c:pt>
                <c:pt idx="1287">
                  <c:v>1528300</c:v>
                </c:pt>
                <c:pt idx="1288">
                  <c:v>1522220</c:v>
                </c:pt>
                <c:pt idx="1289">
                  <c:v>1531340</c:v>
                </c:pt>
                <c:pt idx="1290">
                  <c:v>1535930</c:v>
                </c:pt>
                <c:pt idx="1291">
                  <c:v>1517570</c:v>
                </c:pt>
                <c:pt idx="1292">
                  <c:v>1475290</c:v>
                </c:pt>
                <c:pt idx="1293">
                  <c:v>1435600</c:v>
                </c:pt>
                <c:pt idx="1294">
                  <c:v>1392700</c:v>
                </c:pt>
                <c:pt idx="1295">
                  <c:v>1389920</c:v>
                </c:pt>
                <c:pt idx="1296">
                  <c:v>1385780</c:v>
                </c:pt>
                <c:pt idx="1297">
                  <c:v>1336100</c:v>
                </c:pt>
                <c:pt idx="1298">
                  <c:v>1333440</c:v>
                </c:pt>
                <c:pt idx="1299">
                  <c:v>1333440</c:v>
                </c:pt>
                <c:pt idx="1300">
                  <c:v>1326790</c:v>
                </c:pt>
                <c:pt idx="1301">
                  <c:v>1310950</c:v>
                </c:pt>
                <c:pt idx="1302">
                  <c:v>1279510</c:v>
                </c:pt>
                <c:pt idx="1303">
                  <c:v>1278240</c:v>
                </c:pt>
                <c:pt idx="1304">
                  <c:v>1302370</c:v>
                </c:pt>
                <c:pt idx="1305">
                  <c:v>1332270</c:v>
                </c:pt>
                <c:pt idx="1306">
                  <c:v>1320300</c:v>
                </c:pt>
                <c:pt idx="1307">
                  <c:v>1345380</c:v>
                </c:pt>
                <c:pt idx="1308">
                  <c:v>1338680</c:v>
                </c:pt>
                <c:pt idx="1309">
                  <c:v>1371930</c:v>
                </c:pt>
                <c:pt idx="1310">
                  <c:v>1384260</c:v>
                </c:pt>
                <c:pt idx="1311">
                  <c:v>1380120</c:v>
                </c:pt>
                <c:pt idx="1312">
                  <c:v>1395300</c:v>
                </c:pt>
                <c:pt idx="1313">
                  <c:v>1389740</c:v>
                </c:pt>
                <c:pt idx="1314">
                  <c:v>1409060</c:v>
                </c:pt>
                <c:pt idx="1315">
                  <c:v>1449660</c:v>
                </c:pt>
                <c:pt idx="1316">
                  <c:v>1449660</c:v>
                </c:pt>
                <c:pt idx="1317">
                  <c:v>1482780</c:v>
                </c:pt>
                <c:pt idx="1318">
                  <c:v>1488700</c:v>
                </c:pt>
                <c:pt idx="1319">
                  <c:v>1570100</c:v>
                </c:pt>
                <c:pt idx="1320">
                  <c:v>1595220</c:v>
                </c:pt>
                <c:pt idx="1321">
                  <c:v>1601580</c:v>
                </c:pt>
                <c:pt idx="1322">
                  <c:v>1707180</c:v>
                </c:pt>
                <c:pt idx="1323">
                  <c:v>1688480</c:v>
                </c:pt>
                <c:pt idx="1324">
                  <c:v>1725440</c:v>
                </c:pt>
                <c:pt idx="1325">
                  <c:v>1670400</c:v>
                </c:pt>
                <c:pt idx="1326">
                  <c:v>1608610</c:v>
                </c:pt>
                <c:pt idx="1327">
                  <c:v>1666210</c:v>
                </c:pt>
                <c:pt idx="1328">
                  <c:v>1641310</c:v>
                </c:pt>
                <c:pt idx="1329">
                  <c:v>1698710</c:v>
                </c:pt>
                <c:pt idx="1330">
                  <c:v>1791660</c:v>
                </c:pt>
                <c:pt idx="1331">
                  <c:v>1959920</c:v>
                </c:pt>
                <c:pt idx="1332">
                  <c:v>1959920</c:v>
                </c:pt>
                <c:pt idx="1333">
                  <c:v>1961870</c:v>
                </c:pt>
                <c:pt idx="1334">
                  <c:v>2099070</c:v>
                </c:pt>
                <c:pt idx="1335">
                  <c:v>2011290</c:v>
                </c:pt>
                <c:pt idx="1336">
                  <c:v>2135910</c:v>
                </c:pt>
                <c:pt idx="1337">
                  <c:v>2127390</c:v>
                </c:pt>
                <c:pt idx="1338">
                  <c:v>2167670</c:v>
                </c:pt>
                <c:pt idx="1339">
                  <c:v>2085590</c:v>
                </c:pt>
                <c:pt idx="1340">
                  <c:v>2037750</c:v>
                </c:pt>
                <c:pt idx="1341">
                  <c:v>1869260</c:v>
                </c:pt>
                <c:pt idx="1342">
                  <c:v>1893440</c:v>
                </c:pt>
                <c:pt idx="1343">
                  <c:v>1899110</c:v>
                </c:pt>
                <c:pt idx="1344">
                  <c:v>1929350</c:v>
                </c:pt>
                <c:pt idx="1345">
                  <c:v>1946630</c:v>
                </c:pt>
                <c:pt idx="1346">
                  <c:v>1927230</c:v>
                </c:pt>
                <c:pt idx="1347">
                  <c:v>1969470</c:v>
                </c:pt>
                <c:pt idx="1348">
                  <c:v>2055710</c:v>
                </c:pt>
                <c:pt idx="1349">
                  <c:v>2094660</c:v>
                </c:pt>
                <c:pt idx="1350">
                  <c:v>2044500</c:v>
                </c:pt>
                <c:pt idx="1351">
                  <c:v>2042460</c:v>
                </c:pt>
                <c:pt idx="1352">
                  <c:v>2042460</c:v>
                </c:pt>
                <c:pt idx="1353">
                  <c:v>1969020</c:v>
                </c:pt>
                <c:pt idx="1354">
                  <c:v>1972940</c:v>
                </c:pt>
                <c:pt idx="1355">
                  <c:v>1925660</c:v>
                </c:pt>
                <c:pt idx="1356">
                  <c:v>1979420</c:v>
                </c:pt>
                <c:pt idx="1357">
                  <c:v>1947900</c:v>
                </c:pt>
                <c:pt idx="1358">
                  <c:v>2025500</c:v>
                </c:pt>
                <c:pt idx="1359">
                  <c:v>2003280</c:v>
                </c:pt>
                <c:pt idx="1360">
                  <c:v>1983280</c:v>
                </c:pt>
                <c:pt idx="1361">
                  <c:v>1935760</c:v>
                </c:pt>
                <c:pt idx="1362">
                  <c:v>1951200</c:v>
                </c:pt>
                <c:pt idx="1363">
                  <c:v>1951200</c:v>
                </c:pt>
                <c:pt idx="1364">
                  <c:v>1884900</c:v>
                </c:pt>
                <c:pt idx="1365">
                  <c:v>1877380</c:v>
                </c:pt>
                <c:pt idx="1366">
                  <c:v>1897950</c:v>
                </c:pt>
                <c:pt idx="1367">
                  <c:v>2037810</c:v>
                </c:pt>
                <c:pt idx="1368">
                  <c:v>2031720</c:v>
                </c:pt>
                <c:pt idx="1369">
                  <c:v>2049990</c:v>
                </c:pt>
                <c:pt idx="1370">
                  <c:v>2023470</c:v>
                </c:pt>
                <c:pt idx="1371">
                  <c:v>2051750</c:v>
                </c:pt>
                <c:pt idx="1372">
                  <c:v>2025100</c:v>
                </c:pt>
                <c:pt idx="1373">
                  <c:v>2031160</c:v>
                </c:pt>
                <c:pt idx="1374">
                  <c:v>1854550</c:v>
                </c:pt>
                <c:pt idx="1375">
                  <c:v>1865650</c:v>
                </c:pt>
                <c:pt idx="1376">
                  <c:v>1815430</c:v>
                </c:pt>
                <c:pt idx="1377">
                  <c:v>1784660</c:v>
                </c:pt>
                <c:pt idx="1378">
                  <c:v>1834500</c:v>
                </c:pt>
                <c:pt idx="1379">
                  <c:v>1893060</c:v>
                </c:pt>
                <c:pt idx="1380">
                  <c:v>1881720</c:v>
                </c:pt>
                <c:pt idx="1381">
                  <c:v>1849760</c:v>
                </c:pt>
                <c:pt idx="1382">
                  <c:v>1875520</c:v>
                </c:pt>
                <c:pt idx="1383">
                  <c:v>1886740</c:v>
                </c:pt>
                <c:pt idx="1384">
                  <c:v>1892380</c:v>
                </c:pt>
                <c:pt idx="1385">
                  <c:v>1926400</c:v>
                </c:pt>
                <c:pt idx="1386">
                  <c:v>1897600</c:v>
                </c:pt>
                <c:pt idx="1387">
                  <c:v>1856020</c:v>
                </c:pt>
                <c:pt idx="1388">
                  <c:v>1841220</c:v>
                </c:pt>
                <c:pt idx="1389">
                  <c:v>1859620</c:v>
                </c:pt>
                <c:pt idx="1390">
                  <c:v>1896620</c:v>
                </c:pt>
                <c:pt idx="1391">
                  <c:v>1798340</c:v>
                </c:pt>
                <c:pt idx="1392">
                  <c:v>1717790</c:v>
                </c:pt>
                <c:pt idx="1393">
                  <c:v>1669910</c:v>
                </c:pt>
                <c:pt idx="1394">
                  <c:v>1696470</c:v>
                </c:pt>
                <c:pt idx="1395">
                  <c:v>1698160</c:v>
                </c:pt>
                <c:pt idx="1396">
                  <c:v>1632250</c:v>
                </c:pt>
                <c:pt idx="1397">
                  <c:v>1490440</c:v>
                </c:pt>
                <c:pt idx="1398">
                  <c:v>1466600</c:v>
                </c:pt>
                <c:pt idx="1399">
                  <c:v>1418420</c:v>
                </c:pt>
                <c:pt idx="1400">
                  <c:v>1500200</c:v>
                </c:pt>
                <c:pt idx="1401">
                  <c:v>1450700</c:v>
                </c:pt>
                <c:pt idx="1402">
                  <c:v>1442000</c:v>
                </c:pt>
                <c:pt idx="1403">
                  <c:v>1410320</c:v>
                </c:pt>
                <c:pt idx="1404">
                  <c:v>1331360</c:v>
                </c:pt>
                <c:pt idx="1405">
                  <c:v>1322050</c:v>
                </c:pt>
                <c:pt idx="1406">
                  <c:v>1351090</c:v>
                </c:pt>
                <c:pt idx="1407">
                  <c:v>1310590</c:v>
                </c:pt>
                <c:pt idx="1408">
                  <c:v>1319760</c:v>
                </c:pt>
                <c:pt idx="1409">
                  <c:v>1313210</c:v>
                </c:pt>
                <c:pt idx="1410">
                  <c:v>1349890</c:v>
                </c:pt>
                <c:pt idx="1411">
                  <c:v>1368650</c:v>
                </c:pt>
                <c:pt idx="1412">
                  <c:v>1359130</c:v>
                </c:pt>
                <c:pt idx="1413">
                  <c:v>1352380</c:v>
                </c:pt>
                <c:pt idx="1414">
                  <c:v>1395580</c:v>
                </c:pt>
                <c:pt idx="1415">
                  <c:v>1387240</c:v>
                </c:pt>
                <c:pt idx="1416">
                  <c:v>1363780</c:v>
                </c:pt>
                <c:pt idx="1417">
                  <c:v>1318900</c:v>
                </c:pt>
                <c:pt idx="1418">
                  <c:v>1330690</c:v>
                </c:pt>
                <c:pt idx="1419">
                  <c:v>1329360</c:v>
                </c:pt>
                <c:pt idx="1420">
                  <c:v>1314840</c:v>
                </c:pt>
                <c:pt idx="1421">
                  <c:v>1318770</c:v>
                </c:pt>
                <c:pt idx="1422">
                  <c:v>1310910</c:v>
                </c:pt>
                <c:pt idx="1423">
                  <c:v>1282090</c:v>
                </c:pt>
                <c:pt idx="1424">
                  <c:v>1262890</c:v>
                </c:pt>
                <c:pt idx="1425">
                  <c:v>1278010</c:v>
                </c:pt>
                <c:pt idx="1426">
                  <c:v>1279280</c:v>
                </c:pt>
                <c:pt idx="1427">
                  <c:v>1274200</c:v>
                </c:pt>
                <c:pt idx="1428">
                  <c:v>1302140</c:v>
                </c:pt>
                <c:pt idx="1429">
                  <c:v>1320340</c:v>
                </c:pt>
                <c:pt idx="1430">
                  <c:v>1315060</c:v>
                </c:pt>
                <c:pt idx="1431">
                  <c:v>1270520</c:v>
                </c:pt>
                <c:pt idx="1432">
                  <c:v>1301000</c:v>
                </c:pt>
                <c:pt idx="1433">
                  <c:v>1256800</c:v>
                </c:pt>
                <c:pt idx="1434">
                  <c:v>1283050</c:v>
                </c:pt>
                <c:pt idx="1435">
                  <c:v>1290730</c:v>
                </c:pt>
                <c:pt idx="1436">
                  <c:v>1284280</c:v>
                </c:pt>
                <c:pt idx="1437">
                  <c:v>1315000</c:v>
                </c:pt>
                <c:pt idx="1438">
                  <c:v>1356920</c:v>
                </c:pt>
                <c:pt idx="1439">
                  <c:v>1367720</c:v>
                </c:pt>
                <c:pt idx="1440">
                  <c:v>1422120</c:v>
                </c:pt>
                <c:pt idx="1441">
                  <c:v>1395140</c:v>
                </c:pt>
                <c:pt idx="1442">
                  <c:v>1363170</c:v>
                </c:pt>
                <c:pt idx="1443">
                  <c:v>1361810</c:v>
                </c:pt>
                <c:pt idx="1444">
                  <c:v>1322370</c:v>
                </c:pt>
                <c:pt idx="1445">
                  <c:v>1327650</c:v>
                </c:pt>
                <c:pt idx="1446">
                  <c:v>1347450</c:v>
                </c:pt>
                <c:pt idx="1447">
                  <c:v>1347450</c:v>
                </c:pt>
                <c:pt idx="1448">
                  <c:v>1347450</c:v>
                </c:pt>
                <c:pt idx="1449">
                  <c:v>1254990</c:v>
                </c:pt>
                <c:pt idx="1450">
                  <c:v>1253740</c:v>
                </c:pt>
                <c:pt idx="1451">
                  <c:v>1214990</c:v>
                </c:pt>
                <c:pt idx="1452">
                  <c:v>1193210</c:v>
                </c:pt>
                <c:pt idx="1453">
                  <c:v>1183690</c:v>
                </c:pt>
                <c:pt idx="1454">
                  <c:v>1209650</c:v>
                </c:pt>
                <c:pt idx="1455">
                  <c:v>1233650</c:v>
                </c:pt>
                <c:pt idx="1456">
                  <c:v>1280390</c:v>
                </c:pt>
                <c:pt idx="1457">
                  <c:v>1336710</c:v>
                </c:pt>
                <c:pt idx="1458">
                  <c:v>1338040</c:v>
                </c:pt>
                <c:pt idx="1459">
                  <c:v>1381930</c:v>
                </c:pt>
                <c:pt idx="1460">
                  <c:v>1363990</c:v>
                </c:pt>
                <c:pt idx="1461">
                  <c:v>1410230</c:v>
                </c:pt>
                <c:pt idx="1462">
                  <c:v>1444070</c:v>
                </c:pt>
                <c:pt idx="1463">
                  <c:v>1354790</c:v>
                </c:pt>
                <c:pt idx="1464">
                  <c:v>1361540</c:v>
                </c:pt>
                <c:pt idx="1465">
                  <c:v>1395540</c:v>
                </c:pt>
                <c:pt idx="1466">
                  <c:v>1367740</c:v>
                </c:pt>
                <c:pt idx="1467">
                  <c:v>1375900</c:v>
                </c:pt>
                <c:pt idx="1468">
                  <c:v>1418370</c:v>
                </c:pt>
                <c:pt idx="1469">
                  <c:v>1416960</c:v>
                </c:pt>
                <c:pt idx="1470">
                  <c:v>1353510</c:v>
                </c:pt>
                <c:pt idx="1471">
                  <c:v>1358910</c:v>
                </c:pt>
                <c:pt idx="1472">
                  <c:v>1284660</c:v>
                </c:pt>
                <c:pt idx="1473">
                  <c:v>1323060</c:v>
                </c:pt>
                <c:pt idx="1474">
                  <c:v>1309860</c:v>
                </c:pt>
                <c:pt idx="1475">
                  <c:v>1237060</c:v>
                </c:pt>
                <c:pt idx="1476">
                  <c:v>1266580</c:v>
                </c:pt>
                <c:pt idx="1477">
                  <c:v>1327060</c:v>
                </c:pt>
                <c:pt idx="1478">
                  <c:v>1349500</c:v>
                </c:pt>
                <c:pt idx="1479">
                  <c:v>1352180</c:v>
                </c:pt>
                <c:pt idx="1480">
                  <c:v>1321130</c:v>
                </c:pt>
                <c:pt idx="1481">
                  <c:v>1327730</c:v>
                </c:pt>
                <c:pt idx="1482">
                  <c:v>1338290</c:v>
                </c:pt>
                <c:pt idx="1483">
                  <c:v>1299720</c:v>
                </c:pt>
                <c:pt idx="1484">
                  <c:v>1290690</c:v>
                </c:pt>
                <c:pt idx="1485">
                  <c:v>1266180</c:v>
                </c:pt>
                <c:pt idx="1486">
                  <c:v>1254840</c:v>
                </c:pt>
                <c:pt idx="1487">
                  <c:v>1279840</c:v>
                </c:pt>
                <c:pt idx="1488">
                  <c:v>1287460</c:v>
                </c:pt>
                <c:pt idx="1489">
                  <c:v>1325860</c:v>
                </c:pt>
                <c:pt idx="1490">
                  <c:v>1286260</c:v>
                </c:pt>
                <c:pt idx="1491">
                  <c:v>1277300</c:v>
                </c:pt>
                <c:pt idx="1492">
                  <c:v>1281110</c:v>
                </c:pt>
                <c:pt idx="1493">
                  <c:v>1274710</c:v>
                </c:pt>
                <c:pt idx="1494">
                  <c:v>1269630</c:v>
                </c:pt>
                <c:pt idx="1495">
                  <c:v>1268370</c:v>
                </c:pt>
                <c:pt idx="1496">
                  <c:v>1275930</c:v>
                </c:pt>
                <c:pt idx="1497">
                  <c:v>1292440</c:v>
                </c:pt>
                <c:pt idx="1498">
                  <c:v>1296310</c:v>
                </c:pt>
                <c:pt idx="1499">
                  <c:v>1262770</c:v>
                </c:pt>
                <c:pt idx="1500">
                  <c:v>1271590</c:v>
                </c:pt>
                <c:pt idx="1501">
                  <c:v>1290640</c:v>
                </c:pt>
                <c:pt idx="1502">
                  <c:v>1300960</c:v>
                </c:pt>
                <c:pt idx="1503">
                  <c:v>1298360</c:v>
                </c:pt>
                <c:pt idx="1504">
                  <c:v>1297070</c:v>
                </c:pt>
                <c:pt idx="1505">
                  <c:v>1275140</c:v>
                </c:pt>
                <c:pt idx="1506">
                  <c:v>1344990</c:v>
                </c:pt>
                <c:pt idx="1507">
                  <c:v>1369110</c:v>
                </c:pt>
                <c:pt idx="1508">
                  <c:v>1416710</c:v>
                </c:pt>
                <c:pt idx="1509">
                  <c:v>1447730</c:v>
                </c:pt>
                <c:pt idx="1510">
                  <c:v>1416050</c:v>
                </c:pt>
                <c:pt idx="1511">
                  <c:v>1414640</c:v>
                </c:pt>
                <c:pt idx="1512">
                  <c:v>1423100</c:v>
                </c:pt>
                <c:pt idx="1513">
                  <c:v>1418840</c:v>
                </c:pt>
                <c:pt idx="1514">
                  <c:v>1449860</c:v>
                </c:pt>
                <c:pt idx="1515">
                  <c:v>1452740</c:v>
                </c:pt>
                <c:pt idx="1516">
                  <c:v>1494790</c:v>
                </c:pt>
                <c:pt idx="1517">
                  <c:v>1558860</c:v>
                </c:pt>
                <c:pt idx="1518">
                  <c:v>1569710</c:v>
                </c:pt>
                <c:pt idx="1519">
                  <c:v>1558790</c:v>
                </c:pt>
                <c:pt idx="1520">
                  <c:v>1566540</c:v>
                </c:pt>
                <c:pt idx="1521">
                  <c:v>1716300</c:v>
                </c:pt>
                <c:pt idx="1522">
                  <c:v>1861650</c:v>
                </c:pt>
                <c:pt idx="1523">
                  <c:v>1975110</c:v>
                </c:pt>
                <c:pt idx="1524">
                  <c:v>1748560</c:v>
                </c:pt>
                <c:pt idx="1525">
                  <c:v>1731160</c:v>
                </c:pt>
                <c:pt idx="1526">
                  <c:v>1736350</c:v>
                </c:pt>
                <c:pt idx="1527">
                  <c:v>1732890</c:v>
                </c:pt>
                <c:pt idx="1528">
                  <c:v>1764030</c:v>
                </c:pt>
                <c:pt idx="1529">
                  <c:v>1744670</c:v>
                </c:pt>
                <c:pt idx="1530">
                  <c:v>1737710</c:v>
                </c:pt>
                <c:pt idx="1531">
                  <c:v>1626990</c:v>
                </c:pt>
                <c:pt idx="1532">
                  <c:v>1670730</c:v>
                </c:pt>
                <c:pt idx="1533">
                  <c:v>1750890</c:v>
                </c:pt>
                <c:pt idx="1534">
                  <c:v>1722890</c:v>
                </c:pt>
                <c:pt idx="1535">
                  <c:v>1738370</c:v>
                </c:pt>
                <c:pt idx="1536">
                  <c:v>1683010</c:v>
                </c:pt>
                <c:pt idx="1537">
                  <c:v>1683010</c:v>
                </c:pt>
                <c:pt idx="1538">
                  <c:v>1609090</c:v>
                </c:pt>
                <c:pt idx="1539">
                  <c:v>1575490</c:v>
                </c:pt>
                <c:pt idx="1540">
                  <c:v>1605320</c:v>
                </c:pt>
                <c:pt idx="1541">
                  <c:v>1582920</c:v>
                </c:pt>
                <c:pt idx="1542">
                  <c:v>1609780</c:v>
                </c:pt>
                <c:pt idx="1543">
                  <c:v>1609780</c:v>
                </c:pt>
                <c:pt idx="1544">
                  <c:v>1579380</c:v>
                </c:pt>
                <c:pt idx="1545">
                  <c:v>1557400</c:v>
                </c:pt>
                <c:pt idx="1546">
                  <c:v>1529500</c:v>
                </c:pt>
                <c:pt idx="1547">
                  <c:v>1526460</c:v>
                </c:pt>
                <c:pt idx="1548">
                  <c:v>1496060</c:v>
                </c:pt>
                <c:pt idx="1549">
                  <c:v>1463280</c:v>
                </c:pt>
                <c:pt idx="1550">
                  <c:v>1453060</c:v>
                </c:pt>
                <c:pt idx="1551">
                  <c:v>1416810</c:v>
                </c:pt>
                <c:pt idx="1552">
                  <c:v>1402710</c:v>
                </c:pt>
                <c:pt idx="1553">
                  <c:v>1411110</c:v>
                </c:pt>
                <c:pt idx="1554">
                  <c:v>1436490</c:v>
                </c:pt>
                <c:pt idx="1555">
                  <c:v>1446500</c:v>
                </c:pt>
                <c:pt idx="1556">
                  <c:v>1571780</c:v>
                </c:pt>
                <c:pt idx="1557">
                  <c:v>1571780</c:v>
                </c:pt>
                <c:pt idx="1558">
                  <c:v>1565500</c:v>
                </c:pt>
                <c:pt idx="1559">
                  <c:v>1520260</c:v>
                </c:pt>
                <c:pt idx="1560">
                  <c:v>1509620</c:v>
                </c:pt>
                <c:pt idx="1561">
                  <c:v>1545620</c:v>
                </c:pt>
                <c:pt idx="1562">
                  <c:v>1530220</c:v>
                </c:pt>
                <c:pt idx="1563">
                  <c:v>1542460</c:v>
                </c:pt>
                <c:pt idx="1564">
                  <c:v>1594820</c:v>
                </c:pt>
                <c:pt idx="1565">
                  <c:v>1550300</c:v>
                </c:pt>
                <c:pt idx="1566">
                  <c:v>1548750</c:v>
                </c:pt>
                <c:pt idx="1567">
                  <c:v>1536430</c:v>
                </c:pt>
                <c:pt idx="1568">
                  <c:v>1553260</c:v>
                </c:pt>
                <c:pt idx="1569">
                  <c:v>1574960</c:v>
                </c:pt>
                <c:pt idx="1570">
                  <c:v>1604790</c:v>
                </c:pt>
                <c:pt idx="1571">
                  <c:v>1567990</c:v>
                </c:pt>
                <c:pt idx="1572">
                  <c:v>1578910</c:v>
                </c:pt>
                <c:pt idx="1573">
                  <c:v>1585190</c:v>
                </c:pt>
                <c:pt idx="1574">
                  <c:v>1613630</c:v>
                </c:pt>
                <c:pt idx="1575">
                  <c:v>1634560</c:v>
                </c:pt>
                <c:pt idx="1576">
                  <c:v>1618260</c:v>
                </c:pt>
                <c:pt idx="1577">
                  <c:v>1634360</c:v>
                </c:pt>
                <c:pt idx="1578">
                  <c:v>1639250</c:v>
                </c:pt>
                <c:pt idx="1579">
                  <c:v>1689780</c:v>
                </c:pt>
                <c:pt idx="1580">
                  <c:v>1733460</c:v>
                </c:pt>
                <c:pt idx="1581">
                  <c:v>1750760</c:v>
                </c:pt>
                <c:pt idx="1582">
                  <c:v>1738510</c:v>
                </c:pt>
                <c:pt idx="1583">
                  <c:v>1691800</c:v>
                </c:pt>
                <c:pt idx="1584">
                  <c:v>1700250</c:v>
                </c:pt>
                <c:pt idx="1585">
                  <c:v>1715550</c:v>
                </c:pt>
                <c:pt idx="1586">
                  <c:v>1730940</c:v>
                </c:pt>
                <c:pt idx="1587">
                  <c:v>1724020</c:v>
                </c:pt>
                <c:pt idx="1588">
                  <c:v>1732620</c:v>
                </c:pt>
                <c:pt idx="1589">
                  <c:v>1768950</c:v>
                </c:pt>
                <c:pt idx="1590">
                  <c:v>1779510</c:v>
                </c:pt>
                <c:pt idx="1591">
                  <c:v>1781280</c:v>
                </c:pt>
                <c:pt idx="1592">
                  <c:v>1784840</c:v>
                </c:pt>
                <c:pt idx="1593">
                  <c:v>1791960</c:v>
                </c:pt>
                <c:pt idx="1594">
                  <c:v>1800910</c:v>
                </c:pt>
                <c:pt idx="1595">
                  <c:v>1790110</c:v>
                </c:pt>
                <c:pt idx="1596">
                  <c:v>1806220</c:v>
                </c:pt>
                <c:pt idx="1597">
                  <c:v>1800820</c:v>
                </c:pt>
                <c:pt idx="1598">
                  <c:v>1817020</c:v>
                </c:pt>
                <c:pt idx="1599">
                  <c:v>1809780</c:v>
                </c:pt>
                <c:pt idx="1600">
                  <c:v>1834980</c:v>
                </c:pt>
                <c:pt idx="1601">
                  <c:v>1831320</c:v>
                </c:pt>
                <c:pt idx="1602">
                  <c:v>1836810</c:v>
                </c:pt>
                <c:pt idx="1603">
                  <c:v>1816680</c:v>
                </c:pt>
                <c:pt idx="1604">
                  <c:v>1802200</c:v>
                </c:pt>
                <c:pt idx="1605">
                  <c:v>1813000</c:v>
                </c:pt>
                <c:pt idx="1606">
                  <c:v>1847390</c:v>
                </c:pt>
                <c:pt idx="1607">
                  <c:v>1862110</c:v>
                </c:pt>
                <c:pt idx="1608">
                  <c:v>1867690</c:v>
                </c:pt>
                <c:pt idx="1609">
                  <c:v>1873270</c:v>
                </c:pt>
                <c:pt idx="1610">
                  <c:v>1878880</c:v>
                </c:pt>
                <c:pt idx="1611">
                  <c:v>1912540</c:v>
                </c:pt>
                <c:pt idx="1612">
                  <c:v>1967930</c:v>
                </c:pt>
                <c:pt idx="1613">
                  <c:v>1987530</c:v>
                </c:pt>
                <c:pt idx="1614">
                  <c:v>2062770</c:v>
                </c:pt>
                <c:pt idx="1615">
                  <c:v>2042170</c:v>
                </c:pt>
                <c:pt idx="1616">
                  <c:v>2031970</c:v>
                </c:pt>
                <c:pt idx="1617">
                  <c:v>2025880</c:v>
                </c:pt>
                <c:pt idx="1618">
                  <c:v>2068300</c:v>
                </c:pt>
                <c:pt idx="1619">
                  <c:v>2134220</c:v>
                </c:pt>
                <c:pt idx="1620">
                  <c:v>2123570</c:v>
                </c:pt>
                <c:pt idx="1621">
                  <c:v>2068450</c:v>
                </c:pt>
                <c:pt idx="1622">
                  <c:v>2117890</c:v>
                </c:pt>
                <c:pt idx="1623">
                  <c:v>2094680</c:v>
                </c:pt>
                <c:pt idx="1624">
                  <c:v>2052880</c:v>
                </c:pt>
                <c:pt idx="1625">
                  <c:v>2079530</c:v>
                </c:pt>
                <c:pt idx="1626">
                  <c:v>2075390</c:v>
                </c:pt>
                <c:pt idx="1627">
                  <c:v>2094020</c:v>
                </c:pt>
                <c:pt idx="1628">
                  <c:v>2073120</c:v>
                </c:pt>
                <c:pt idx="1629">
                  <c:v>2056560</c:v>
                </c:pt>
                <c:pt idx="1630">
                  <c:v>2064760</c:v>
                </c:pt>
                <c:pt idx="1631">
                  <c:v>2033860</c:v>
                </c:pt>
                <c:pt idx="1632">
                  <c:v>2050100</c:v>
                </c:pt>
                <c:pt idx="1633">
                  <c:v>2119800</c:v>
                </c:pt>
                <c:pt idx="1634">
                  <c:v>2202090</c:v>
                </c:pt>
                <c:pt idx="1635">
                  <c:v>2169090</c:v>
                </c:pt>
                <c:pt idx="1636">
                  <c:v>2138850</c:v>
                </c:pt>
                <c:pt idx="1637">
                  <c:v>2155890</c:v>
                </c:pt>
                <c:pt idx="1638">
                  <c:v>2179540</c:v>
                </c:pt>
                <c:pt idx="1639">
                  <c:v>2186050</c:v>
                </c:pt>
                <c:pt idx="1640">
                  <c:v>2271070</c:v>
                </c:pt>
                <c:pt idx="1641">
                  <c:v>2268800</c:v>
                </c:pt>
                <c:pt idx="1642">
                  <c:v>2275580</c:v>
                </c:pt>
                <c:pt idx="1643">
                  <c:v>2259690</c:v>
                </c:pt>
                <c:pt idx="1644">
                  <c:v>2284440</c:v>
                </c:pt>
                <c:pt idx="1645">
                  <c:v>2254800</c:v>
                </c:pt>
                <c:pt idx="1646">
                  <c:v>2250300</c:v>
                </c:pt>
                <c:pt idx="1647">
                  <c:v>2218800</c:v>
                </c:pt>
                <c:pt idx="1648">
                  <c:v>2214380</c:v>
                </c:pt>
                <c:pt idx="1649">
                  <c:v>2174600</c:v>
                </c:pt>
                <c:pt idx="1650">
                  <c:v>2174600</c:v>
                </c:pt>
                <c:pt idx="1651">
                  <c:v>2213660</c:v>
                </c:pt>
                <c:pt idx="1652">
                  <c:v>2255650</c:v>
                </c:pt>
                <c:pt idx="1653">
                  <c:v>2365900</c:v>
                </c:pt>
                <c:pt idx="1654">
                  <c:v>2396580</c:v>
                </c:pt>
                <c:pt idx="1655">
                  <c:v>2344000</c:v>
                </c:pt>
                <c:pt idx="1656">
                  <c:v>2320600</c:v>
                </c:pt>
                <c:pt idx="1657">
                  <c:v>2355400</c:v>
                </c:pt>
                <c:pt idx="1658">
                  <c:v>2393000</c:v>
                </c:pt>
                <c:pt idx="1659">
                  <c:v>2404950</c:v>
                </c:pt>
                <c:pt idx="1660">
                  <c:v>2445750</c:v>
                </c:pt>
                <c:pt idx="1661">
                  <c:v>2333510</c:v>
                </c:pt>
                <c:pt idx="1662">
                  <c:v>2331180</c:v>
                </c:pt>
                <c:pt idx="1663">
                  <c:v>2342830</c:v>
                </c:pt>
                <c:pt idx="1664">
                  <c:v>2333470</c:v>
                </c:pt>
                <c:pt idx="1665">
                  <c:v>2356770</c:v>
                </c:pt>
                <c:pt idx="1666">
                  <c:v>2415520</c:v>
                </c:pt>
                <c:pt idx="1667">
                  <c:v>2396240</c:v>
                </c:pt>
                <c:pt idx="1668">
                  <c:v>2465550</c:v>
                </c:pt>
                <c:pt idx="1669">
                  <c:v>2448330</c:v>
                </c:pt>
                <c:pt idx="1670">
                  <c:v>2438570</c:v>
                </c:pt>
                <c:pt idx="1671">
                  <c:v>2458010</c:v>
                </c:pt>
                <c:pt idx="1672">
                  <c:v>2509460</c:v>
                </c:pt>
                <c:pt idx="1673">
                  <c:v>2656960</c:v>
                </c:pt>
                <c:pt idx="1674">
                  <c:v>2582760</c:v>
                </c:pt>
                <c:pt idx="1675">
                  <c:v>2580180</c:v>
                </c:pt>
                <c:pt idx="1676">
                  <c:v>2572440</c:v>
                </c:pt>
                <c:pt idx="1677">
                  <c:v>2554450</c:v>
                </c:pt>
                <c:pt idx="1678">
                  <c:v>2664100</c:v>
                </c:pt>
                <c:pt idx="1679">
                  <c:v>2730600</c:v>
                </c:pt>
                <c:pt idx="1680">
                  <c:v>2755170</c:v>
                </c:pt>
                <c:pt idx="1681">
                  <c:v>2702920</c:v>
                </c:pt>
                <c:pt idx="1682">
                  <c:v>2765020</c:v>
                </c:pt>
                <c:pt idx="1683">
                  <c:v>2991340</c:v>
                </c:pt>
                <c:pt idx="1684">
                  <c:v>3350140</c:v>
                </c:pt>
                <c:pt idx="1685">
                  <c:v>2974940</c:v>
                </c:pt>
                <c:pt idx="1686">
                  <c:v>3052160</c:v>
                </c:pt>
                <c:pt idx="1687">
                  <c:v>2878310</c:v>
                </c:pt>
                <c:pt idx="1688">
                  <c:v>2752030</c:v>
                </c:pt>
                <c:pt idx="1689">
                  <c:v>2705280</c:v>
                </c:pt>
                <c:pt idx="1690">
                  <c:v>2807880</c:v>
                </c:pt>
                <c:pt idx="1691">
                  <c:v>3001080</c:v>
                </c:pt>
                <c:pt idx="1692">
                  <c:v>3100080</c:v>
                </c:pt>
                <c:pt idx="1693">
                  <c:v>3186880</c:v>
                </c:pt>
                <c:pt idx="1694">
                  <c:v>3231400</c:v>
                </c:pt>
                <c:pt idx="1695">
                  <c:v>3360600</c:v>
                </c:pt>
                <c:pt idx="1696">
                  <c:v>3145560</c:v>
                </c:pt>
                <c:pt idx="1697">
                  <c:v>3355940</c:v>
                </c:pt>
                <c:pt idx="1698">
                  <c:v>3188440</c:v>
                </c:pt>
                <c:pt idx="1699">
                  <c:v>3252040</c:v>
                </c:pt>
                <c:pt idx="1700">
                  <c:v>3092790</c:v>
                </c:pt>
                <c:pt idx="1701">
                  <c:v>3142230</c:v>
                </c:pt>
                <c:pt idx="1702">
                  <c:v>3308650</c:v>
                </c:pt>
                <c:pt idx="1703">
                  <c:v>3315250</c:v>
                </c:pt>
                <c:pt idx="1704">
                  <c:v>3275530</c:v>
                </c:pt>
                <c:pt idx="1705">
                  <c:v>3301690</c:v>
                </c:pt>
                <c:pt idx="1706">
                  <c:v>3321490</c:v>
                </c:pt>
                <c:pt idx="1707">
                  <c:v>3626930</c:v>
                </c:pt>
                <c:pt idx="1708">
                  <c:v>3789830</c:v>
                </c:pt>
                <c:pt idx="1709">
                  <c:v>3820070</c:v>
                </c:pt>
                <c:pt idx="1710">
                  <c:v>3705470</c:v>
                </c:pt>
                <c:pt idx="1711">
                  <c:v>3612970</c:v>
                </c:pt>
                <c:pt idx="1712">
                  <c:v>3937870</c:v>
                </c:pt>
                <c:pt idx="1713">
                  <c:v>4350520</c:v>
                </c:pt>
                <c:pt idx="1714">
                  <c:v>4776820</c:v>
                </c:pt>
                <c:pt idx="1715">
                  <c:v>5525710</c:v>
                </c:pt>
                <c:pt idx="1716">
                  <c:v>4797070</c:v>
                </c:pt>
                <c:pt idx="1717">
                  <c:v>4897660</c:v>
                </c:pt>
                <c:pt idx="1718">
                  <c:v>4467340</c:v>
                </c:pt>
                <c:pt idx="1719">
                  <c:v>4222040</c:v>
                </c:pt>
                <c:pt idx="1720">
                  <c:v>4378180</c:v>
                </c:pt>
                <c:pt idx="1721">
                  <c:v>4557350</c:v>
                </c:pt>
                <c:pt idx="1722">
                  <c:v>3970400</c:v>
                </c:pt>
                <c:pt idx="1723">
                  <c:v>3688530</c:v>
                </c:pt>
                <c:pt idx="1724">
                  <c:v>3957170</c:v>
                </c:pt>
                <c:pt idx="1725">
                  <c:v>3846570</c:v>
                </c:pt>
                <c:pt idx="1726">
                  <c:v>4464810</c:v>
                </c:pt>
                <c:pt idx="1727">
                  <c:v>4585230</c:v>
                </c:pt>
                <c:pt idx="1728">
                  <c:v>4580650</c:v>
                </c:pt>
                <c:pt idx="1729">
                  <c:v>4901250</c:v>
                </c:pt>
                <c:pt idx="1730">
                  <c:v>5121750</c:v>
                </c:pt>
                <c:pt idx="1731">
                  <c:v>5009110</c:v>
                </c:pt>
                <c:pt idx="1732">
                  <c:v>4714110</c:v>
                </c:pt>
                <c:pt idx="1733">
                  <c:v>4987290</c:v>
                </c:pt>
                <c:pt idx="1734">
                  <c:v>5042070</c:v>
                </c:pt>
                <c:pt idx="1735">
                  <c:v>4946310</c:v>
                </c:pt>
                <c:pt idx="1736">
                  <c:v>5504530</c:v>
                </c:pt>
                <c:pt idx="1737">
                  <c:v>5460530</c:v>
                </c:pt>
                <c:pt idx="1738">
                  <c:v>5668010</c:v>
                </c:pt>
                <c:pt idx="1739">
                  <c:v>5475570</c:v>
                </c:pt>
                <c:pt idx="1740">
                  <c:v>5048910</c:v>
                </c:pt>
                <c:pt idx="1741">
                  <c:v>5250510</c:v>
                </c:pt>
                <c:pt idx="1742">
                  <c:v>5308260</c:v>
                </c:pt>
                <c:pt idx="1743">
                  <c:v>5424860</c:v>
                </c:pt>
                <c:pt idx="1744">
                  <c:v>5424860</c:v>
                </c:pt>
                <c:pt idx="1745">
                  <c:v>5240580</c:v>
                </c:pt>
                <c:pt idx="1746">
                  <c:v>4879020</c:v>
                </c:pt>
                <c:pt idx="1747">
                  <c:v>4801100</c:v>
                </c:pt>
                <c:pt idx="1748">
                  <c:v>4892300</c:v>
                </c:pt>
                <c:pt idx="1749">
                  <c:v>5219930</c:v>
                </c:pt>
                <c:pt idx="1750">
                  <c:v>4740610</c:v>
                </c:pt>
                <c:pt idx="1751">
                  <c:v>4712170</c:v>
                </c:pt>
                <c:pt idx="1752">
                  <c:v>4679200</c:v>
                </c:pt>
                <c:pt idx="1753">
                  <c:v>4688540</c:v>
                </c:pt>
                <c:pt idx="1754">
                  <c:v>4632380</c:v>
                </c:pt>
                <c:pt idx="1755">
                  <c:v>4711090</c:v>
                </c:pt>
                <c:pt idx="1756">
                  <c:v>4988980</c:v>
                </c:pt>
                <c:pt idx="1757">
                  <c:v>4979020</c:v>
                </c:pt>
                <c:pt idx="1758">
                  <c:v>4914410</c:v>
                </c:pt>
                <c:pt idx="1759">
                  <c:v>5601810</c:v>
                </c:pt>
                <c:pt idx="1760">
                  <c:v>5579410</c:v>
                </c:pt>
                <c:pt idx="1761">
                  <c:v>5468010</c:v>
                </c:pt>
                <c:pt idx="1762">
                  <c:v>5970330</c:v>
                </c:pt>
                <c:pt idx="1763">
                  <c:v>6030030</c:v>
                </c:pt>
                <c:pt idx="1764">
                  <c:v>6476250</c:v>
                </c:pt>
                <c:pt idx="1765">
                  <c:v>6353320</c:v>
                </c:pt>
                <c:pt idx="1766">
                  <c:v>6175520</c:v>
                </c:pt>
                <c:pt idx="1767">
                  <c:v>6224880</c:v>
                </c:pt>
                <c:pt idx="1768">
                  <c:v>6560760</c:v>
                </c:pt>
                <c:pt idx="1769">
                  <c:v>6455800</c:v>
                </c:pt>
                <c:pt idx="1770">
                  <c:v>7242700</c:v>
                </c:pt>
                <c:pt idx="1771">
                  <c:v>6982060</c:v>
                </c:pt>
                <c:pt idx="1772">
                  <c:v>7044880</c:v>
                </c:pt>
                <c:pt idx="1773">
                  <c:v>7058960</c:v>
                </c:pt>
                <c:pt idx="1774">
                  <c:v>5916860</c:v>
                </c:pt>
                <c:pt idx="1775">
                  <c:v>5532710</c:v>
                </c:pt>
                <c:pt idx="1776">
                  <c:v>5466350</c:v>
                </c:pt>
                <c:pt idx="1777">
                  <c:v>5002250</c:v>
                </c:pt>
                <c:pt idx="1778">
                  <c:v>5002250</c:v>
                </c:pt>
                <c:pt idx="1779">
                  <c:v>5002250</c:v>
                </c:pt>
                <c:pt idx="1780">
                  <c:v>5002250</c:v>
                </c:pt>
                <c:pt idx="1781">
                  <c:v>5002250</c:v>
                </c:pt>
                <c:pt idx="1782">
                  <c:v>5312250</c:v>
                </c:pt>
                <c:pt idx="1783">
                  <c:v>4961790</c:v>
                </c:pt>
                <c:pt idx="1784">
                  <c:v>5353630</c:v>
                </c:pt>
                <c:pt idx="1785">
                  <c:v>5439230</c:v>
                </c:pt>
                <c:pt idx="1786">
                  <c:v>5330630</c:v>
                </c:pt>
                <c:pt idx="1787">
                  <c:v>5096110</c:v>
                </c:pt>
                <c:pt idx="1788">
                  <c:v>5528760</c:v>
                </c:pt>
                <c:pt idx="1789">
                  <c:v>5887560</c:v>
                </c:pt>
                <c:pt idx="1790">
                  <c:v>5764080</c:v>
                </c:pt>
                <c:pt idx="1791">
                  <c:v>5746800</c:v>
                </c:pt>
                <c:pt idx="1792">
                  <c:v>5764020</c:v>
                </c:pt>
                <c:pt idx="1793">
                  <c:v>5654580</c:v>
                </c:pt>
                <c:pt idx="1794">
                  <c:v>5558530</c:v>
                </c:pt>
                <c:pt idx="1795">
                  <c:v>6041380</c:v>
                </c:pt>
                <c:pt idx="1796">
                  <c:v>5715220</c:v>
                </c:pt>
                <c:pt idx="1797">
                  <c:v>5738060</c:v>
                </c:pt>
                <c:pt idx="1798">
                  <c:v>5766710</c:v>
                </c:pt>
                <c:pt idx="1799">
                  <c:v>5663030</c:v>
                </c:pt>
                <c:pt idx="1800">
                  <c:v>5895090</c:v>
                </c:pt>
                <c:pt idx="1801">
                  <c:v>5883310</c:v>
                </c:pt>
                <c:pt idx="1802">
                  <c:v>5783350</c:v>
                </c:pt>
                <c:pt idx="1803">
                  <c:v>5436550</c:v>
                </c:pt>
                <c:pt idx="1804">
                  <c:v>5566870</c:v>
                </c:pt>
                <c:pt idx="1805">
                  <c:v>5861550</c:v>
                </c:pt>
                <c:pt idx="1806">
                  <c:v>6066650</c:v>
                </c:pt>
                <c:pt idx="1807">
                  <c:v>5993930</c:v>
                </c:pt>
                <c:pt idx="1808">
                  <c:v>5975960</c:v>
                </c:pt>
                <c:pt idx="1809">
                  <c:v>5814770</c:v>
                </c:pt>
                <c:pt idx="1810">
                  <c:v>5861250</c:v>
                </c:pt>
                <c:pt idx="1811">
                  <c:v>6394510</c:v>
                </c:pt>
                <c:pt idx="1812">
                  <c:v>6375340</c:v>
                </c:pt>
                <c:pt idx="1813">
                  <c:v>6362600</c:v>
                </c:pt>
                <c:pt idx="1814">
                  <c:v>6782360</c:v>
                </c:pt>
                <c:pt idx="1815">
                  <c:v>6924740</c:v>
                </c:pt>
                <c:pt idx="1816">
                  <c:v>6959340</c:v>
                </c:pt>
                <c:pt idx="1817">
                  <c:v>7014940</c:v>
                </c:pt>
                <c:pt idx="1818">
                  <c:v>6846700</c:v>
                </c:pt>
                <c:pt idx="1819">
                  <c:v>6887740</c:v>
                </c:pt>
                <c:pt idx="1820">
                  <c:v>6715740</c:v>
                </c:pt>
                <c:pt idx="1821">
                  <c:v>6527860</c:v>
                </c:pt>
                <c:pt idx="1822">
                  <c:v>6488740</c:v>
                </c:pt>
                <c:pt idx="1823">
                  <c:v>6767380</c:v>
                </c:pt>
                <c:pt idx="1824">
                  <c:v>6679500</c:v>
                </c:pt>
                <c:pt idx="1825">
                  <c:v>6752870</c:v>
                </c:pt>
                <c:pt idx="1826">
                  <c:v>6887870</c:v>
                </c:pt>
                <c:pt idx="1827">
                  <c:v>6770910</c:v>
                </c:pt>
                <c:pt idx="1828">
                  <c:v>6310550</c:v>
                </c:pt>
                <c:pt idx="1829">
                  <c:v>6196970</c:v>
                </c:pt>
                <c:pt idx="1830">
                  <c:v>6184590</c:v>
                </c:pt>
                <c:pt idx="1831">
                  <c:v>6450330</c:v>
                </c:pt>
                <c:pt idx="1832">
                  <c:v>6656730</c:v>
                </c:pt>
                <c:pt idx="1833">
                  <c:v>6703280</c:v>
                </c:pt>
                <c:pt idx="1834">
                  <c:v>6656380</c:v>
                </c:pt>
                <c:pt idx="1835">
                  <c:v>6982230</c:v>
                </c:pt>
                <c:pt idx="1836">
                  <c:v>6940350</c:v>
                </c:pt>
                <c:pt idx="1837">
                  <c:v>6995870</c:v>
                </c:pt>
                <c:pt idx="1838">
                  <c:v>7562060</c:v>
                </c:pt>
                <c:pt idx="1839">
                  <c:v>7320140</c:v>
                </c:pt>
                <c:pt idx="1840">
                  <c:v>7188380</c:v>
                </c:pt>
                <c:pt idx="1841">
                  <c:v>7719700</c:v>
                </c:pt>
                <c:pt idx="1842">
                  <c:v>7873900</c:v>
                </c:pt>
                <c:pt idx="1843">
                  <c:v>7944730</c:v>
                </c:pt>
                <c:pt idx="1844">
                  <c:v>7897090</c:v>
                </c:pt>
                <c:pt idx="1845">
                  <c:v>8465170</c:v>
                </c:pt>
                <c:pt idx="1846">
                  <c:v>8642830</c:v>
                </c:pt>
                <c:pt idx="1847">
                  <c:v>10085710</c:v>
                </c:pt>
                <c:pt idx="1848">
                  <c:v>9551470</c:v>
                </c:pt>
                <c:pt idx="1849">
                  <c:v>11327770</c:v>
                </c:pt>
                <c:pt idx="1850">
                  <c:v>11180610</c:v>
                </c:pt>
                <c:pt idx="1851">
                  <c:v>12734630</c:v>
                </c:pt>
                <c:pt idx="1852">
                  <c:v>10532340</c:v>
                </c:pt>
                <c:pt idx="1853">
                  <c:v>9553050</c:v>
                </c:pt>
                <c:pt idx="1854">
                  <c:v>9209250</c:v>
                </c:pt>
                <c:pt idx="1855">
                  <c:v>9209250</c:v>
                </c:pt>
                <c:pt idx="1856">
                  <c:v>8776850</c:v>
                </c:pt>
                <c:pt idx="1857">
                  <c:v>8276960</c:v>
                </c:pt>
                <c:pt idx="1858">
                  <c:v>6747010</c:v>
                </c:pt>
                <c:pt idx="1859">
                  <c:v>7171630</c:v>
                </c:pt>
                <c:pt idx="1860">
                  <c:v>7257670</c:v>
                </c:pt>
                <c:pt idx="1861">
                  <c:v>8809170</c:v>
                </c:pt>
                <c:pt idx="1862">
                  <c:v>9495570</c:v>
                </c:pt>
                <c:pt idx="1863">
                  <c:v>7255930</c:v>
                </c:pt>
                <c:pt idx="1864">
                  <c:v>6784680</c:v>
                </c:pt>
                <c:pt idx="1865">
                  <c:v>8093220</c:v>
                </c:pt>
                <c:pt idx="1866">
                  <c:v>7648270</c:v>
                </c:pt>
                <c:pt idx="1867">
                  <c:v>8236550</c:v>
                </c:pt>
                <c:pt idx="1868">
                  <c:v>8343540</c:v>
                </c:pt>
                <c:pt idx="1869">
                  <c:v>9711300</c:v>
                </c:pt>
                <c:pt idx="1870">
                  <c:v>9837530</c:v>
                </c:pt>
                <c:pt idx="1871">
                  <c:v>9355860</c:v>
                </c:pt>
                <c:pt idx="1872">
                  <c:v>10309560</c:v>
                </c:pt>
                <c:pt idx="1873">
                  <c:v>10937860</c:v>
                </c:pt>
                <c:pt idx="1874">
                  <c:v>9560680</c:v>
                </c:pt>
                <c:pt idx="1875">
                  <c:v>9914400</c:v>
                </c:pt>
                <c:pt idx="1876">
                  <c:v>8745020</c:v>
                </c:pt>
                <c:pt idx="1877">
                  <c:v>7687480</c:v>
                </c:pt>
                <c:pt idx="1878">
                  <c:v>7756600</c:v>
                </c:pt>
                <c:pt idx="1879">
                  <c:v>7694600</c:v>
                </c:pt>
                <c:pt idx="1880">
                  <c:v>8778890</c:v>
                </c:pt>
                <c:pt idx="1881">
                  <c:v>9138460</c:v>
                </c:pt>
                <c:pt idx="1882">
                  <c:v>9814080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A7-48FE-BE9D-B6ED7E8C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303120"/>
        <c:axId val="281827152"/>
      </c:lineChart>
      <c:catAx>
        <c:axId val="28030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827152"/>
        <c:crosses val="autoZero"/>
        <c:auto val="1"/>
        <c:lblAlgn val="ctr"/>
        <c:lblOffset val="100"/>
        <c:noMultiLvlLbl val="0"/>
      </c:catAx>
      <c:valAx>
        <c:axId val="2818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3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'LLT单手-带止损'!$V$1165:$V$1405</c:f>
              <c:numCache>
                <c:formatCode>General</c:formatCode>
                <c:ptCount val="241"/>
                <c:pt idx="0">
                  <c:v>507</c:v>
                </c:pt>
                <c:pt idx="1">
                  <c:v>512</c:v>
                </c:pt>
                <c:pt idx="2">
                  <c:v>516</c:v>
                </c:pt>
                <c:pt idx="3">
                  <c:v>513</c:v>
                </c:pt>
                <c:pt idx="4">
                  <c:v>514</c:v>
                </c:pt>
                <c:pt idx="5">
                  <c:v>511</c:v>
                </c:pt>
                <c:pt idx="6">
                  <c:v>508</c:v>
                </c:pt>
                <c:pt idx="7">
                  <c:v>506</c:v>
                </c:pt>
                <c:pt idx="8">
                  <c:v>511</c:v>
                </c:pt>
                <c:pt idx="9">
                  <c:v>506</c:v>
                </c:pt>
                <c:pt idx="10">
                  <c:v>506</c:v>
                </c:pt>
                <c:pt idx="11">
                  <c:v>508</c:v>
                </c:pt>
                <c:pt idx="12">
                  <c:v>506</c:v>
                </c:pt>
                <c:pt idx="13">
                  <c:v>513</c:v>
                </c:pt>
                <c:pt idx="14">
                  <c:v>513</c:v>
                </c:pt>
                <c:pt idx="15">
                  <c:v>513</c:v>
                </c:pt>
                <c:pt idx="16">
                  <c:v>509</c:v>
                </c:pt>
                <c:pt idx="17">
                  <c:v>509</c:v>
                </c:pt>
                <c:pt idx="18">
                  <c:v>485</c:v>
                </c:pt>
                <c:pt idx="19">
                  <c:v>482</c:v>
                </c:pt>
                <c:pt idx="20">
                  <c:v>483</c:v>
                </c:pt>
                <c:pt idx="21">
                  <c:v>478</c:v>
                </c:pt>
                <c:pt idx="22">
                  <c:v>477</c:v>
                </c:pt>
                <c:pt idx="23">
                  <c:v>480</c:v>
                </c:pt>
                <c:pt idx="24">
                  <c:v>480</c:v>
                </c:pt>
                <c:pt idx="25">
                  <c:v>482</c:v>
                </c:pt>
                <c:pt idx="26">
                  <c:v>477</c:v>
                </c:pt>
                <c:pt idx="27">
                  <c:v>475</c:v>
                </c:pt>
                <c:pt idx="28">
                  <c:v>479</c:v>
                </c:pt>
                <c:pt idx="29">
                  <c:v>481</c:v>
                </c:pt>
                <c:pt idx="30">
                  <c:v>479</c:v>
                </c:pt>
                <c:pt idx="31">
                  <c:v>480</c:v>
                </c:pt>
                <c:pt idx="32">
                  <c:v>481</c:v>
                </c:pt>
                <c:pt idx="33">
                  <c:v>465</c:v>
                </c:pt>
                <c:pt idx="34">
                  <c:v>466</c:v>
                </c:pt>
                <c:pt idx="35">
                  <c:v>467</c:v>
                </c:pt>
                <c:pt idx="36">
                  <c:v>462</c:v>
                </c:pt>
                <c:pt idx="37">
                  <c:v>469</c:v>
                </c:pt>
                <c:pt idx="38">
                  <c:v>457</c:v>
                </c:pt>
                <c:pt idx="39">
                  <c:v>461</c:v>
                </c:pt>
                <c:pt idx="40">
                  <c:v>465</c:v>
                </c:pt>
                <c:pt idx="41">
                  <c:v>484</c:v>
                </c:pt>
                <c:pt idx="42">
                  <c:v>489</c:v>
                </c:pt>
                <c:pt idx="43">
                  <c:v>482</c:v>
                </c:pt>
                <c:pt idx="44">
                  <c:v>483</c:v>
                </c:pt>
                <c:pt idx="45">
                  <c:v>481</c:v>
                </c:pt>
                <c:pt idx="46">
                  <c:v>475</c:v>
                </c:pt>
                <c:pt idx="47">
                  <c:v>477</c:v>
                </c:pt>
                <c:pt idx="48">
                  <c:v>481</c:v>
                </c:pt>
                <c:pt idx="49">
                  <c:v>476</c:v>
                </c:pt>
                <c:pt idx="50">
                  <c:v>478</c:v>
                </c:pt>
                <c:pt idx="51">
                  <c:v>464</c:v>
                </c:pt>
                <c:pt idx="52">
                  <c:v>466</c:v>
                </c:pt>
                <c:pt idx="53">
                  <c:v>466</c:v>
                </c:pt>
                <c:pt idx="54">
                  <c:v>468</c:v>
                </c:pt>
                <c:pt idx="55">
                  <c:v>483</c:v>
                </c:pt>
                <c:pt idx="56">
                  <c:v>473</c:v>
                </c:pt>
                <c:pt idx="57">
                  <c:v>469</c:v>
                </c:pt>
                <c:pt idx="58">
                  <c:v>468</c:v>
                </c:pt>
                <c:pt idx="59">
                  <c:v>468</c:v>
                </c:pt>
                <c:pt idx="60">
                  <c:v>468</c:v>
                </c:pt>
                <c:pt idx="61">
                  <c:v>475</c:v>
                </c:pt>
                <c:pt idx="62">
                  <c:v>466</c:v>
                </c:pt>
                <c:pt idx="63">
                  <c:v>458</c:v>
                </c:pt>
                <c:pt idx="64">
                  <c:v>449</c:v>
                </c:pt>
                <c:pt idx="65">
                  <c:v>452</c:v>
                </c:pt>
                <c:pt idx="66">
                  <c:v>457</c:v>
                </c:pt>
                <c:pt idx="67">
                  <c:v>463</c:v>
                </c:pt>
                <c:pt idx="68">
                  <c:v>445</c:v>
                </c:pt>
                <c:pt idx="69">
                  <c:v>450</c:v>
                </c:pt>
                <c:pt idx="70">
                  <c:v>449</c:v>
                </c:pt>
                <c:pt idx="71">
                  <c:v>455</c:v>
                </c:pt>
                <c:pt idx="72">
                  <c:v>460</c:v>
                </c:pt>
                <c:pt idx="73">
                  <c:v>457</c:v>
                </c:pt>
                <c:pt idx="74">
                  <c:v>464</c:v>
                </c:pt>
                <c:pt idx="75">
                  <c:v>470</c:v>
                </c:pt>
                <c:pt idx="76">
                  <c:v>466</c:v>
                </c:pt>
                <c:pt idx="77">
                  <c:v>461</c:v>
                </c:pt>
                <c:pt idx="78">
                  <c:v>457</c:v>
                </c:pt>
                <c:pt idx="79">
                  <c:v>455</c:v>
                </c:pt>
                <c:pt idx="80">
                  <c:v>461</c:v>
                </c:pt>
                <c:pt idx="81">
                  <c:v>461</c:v>
                </c:pt>
                <c:pt idx="82">
                  <c:v>456</c:v>
                </c:pt>
                <c:pt idx="83">
                  <c:v>448</c:v>
                </c:pt>
                <c:pt idx="84">
                  <c:v>453</c:v>
                </c:pt>
                <c:pt idx="85">
                  <c:v>449</c:v>
                </c:pt>
                <c:pt idx="86">
                  <c:v>448</c:v>
                </c:pt>
                <c:pt idx="87">
                  <c:v>445</c:v>
                </c:pt>
                <c:pt idx="88">
                  <c:v>436</c:v>
                </c:pt>
                <c:pt idx="89">
                  <c:v>436</c:v>
                </c:pt>
                <c:pt idx="90">
                  <c:v>434</c:v>
                </c:pt>
                <c:pt idx="91">
                  <c:v>437</c:v>
                </c:pt>
                <c:pt idx="92">
                  <c:v>439</c:v>
                </c:pt>
                <c:pt idx="93">
                  <c:v>462</c:v>
                </c:pt>
                <c:pt idx="94">
                  <c:v>455</c:v>
                </c:pt>
                <c:pt idx="95">
                  <c:v>450</c:v>
                </c:pt>
                <c:pt idx="96">
                  <c:v>449</c:v>
                </c:pt>
                <c:pt idx="97">
                  <c:v>447</c:v>
                </c:pt>
                <c:pt idx="98">
                  <c:v>445</c:v>
                </c:pt>
                <c:pt idx="99">
                  <c:v>445</c:v>
                </c:pt>
                <c:pt idx="100">
                  <c:v>449</c:v>
                </c:pt>
                <c:pt idx="101">
                  <c:v>454</c:v>
                </c:pt>
                <c:pt idx="102">
                  <c:v>459</c:v>
                </c:pt>
                <c:pt idx="103">
                  <c:v>457</c:v>
                </c:pt>
                <c:pt idx="104">
                  <c:v>462</c:v>
                </c:pt>
                <c:pt idx="105">
                  <c:v>471</c:v>
                </c:pt>
                <c:pt idx="106">
                  <c:v>460</c:v>
                </c:pt>
                <c:pt idx="107">
                  <c:v>461</c:v>
                </c:pt>
                <c:pt idx="108">
                  <c:v>458</c:v>
                </c:pt>
                <c:pt idx="109">
                  <c:v>460</c:v>
                </c:pt>
                <c:pt idx="110">
                  <c:v>464</c:v>
                </c:pt>
                <c:pt idx="111">
                  <c:v>468</c:v>
                </c:pt>
                <c:pt idx="112">
                  <c:v>465</c:v>
                </c:pt>
                <c:pt idx="113">
                  <c:v>465</c:v>
                </c:pt>
                <c:pt idx="114">
                  <c:v>466</c:v>
                </c:pt>
                <c:pt idx="115">
                  <c:v>460</c:v>
                </c:pt>
                <c:pt idx="116">
                  <c:v>459</c:v>
                </c:pt>
                <c:pt idx="117">
                  <c:v>458</c:v>
                </c:pt>
                <c:pt idx="118">
                  <c:v>464</c:v>
                </c:pt>
                <c:pt idx="119">
                  <c:v>463</c:v>
                </c:pt>
                <c:pt idx="120">
                  <c:v>458</c:v>
                </c:pt>
                <c:pt idx="121">
                  <c:v>450</c:v>
                </c:pt>
                <c:pt idx="122">
                  <c:v>466</c:v>
                </c:pt>
                <c:pt idx="123">
                  <c:v>478</c:v>
                </c:pt>
                <c:pt idx="124">
                  <c:v>484</c:v>
                </c:pt>
                <c:pt idx="125">
                  <c:v>348</c:v>
                </c:pt>
                <c:pt idx="126">
                  <c:v>325</c:v>
                </c:pt>
                <c:pt idx="127">
                  <c:v>325</c:v>
                </c:pt>
                <c:pt idx="128">
                  <c:v>322</c:v>
                </c:pt>
                <c:pt idx="129">
                  <c:v>323</c:v>
                </c:pt>
                <c:pt idx="130">
                  <c:v>311</c:v>
                </c:pt>
                <c:pt idx="131">
                  <c:v>323</c:v>
                </c:pt>
                <c:pt idx="132">
                  <c:v>319</c:v>
                </c:pt>
                <c:pt idx="133">
                  <c:v>314</c:v>
                </c:pt>
                <c:pt idx="134">
                  <c:v>313</c:v>
                </c:pt>
                <c:pt idx="135">
                  <c:v>296</c:v>
                </c:pt>
                <c:pt idx="136">
                  <c:v>296</c:v>
                </c:pt>
                <c:pt idx="137">
                  <c:v>279</c:v>
                </c:pt>
                <c:pt idx="138">
                  <c:v>281</c:v>
                </c:pt>
                <c:pt idx="139">
                  <c:v>301</c:v>
                </c:pt>
                <c:pt idx="140">
                  <c:v>289</c:v>
                </c:pt>
                <c:pt idx="141">
                  <c:v>285</c:v>
                </c:pt>
                <c:pt idx="142">
                  <c:v>286</c:v>
                </c:pt>
                <c:pt idx="143">
                  <c:v>288</c:v>
                </c:pt>
                <c:pt idx="144">
                  <c:v>300</c:v>
                </c:pt>
                <c:pt idx="145">
                  <c:v>320</c:v>
                </c:pt>
                <c:pt idx="146">
                  <c:v>311</c:v>
                </c:pt>
                <c:pt idx="147">
                  <c:v>312</c:v>
                </c:pt>
                <c:pt idx="148">
                  <c:v>327</c:v>
                </c:pt>
                <c:pt idx="149">
                  <c:v>318</c:v>
                </c:pt>
                <c:pt idx="150">
                  <c:v>294</c:v>
                </c:pt>
                <c:pt idx="151">
                  <c:v>297</c:v>
                </c:pt>
                <c:pt idx="152">
                  <c:v>297</c:v>
                </c:pt>
                <c:pt idx="153">
                  <c:v>306</c:v>
                </c:pt>
                <c:pt idx="154">
                  <c:v>302</c:v>
                </c:pt>
                <c:pt idx="155">
                  <c:v>303</c:v>
                </c:pt>
                <c:pt idx="156">
                  <c:v>308</c:v>
                </c:pt>
                <c:pt idx="157">
                  <c:v>298</c:v>
                </c:pt>
                <c:pt idx="158">
                  <c:v>286</c:v>
                </c:pt>
                <c:pt idx="159">
                  <c:v>283</c:v>
                </c:pt>
                <c:pt idx="160">
                  <c:v>280</c:v>
                </c:pt>
                <c:pt idx="161">
                  <c:v>275</c:v>
                </c:pt>
                <c:pt idx="162">
                  <c:v>272</c:v>
                </c:pt>
                <c:pt idx="163">
                  <c:v>262</c:v>
                </c:pt>
                <c:pt idx="164">
                  <c:v>262</c:v>
                </c:pt>
                <c:pt idx="165">
                  <c:v>271</c:v>
                </c:pt>
                <c:pt idx="166">
                  <c:v>277</c:v>
                </c:pt>
                <c:pt idx="167">
                  <c:v>266</c:v>
                </c:pt>
                <c:pt idx="168">
                  <c:v>266</c:v>
                </c:pt>
                <c:pt idx="169">
                  <c:v>278</c:v>
                </c:pt>
                <c:pt idx="170">
                  <c:v>271</c:v>
                </c:pt>
                <c:pt idx="171">
                  <c:v>283</c:v>
                </c:pt>
                <c:pt idx="172">
                  <c:v>279</c:v>
                </c:pt>
                <c:pt idx="173">
                  <c:v>281</c:v>
                </c:pt>
                <c:pt idx="174">
                  <c:v>292</c:v>
                </c:pt>
                <c:pt idx="175">
                  <c:v>286</c:v>
                </c:pt>
                <c:pt idx="176">
                  <c:v>286</c:v>
                </c:pt>
                <c:pt idx="177">
                  <c:v>284</c:v>
                </c:pt>
                <c:pt idx="178">
                  <c:v>280</c:v>
                </c:pt>
                <c:pt idx="179">
                  <c:v>282</c:v>
                </c:pt>
                <c:pt idx="180">
                  <c:v>285</c:v>
                </c:pt>
                <c:pt idx="181">
                  <c:v>293</c:v>
                </c:pt>
                <c:pt idx="182">
                  <c:v>300</c:v>
                </c:pt>
                <c:pt idx="183">
                  <c:v>299</c:v>
                </c:pt>
                <c:pt idx="184">
                  <c:v>277</c:v>
                </c:pt>
                <c:pt idx="185">
                  <c:v>262</c:v>
                </c:pt>
                <c:pt idx="186">
                  <c:v>272</c:v>
                </c:pt>
                <c:pt idx="187">
                  <c:v>266</c:v>
                </c:pt>
                <c:pt idx="188">
                  <c:v>267</c:v>
                </c:pt>
                <c:pt idx="189">
                  <c:v>255</c:v>
                </c:pt>
                <c:pt idx="190">
                  <c:v>258</c:v>
                </c:pt>
                <c:pt idx="191">
                  <c:v>264</c:v>
                </c:pt>
                <c:pt idx="192">
                  <c:v>271</c:v>
                </c:pt>
                <c:pt idx="193">
                  <c:v>269</c:v>
                </c:pt>
                <c:pt idx="194">
                  <c:v>279</c:v>
                </c:pt>
                <c:pt idx="195">
                  <c:v>277</c:v>
                </c:pt>
                <c:pt idx="196">
                  <c:v>279</c:v>
                </c:pt>
                <c:pt idx="197">
                  <c:v>264</c:v>
                </c:pt>
                <c:pt idx="198">
                  <c:v>272</c:v>
                </c:pt>
                <c:pt idx="199">
                  <c:v>272</c:v>
                </c:pt>
                <c:pt idx="200">
                  <c:v>274</c:v>
                </c:pt>
                <c:pt idx="201">
                  <c:v>277</c:v>
                </c:pt>
                <c:pt idx="202">
                  <c:v>281</c:v>
                </c:pt>
                <c:pt idx="203">
                  <c:v>286</c:v>
                </c:pt>
                <c:pt idx="204">
                  <c:v>284</c:v>
                </c:pt>
                <c:pt idx="205">
                  <c:v>287</c:v>
                </c:pt>
                <c:pt idx="206">
                  <c:v>289</c:v>
                </c:pt>
                <c:pt idx="207">
                  <c:v>299</c:v>
                </c:pt>
                <c:pt idx="208">
                  <c:v>299</c:v>
                </c:pt>
                <c:pt idx="209">
                  <c:v>301</c:v>
                </c:pt>
                <c:pt idx="210">
                  <c:v>299</c:v>
                </c:pt>
                <c:pt idx="211">
                  <c:v>295</c:v>
                </c:pt>
                <c:pt idx="212">
                  <c:v>295</c:v>
                </c:pt>
                <c:pt idx="213">
                  <c:v>288</c:v>
                </c:pt>
                <c:pt idx="214">
                  <c:v>296</c:v>
                </c:pt>
                <c:pt idx="215">
                  <c:v>293</c:v>
                </c:pt>
                <c:pt idx="216">
                  <c:v>295</c:v>
                </c:pt>
                <c:pt idx="217">
                  <c:v>296</c:v>
                </c:pt>
                <c:pt idx="218">
                  <c:v>288</c:v>
                </c:pt>
                <c:pt idx="219">
                  <c:v>290</c:v>
                </c:pt>
                <c:pt idx="220">
                  <c:v>290</c:v>
                </c:pt>
                <c:pt idx="221">
                  <c:v>287</c:v>
                </c:pt>
                <c:pt idx="222">
                  <c:v>294</c:v>
                </c:pt>
                <c:pt idx="223">
                  <c:v>304</c:v>
                </c:pt>
                <c:pt idx="224">
                  <c:v>308</c:v>
                </c:pt>
                <c:pt idx="225">
                  <c:v>305</c:v>
                </c:pt>
                <c:pt idx="226">
                  <c:v>293</c:v>
                </c:pt>
                <c:pt idx="227">
                  <c:v>277</c:v>
                </c:pt>
                <c:pt idx="228">
                  <c:v>273</c:v>
                </c:pt>
                <c:pt idx="229">
                  <c:v>282</c:v>
                </c:pt>
                <c:pt idx="230">
                  <c:v>283</c:v>
                </c:pt>
                <c:pt idx="231">
                  <c:v>281</c:v>
                </c:pt>
                <c:pt idx="232">
                  <c:v>287</c:v>
                </c:pt>
                <c:pt idx="233">
                  <c:v>312</c:v>
                </c:pt>
                <c:pt idx="234">
                  <c:v>314</c:v>
                </c:pt>
                <c:pt idx="235">
                  <c:v>304</c:v>
                </c:pt>
                <c:pt idx="236">
                  <c:v>302</c:v>
                </c:pt>
                <c:pt idx="237">
                  <c:v>300</c:v>
                </c:pt>
                <c:pt idx="238">
                  <c:v>288</c:v>
                </c:pt>
                <c:pt idx="239">
                  <c:v>283</c:v>
                </c:pt>
                <c:pt idx="240">
                  <c:v>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519568"/>
        <c:axId val="529469200"/>
      </c:lineChart>
      <c:catAx>
        <c:axId val="27751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529469200"/>
        <c:crosses val="autoZero"/>
        <c:auto val="1"/>
        <c:lblAlgn val="ctr"/>
        <c:lblOffset val="100"/>
        <c:noMultiLvlLbl val="0"/>
      </c:catAx>
      <c:valAx>
        <c:axId val="52946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51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'LLT单手-带止损'!$V$24:$V$1875</c:f>
              <c:numCache>
                <c:formatCode>General</c:formatCode>
                <c:ptCount val="1852"/>
                <c:pt idx="0">
                  <c:v>0</c:v>
                </c:pt>
                <c:pt idx="1">
                  <c:v>-27</c:v>
                </c:pt>
                <c:pt idx="2">
                  <c:v>-33</c:v>
                </c:pt>
                <c:pt idx="3">
                  <c:v>-37</c:v>
                </c:pt>
                <c:pt idx="4">
                  <c:v>-38</c:v>
                </c:pt>
                <c:pt idx="5">
                  <c:v>-35</c:v>
                </c:pt>
                <c:pt idx="6">
                  <c:v>-30</c:v>
                </c:pt>
                <c:pt idx="7">
                  <c:v>-32</c:v>
                </c:pt>
                <c:pt idx="8">
                  <c:v>-29</c:v>
                </c:pt>
                <c:pt idx="9">
                  <c:v>-33</c:v>
                </c:pt>
                <c:pt idx="10">
                  <c:v>-28</c:v>
                </c:pt>
                <c:pt idx="11">
                  <c:v>-31</c:v>
                </c:pt>
                <c:pt idx="12">
                  <c:v>-34</c:v>
                </c:pt>
                <c:pt idx="13">
                  <c:v>-35</c:v>
                </c:pt>
                <c:pt idx="14">
                  <c:v>-22</c:v>
                </c:pt>
                <c:pt idx="15">
                  <c:v>-24</c:v>
                </c:pt>
                <c:pt idx="16">
                  <c:v>-25</c:v>
                </c:pt>
                <c:pt idx="17">
                  <c:v>-21</c:v>
                </c:pt>
                <c:pt idx="18">
                  <c:v>-25</c:v>
                </c:pt>
                <c:pt idx="19">
                  <c:v>-28</c:v>
                </c:pt>
                <c:pt idx="20">
                  <c:v>-35</c:v>
                </c:pt>
                <c:pt idx="21">
                  <c:v>-41</c:v>
                </c:pt>
                <c:pt idx="22">
                  <c:v>-42</c:v>
                </c:pt>
                <c:pt idx="23">
                  <c:v>-56</c:v>
                </c:pt>
                <c:pt idx="24">
                  <c:v>-63</c:v>
                </c:pt>
                <c:pt idx="25">
                  <c:v>-60</c:v>
                </c:pt>
                <c:pt idx="26">
                  <c:v>-69</c:v>
                </c:pt>
                <c:pt idx="27">
                  <c:v>-88</c:v>
                </c:pt>
                <c:pt idx="28">
                  <c:v>-68</c:v>
                </c:pt>
                <c:pt idx="29">
                  <c:v>-76</c:v>
                </c:pt>
                <c:pt idx="30">
                  <c:v>-75</c:v>
                </c:pt>
                <c:pt idx="31">
                  <c:v>-80</c:v>
                </c:pt>
                <c:pt idx="32">
                  <c:v>-73</c:v>
                </c:pt>
                <c:pt idx="33">
                  <c:v>-63</c:v>
                </c:pt>
                <c:pt idx="34">
                  <c:v>-64</c:v>
                </c:pt>
                <c:pt idx="35">
                  <c:v>-77</c:v>
                </c:pt>
                <c:pt idx="36">
                  <c:v>-70</c:v>
                </c:pt>
                <c:pt idx="37">
                  <c:v>-69</c:v>
                </c:pt>
                <c:pt idx="38">
                  <c:v>-66</c:v>
                </c:pt>
                <c:pt idx="39">
                  <c:v>-75</c:v>
                </c:pt>
                <c:pt idx="40">
                  <c:v>-66</c:v>
                </c:pt>
                <c:pt idx="41">
                  <c:v>-68</c:v>
                </c:pt>
                <c:pt idx="42">
                  <c:v>-70</c:v>
                </c:pt>
                <c:pt idx="43">
                  <c:v>-70</c:v>
                </c:pt>
                <c:pt idx="44">
                  <c:v>-71</c:v>
                </c:pt>
                <c:pt idx="45">
                  <c:v>-75</c:v>
                </c:pt>
                <c:pt idx="46">
                  <c:v>-74</c:v>
                </c:pt>
                <c:pt idx="47">
                  <c:v>-82</c:v>
                </c:pt>
                <c:pt idx="48">
                  <c:v>-66</c:v>
                </c:pt>
                <c:pt idx="49">
                  <c:v>-72</c:v>
                </c:pt>
                <c:pt idx="50">
                  <c:v>-62</c:v>
                </c:pt>
                <c:pt idx="51">
                  <c:v>-66</c:v>
                </c:pt>
                <c:pt idx="52">
                  <c:v>-85</c:v>
                </c:pt>
                <c:pt idx="53">
                  <c:v>-84</c:v>
                </c:pt>
                <c:pt idx="54">
                  <c:v>-81</c:v>
                </c:pt>
                <c:pt idx="55">
                  <c:v>-83</c:v>
                </c:pt>
                <c:pt idx="56">
                  <c:v>-96</c:v>
                </c:pt>
                <c:pt idx="57">
                  <c:v>-100</c:v>
                </c:pt>
                <c:pt idx="58">
                  <c:v>-103</c:v>
                </c:pt>
                <c:pt idx="59">
                  <c:v>-98</c:v>
                </c:pt>
                <c:pt idx="60">
                  <c:v>-101</c:v>
                </c:pt>
                <c:pt idx="61">
                  <c:v>-104</c:v>
                </c:pt>
                <c:pt idx="62">
                  <c:v>-103</c:v>
                </c:pt>
                <c:pt idx="63">
                  <c:v>-103</c:v>
                </c:pt>
                <c:pt idx="64">
                  <c:v>-98</c:v>
                </c:pt>
                <c:pt idx="65">
                  <c:v>-106</c:v>
                </c:pt>
                <c:pt idx="66">
                  <c:v>-107</c:v>
                </c:pt>
                <c:pt idx="67">
                  <c:v>-119</c:v>
                </c:pt>
                <c:pt idx="68">
                  <c:v>-116</c:v>
                </c:pt>
                <c:pt idx="69">
                  <c:v>-120</c:v>
                </c:pt>
                <c:pt idx="70">
                  <c:v>-121</c:v>
                </c:pt>
                <c:pt idx="71">
                  <c:v>-126</c:v>
                </c:pt>
                <c:pt idx="72">
                  <c:v>-135</c:v>
                </c:pt>
                <c:pt idx="73">
                  <c:v>-144</c:v>
                </c:pt>
                <c:pt idx="74">
                  <c:v>-146</c:v>
                </c:pt>
                <c:pt idx="75">
                  <c:v>-103</c:v>
                </c:pt>
                <c:pt idx="76">
                  <c:v>-44</c:v>
                </c:pt>
                <c:pt idx="77">
                  <c:v>-59</c:v>
                </c:pt>
                <c:pt idx="78">
                  <c:v>-53</c:v>
                </c:pt>
                <c:pt idx="79">
                  <c:v>-50</c:v>
                </c:pt>
                <c:pt idx="80">
                  <c:v>-80</c:v>
                </c:pt>
                <c:pt idx="81">
                  <c:v>-62</c:v>
                </c:pt>
                <c:pt idx="82">
                  <c:v>-53</c:v>
                </c:pt>
                <c:pt idx="83">
                  <c:v>-25</c:v>
                </c:pt>
                <c:pt idx="84">
                  <c:v>-33</c:v>
                </c:pt>
                <c:pt idx="85">
                  <c:v>-32</c:v>
                </c:pt>
                <c:pt idx="86">
                  <c:v>-13</c:v>
                </c:pt>
                <c:pt idx="87">
                  <c:v>-3</c:v>
                </c:pt>
                <c:pt idx="88">
                  <c:v>-19</c:v>
                </c:pt>
                <c:pt idx="89">
                  <c:v>-21</c:v>
                </c:pt>
                <c:pt idx="90">
                  <c:v>-25</c:v>
                </c:pt>
                <c:pt idx="91">
                  <c:v>-15</c:v>
                </c:pt>
                <c:pt idx="92">
                  <c:v>-23</c:v>
                </c:pt>
                <c:pt idx="93">
                  <c:v>-29</c:v>
                </c:pt>
                <c:pt idx="94">
                  <c:v>-21</c:v>
                </c:pt>
                <c:pt idx="95">
                  <c:v>-28</c:v>
                </c:pt>
                <c:pt idx="96">
                  <c:v>-31</c:v>
                </c:pt>
                <c:pt idx="97">
                  <c:v>-44</c:v>
                </c:pt>
                <c:pt idx="98">
                  <c:v>-52</c:v>
                </c:pt>
                <c:pt idx="99">
                  <c:v>-53</c:v>
                </c:pt>
                <c:pt idx="100">
                  <c:v>-61</c:v>
                </c:pt>
                <c:pt idx="101">
                  <c:v>-61</c:v>
                </c:pt>
                <c:pt idx="102">
                  <c:v>-53</c:v>
                </c:pt>
                <c:pt idx="103">
                  <c:v>-60</c:v>
                </c:pt>
                <c:pt idx="104">
                  <c:v>-67</c:v>
                </c:pt>
                <c:pt idx="105">
                  <c:v>-65</c:v>
                </c:pt>
                <c:pt idx="106">
                  <c:v>-58</c:v>
                </c:pt>
                <c:pt idx="107">
                  <c:v>-50</c:v>
                </c:pt>
                <c:pt idx="108">
                  <c:v>-44</c:v>
                </c:pt>
                <c:pt idx="109">
                  <c:v>-52</c:v>
                </c:pt>
                <c:pt idx="110">
                  <c:v>-52</c:v>
                </c:pt>
                <c:pt idx="111">
                  <c:v>-52</c:v>
                </c:pt>
                <c:pt idx="112">
                  <c:v>-52</c:v>
                </c:pt>
                <c:pt idx="113">
                  <c:v>-65</c:v>
                </c:pt>
                <c:pt idx="114">
                  <c:v>-68</c:v>
                </c:pt>
                <c:pt idx="115">
                  <c:v>-73</c:v>
                </c:pt>
                <c:pt idx="116">
                  <c:v>-61</c:v>
                </c:pt>
                <c:pt idx="117">
                  <c:v>-59</c:v>
                </c:pt>
                <c:pt idx="118">
                  <c:v>-63</c:v>
                </c:pt>
                <c:pt idx="119">
                  <c:v>-60</c:v>
                </c:pt>
                <c:pt idx="120">
                  <c:v>-66</c:v>
                </c:pt>
                <c:pt idx="121">
                  <c:v>-54</c:v>
                </c:pt>
                <c:pt idx="122">
                  <c:v>-58</c:v>
                </c:pt>
                <c:pt idx="123">
                  <c:v>-64</c:v>
                </c:pt>
                <c:pt idx="124">
                  <c:v>-71</c:v>
                </c:pt>
                <c:pt idx="125">
                  <c:v>-74</c:v>
                </c:pt>
                <c:pt idx="126">
                  <c:v>-72</c:v>
                </c:pt>
                <c:pt idx="127">
                  <c:v>-77</c:v>
                </c:pt>
                <c:pt idx="128">
                  <c:v>-75</c:v>
                </c:pt>
                <c:pt idx="129">
                  <c:v>-71</c:v>
                </c:pt>
                <c:pt idx="130">
                  <c:v>-71</c:v>
                </c:pt>
                <c:pt idx="131">
                  <c:v>-69</c:v>
                </c:pt>
                <c:pt idx="132">
                  <c:v>-70</c:v>
                </c:pt>
                <c:pt idx="133">
                  <c:v>-82</c:v>
                </c:pt>
                <c:pt idx="134">
                  <c:v>-80</c:v>
                </c:pt>
                <c:pt idx="135">
                  <c:v>-73</c:v>
                </c:pt>
                <c:pt idx="136">
                  <c:v>-72</c:v>
                </c:pt>
                <c:pt idx="137">
                  <c:v>-66</c:v>
                </c:pt>
                <c:pt idx="138">
                  <c:v>-65</c:v>
                </c:pt>
                <c:pt idx="139">
                  <c:v>-64</c:v>
                </c:pt>
                <c:pt idx="140">
                  <c:v>-63</c:v>
                </c:pt>
                <c:pt idx="141">
                  <c:v>-61</c:v>
                </c:pt>
                <c:pt idx="142">
                  <c:v>-44</c:v>
                </c:pt>
                <c:pt idx="143">
                  <c:v>-54</c:v>
                </c:pt>
                <c:pt idx="144">
                  <c:v>-47</c:v>
                </c:pt>
                <c:pt idx="145">
                  <c:v>-42</c:v>
                </c:pt>
                <c:pt idx="146">
                  <c:v>-61</c:v>
                </c:pt>
                <c:pt idx="147">
                  <c:v>-44</c:v>
                </c:pt>
                <c:pt idx="148">
                  <c:v>-40</c:v>
                </c:pt>
                <c:pt idx="149">
                  <c:v>-41</c:v>
                </c:pt>
                <c:pt idx="150">
                  <c:v>-45</c:v>
                </c:pt>
                <c:pt idx="151">
                  <c:v>-45</c:v>
                </c:pt>
                <c:pt idx="152">
                  <c:v>-40</c:v>
                </c:pt>
                <c:pt idx="153">
                  <c:v>-40</c:v>
                </c:pt>
                <c:pt idx="154">
                  <c:v>-39</c:v>
                </c:pt>
                <c:pt idx="155">
                  <c:v>-34</c:v>
                </c:pt>
                <c:pt idx="156">
                  <c:v>-36</c:v>
                </c:pt>
                <c:pt idx="157">
                  <c:v>-36</c:v>
                </c:pt>
                <c:pt idx="158">
                  <c:v>-31</c:v>
                </c:pt>
                <c:pt idx="159">
                  <c:v>-28</c:v>
                </c:pt>
                <c:pt idx="160">
                  <c:v>-31</c:v>
                </c:pt>
                <c:pt idx="161">
                  <c:v>-36</c:v>
                </c:pt>
                <c:pt idx="162">
                  <c:v>-34</c:v>
                </c:pt>
                <c:pt idx="163">
                  <c:v>-38</c:v>
                </c:pt>
                <c:pt idx="164">
                  <c:v>-43</c:v>
                </c:pt>
                <c:pt idx="165">
                  <c:v>-46</c:v>
                </c:pt>
                <c:pt idx="166">
                  <c:v>-43</c:v>
                </c:pt>
                <c:pt idx="167">
                  <c:v>-62</c:v>
                </c:pt>
                <c:pt idx="168">
                  <c:v>4</c:v>
                </c:pt>
                <c:pt idx="169">
                  <c:v>1</c:v>
                </c:pt>
                <c:pt idx="170">
                  <c:v>7</c:v>
                </c:pt>
                <c:pt idx="171">
                  <c:v>26</c:v>
                </c:pt>
                <c:pt idx="172">
                  <c:v>25</c:v>
                </c:pt>
                <c:pt idx="173">
                  <c:v>42</c:v>
                </c:pt>
                <c:pt idx="174">
                  <c:v>32</c:v>
                </c:pt>
                <c:pt idx="175">
                  <c:v>59</c:v>
                </c:pt>
                <c:pt idx="176">
                  <c:v>55</c:v>
                </c:pt>
                <c:pt idx="177">
                  <c:v>42</c:v>
                </c:pt>
                <c:pt idx="178">
                  <c:v>21</c:v>
                </c:pt>
                <c:pt idx="179">
                  <c:v>30</c:v>
                </c:pt>
                <c:pt idx="180">
                  <c:v>25</c:v>
                </c:pt>
                <c:pt idx="181">
                  <c:v>30</c:v>
                </c:pt>
                <c:pt idx="182">
                  <c:v>30</c:v>
                </c:pt>
                <c:pt idx="183">
                  <c:v>24</c:v>
                </c:pt>
                <c:pt idx="184">
                  <c:v>29</c:v>
                </c:pt>
                <c:pt idx="185">
                  <c:v>11</c:v>
                </c:pt>
                <c:pt idx="186">
                  <c:v>1</c:v>
                </c:pt>
                <c:pt idx="187">
                  <c:v>9</c:v>
                </c:pt>
                <c:pt idx="188">
                  <c:v>7</c:v>
                </c:pt>
                <c:pt idx="189">
                  <c:v>24</c:v>
                </c:pt>
                <c:pt idx="190">
                  <c:v>14</c:v>
                </c:pt>
                <c:pt idx="191">
                  <c:v>21</c:v>
                </c:pt>
                <c:pt idx="192">
                  <c:v>22</c:v>
                </c:pt>
                <c:pt idx="193">
                  <c:v>6</c:v>
                </c:pt>
                <c:pt idx="194">
                  <c:v>20</c:v>
                </c:pt>
                <c:pt idx="195">
                  <c:v>18</c:v>
                </c:pt>
                <c:pt idx="196">
                  <c:v>18</c:v>
                </c:pt>
                <c:pt idx="197">
                  <c:v>19</c:v>
                </c:pt>
                <c:pt idx="198">
                  <c:v>10</c:v>
                </c:pt>
                <c:pt idx="199">
                  <c:v>13</c:v>
                </c:pt>
                <c:pt idx="200">
                  <c:v>10</c:v>
                </c:pt>
                <c:pt idx="201">
                  <c:v>3</c:v>
                </c:pt>
                <c:pt idx="202">
                  <c:v>-9</c:v>
                </c:pt>
                <c:pt idx="203">
                  <c:v>-12</c:v>
                </c:pt>
                <c:pt idx="204">
                  <c:v>-15</c:v>
                </c:pt>
                <c:pt idx="205">
                  <c:v>-20</c:v>
                </c:pt>
                <c:pt idx="206">
                  <c:v>-8</c:v>
                </c:pt>
                <c:pt idx="207">
                  <c:v>-14</c:v>
                </c:pt>
                <c:pt idx="208">
                  <c:v>-15</c:v>
                </c:pt>
                <c:pt idx="209">
                  <c:v>-23</c:v>
                </c:pt>
                <c:pt idx="210">
                  <c:v>-22</c:v>
                </c:pt>
                <c:pt idx="211">
                  <c:v>-29</c:v>
                </c:pt>
                <c:pt idx="212">
                  <c:v>-30</c:v>
                </c:pt>
                <c:pt idx="213">
                  <c:v>-28</c:v>
                </c:pt>
                <c:pt idx="214">
                  <c:v>-27</c:v>
                </c:pt>
                <c:pt idx="215">
                  <c:v>-21</c:v>
                </c:pt>
                <c:pt idx="216">
                  <c:v>-7</c:v>
                </c:pt>
                <c:pt idx="217">
                  <c:v>-3</c:v>
                </c:pt>
                <c:pt idx="218">
                  <c:v>-1</c:v>
                </c:pt>
                <c:pt idx="219">
                  <c:v>-6</c:v>
                </c:pt>
                <c:pt idx="220">
                  <c:v>7</c:v>
                </c:pt>
                <c:pt idx="221">
                  <c:v>12</c:v>
                </c:pt>
                <c:pt idx="222">
                  <c:v>9</c:v>
                </c:pt>
                <c:pt idx="223">
                  <c:v>4</c:v>
                </c:pt>
                <c:pt idx="224">
                  <c:v>12</c:v>
                </c:pt>
                <c:pt idx="225">
                  <c:v>17</c:v>
                </c:pt>
                <c:pt idx="226">
                  <c:v>39</c:v>
                </c:pt>
                <c:pt idx="227">
                  <c:v>31</c:v>
                </c:pt>
                <c:pt idx="228">
                  <c:v>28</c:v>
                </c:pt>
                <c:pt idx="229">
                  <c:v>32</c:v>
                </c:pt>
                <c:pt idx="230">
                  <c:v>34</c:v>
                </c:pt>
                <c:pt idx="231">
                  <c:v>38</c:v>
                </c:pt>
                <c:pt idx="232">
                  <c:v>32</c:v>
                </c:pt>
                <c:pt idx="233">
                  <c:v>7</c:v>
                </c:pt>
                <c:pt idx="234">
                  <c:v>4</c:v>
                </c:pt>
                <c:pt idx="235">
                  <c:v>11</c:v>
                </c:pt>
                <c:pt idx="236">
                  <c:v>-6</c:v>
                </c:pt>
                <c:pt idx="237">
                  <c:v>-5</c:v>
                </c:pt>
                <c:pt idx="238">
                  <c:v>-5</c:v>
                </c:pt>
                <c:pt idx="239">
                  <c:v>-6</c:v>
                </c:pt>
                <c:pt idx="240">
                  <c:v>-17</c:v>
                </c:pt>
                <c:pt idx="241">
                  <c:v>-18</c:v>
                </c:pt>
                <c:pt idx="242">
                  <c:v>-15</c:v>
                </c:pt>
                <c:pt idx="243">
                  <c:v>-18</c:v>
                </c:pt>
                <c:pt idx="244">
                  <c:v>-16</c:v>
                </c:pt>
                <c:pt idx="245">
                  <c:v>-26</c:v>
                </c:pt>
                <c:pt idx="246">
                  <c:v>-6</c:v>
                </c:pt>
                <c:pt idx="247">
                  <c:v>-17</c:v>
                </c:pt>
                <c:pt idx="248">
                  <c:v>-24</c:v>
                </c:pt>
                <c:pt idx="249">
                  <c:v>-27</c:v>
                </c:pt>
                <c:pt idx="250">
                  <c:v>-28</c:v>
                </c:pt>
                <c:pt idx="251">
                  <c:v>-35</c:v>
                </c:pt>
                <c:pt idx="252">
                  <c:v>-40</c:v>
                </c:pt>
                <c:pt idx="253">
                  <c:v>-37</c:v>
                </c:pt>
                <c:pt idx="254">
                  <c:v>-17</c:v>
                </c:pt>
                <c:pt idx="255">
                  <c:v>-28</c:v>
                </c:pt>
                <c:pt idx="256">
                  <c:v>-23</c:v>
                </c:pt>
                <c:pt idx="257">
                  <c:v>-25</c:v>
                </c:pt>
                <c:pt idx="258">
                  <c:v>-27</c:v>
                </c:pt>
                <c:pt idx="259">
                  <c:v>-26</c:v>
                </c:pt>
                <c:pt idx="260">
                  <c:v>-16</c:v>
                </c:pt>
                <c:pt idx="261">
                  <c:v>-3</c:v>
                </c:pt>
                <c:pt idx="262">
                  <c:v>10</c:v>
                </c:pt>
                <c:pt idx="263">
                  <c:v>13</c:v>
                </c:pt>
                <c:pt idx="264">
                  <c:v>5</c:v>
                </c:pt>
                <c:pt idx="265">
                  <c:v>-8</c:v>
                </c:pt>
                <c:pt idx="266">
                  <c:v>0</c:v>
                </c:pt>
                <c:pt idx="267">
                  <c:v>-6</c:v>
                </c:pt>
                <c:pt idx="268">
                  <c:v>-23</c:v>
                </c:pt>
                <c:pt idx="269">
                  <c:v>-25</c:v>
                </c:pt>
                <c:pt idx="270">
                  <c:v>-27</c:v>
                </c:pt>
                <c:pt idx="271">
                  <c:v>-12</c:v>
                </c:pt>
                <c:pt idx="272">
                  <c:v>-11</c:v>
                </c:pt>
                <c:pt idx="273">
                  <c:v>-20</c:v>
                </c:pt>
                <c:pt idx="274">
                  <c:v>-11</c:v>
                </c:pt>
                <c:pt idx="275">
                  <c:v>4</c:v>
                </c:pt>
                <c:pt idx="276">
                  <c:v>5</c:v>
                </c:pt>
                <c:pt idx="277">
                  <c:v>9</c:v>
                </c:pt>
                <c:pt idx="278">
                  <c:v>-5</c:v>
                </c:pt>
                <c:pt idx="279">
                  <c:v>6</c:v>
                </c:pt>
                <c:pt idx="280">
                  <c:v>9</c:v>
                </c:pt>
                <c:pt idx="281">
                  <c:v>53</c:v>
                </c:pt>
                <c:pt idx="282">
                  <c:v>54</c:v>
                </c:pt>
                <c:pt idx="283">
                  <c:v>58</c:v>
                </c:pt>
                <c:pt idx="284">
                  <c:v>49</c:v>
                </c:pt>
                <c:pt idx="285">
                  <c:v>34</c:v>
                </c:pt>
                <c:pt idx="286">
                  <c:v>55</c:v>
                </c:pt>
                <c:pt idx="287">
                  <c:v>65</c:v>
                </c:pt>
                <c:pt idx="288">
                  <c:v>60</c:v>
                </c:pt>
                <c:pt idx="289">
                  <c:v>52</c:v>
                </c:pt>
                <c:pt idx="290">
                  <c:v>40</c:v>
                </c:pt>
                <c:pt idx="291">
                  <c:v>41</c:v>
                </c:pt>
                <c:pt idx="292">
                  <c:v>36</c:v>
                </c:pt>
                <c:pt idx="293">
                  <c:v>30</c:v>
                </c:pt>
                <c:pt idx="294">
                  <c:v>26</c:v>
                </c:pt>
                <c:pt idx="295">
                  <c:v>46</c:v>
                </c:pt>
                <c:pt idx="296">
                  <c:v>59</c:v>
                </c:pt>
                <c:pt idx="297">
                  <c:v>42</c:v>
                </c:pt>
                <c:pt idx="298">
                  <c:v>31</c:v>
                </c:pt>
                <c:pt idx="299">
                  <c:v>31</c:v>
                </c:pt>
                <c:pt idx="300">
                  <c:v>59</c:v>
                </c:pt>
                <c:pt idx="301">
                  <c:v>57</c:v>
                </c:pt>
                <c:pt idx="302">
                  <c:v>66</c:v>
                </c:pt>
                <c:pt idx="303">
                  <c:v>59</c:v>
                </c:pt>
                <c:pt idx="304">
                  <c:v>59</c:v>
                </c:pt>
                <c:pt idx="305">
                  <c:v>64</c:v>
                </c:pt>
                <c:pt idx="306">
                  <c:v>71</c:v>
                </c:pt>
                <c:pt idx="307">
                  <c:v>63</c:v>
                </c:pt>
                <c:pt idx="308">
                  <c:v>70</c:v>
                </c:pt>
                <c:pt idx="309">
                  <c:v>67</c:v>
                </c:pt>
                <c:pt idx="310">
                  <c:v>64</c:v>
                </c:pt>
                <c:pt idx="311">
                  <c:v>95</c:v>
                </c:pt>
                <c:pt idx="312">
                  <c:v>88</c:v>
                </c:pt>
                <c:pt idx="313">
                  <c:v>103</c:v>
                </c:pt>
                <c:pt idx="314">
                  <c:v>94</c:v>
                </c:pt>
                <c:pt idx="315">
                  <c:v>105</c:v>
                </c:pt>
                <c:pt idx="316">
                  <c:v>104</c:v>
                </c:pt>
                <c:pt idx="317">
                  <c:v>97</c:v>
                </c:pt>
                <c:pt idx="318">
                  <c:v>92</c:v>
                </c:pt>
                <c:pt idx="319">
                  <c:v>97</c:v>
                </c:pt>
                <c:pt idx="320">
                  <c:v>106</c:v>
                </c:pt>
                <c:pt idx="321">
                  <c:v>129</c:v>
                </c:pt>
                <c:pt idx="322">
                  <c:v>133</c:v>
                </c:pt>
                <c:pt idx="323">
                  <c:v>123</c:v>
                </c:pt>
                <c:pt idx="324">
                  <c:v>128</c:v>
                </c:pt>
                <c:pt idx="325">
                  <c:v>110</c:v>
                </c:pt>
                <c:pt idx="326">
                  <c:v>119</c:v>
                </c:pt>
                <c:pt idx="327">
                  <c:v>101</c:v>
                </c:pt>
                <c:pt idx="328">
                  <c:v>97</c:v>
                </c:pt>
                <c:pt idx="329">
                  <c:v>92</c:v>
                </c:pt>
                <c:pt idx="330">
                  <c:v>33</c:v>
                </c:pt>
                <c:pt idx="331">
                  <c:v>44</c:v>
                </c:pt>
                <c:pt idx="332">
                  <c:v>22</c:v>
                </c:pt>
                <c:pt idx="333">
                  <c:v>33</c:v>
                </c:pt>
                <c:pt idx="334">
                  <c:v>21</c:v>
                </c:pt>
                <c:pt idx="335">
                  <c:v>26</c:v>
                </c:pt>
                <c:pt idx="336">
                  <c:v>44</c:v>
                </c:pt>
                <c:pt idx="337">
                  <c:v>52</c:v>
                </c:pt>
                <c:pt idx="338">
                  <c:v>58</c:v>
                </c:pt>
                <c:pt idx="339">
                  <c:v>39</c:v>
                </c:pt>
                <c:pt idx="340">
                  <c:v>49</c:v>
                </c:pt>
                <c:pt idx="341">
                  <c:v>45</c:v>
                </c:pt>
                <c:pt idx="342">
                  <c:v>44</c:v>
                </c:pt>
                <c:pt idx="343">
                  <c:v>56</c:v>
                </c:pt>
                <c:pt idx="344">
                  <c:v>52</c:v>
                </c:pt>
                <c:pt idx="345">
                  <c:v>77</c:v>
                </c:pt>
                <c:pt idx="346">
                  <c:v>125</c:v>
                </c:pt>
                <c:pt idx="347">
                  <c:v>97</c:v>
                </c:pt>
                <c:pt idx="348">
                  <c:v>88</c:v>
                </c:pt>
                <c:pt idx="349">
                  <c:v>87</c:v>
                </c:pt>
                <c:pt idx="350">
                  <c:v>62</c:v>
                </c:pt>
                <c:pt idx="351">
                  <c:v>66</c:v>
                </c:pt>
                <c:pt idx="352">
                  <c:v>72</c:v>
                </c:pt>
                <c:pt idx="353">
                  <c:v>159</c:v>
                </c:pt>
                <c:pt idx="354">
                  <c:v>132</c:v>
                </c:pt>
                <c:pt idx="355">
                  <c:v>141</c:v>
                </c:pt>
                <c:pt idx="356">
                  <c:v>140</c:v>
                </c:pt>
                <c:pt idx="357">
                  <c:v>147</c:v>
                </c:pt>
                <c:pt idx="358">
                  <c:v>153</c:v>
                </c:pt>
                <c:pt idx="359">
                  <c:v>155</c:v>
                </c:pt>
                <c:pt idx="360">
                  <c:v>172</c:v>
                </c:pt>
                <c:pt idx="361">
                  <c:v>203</c:v>
                </c:pt>
                <c:pt idx="362">
                  <c:v>203</c:v>
                </c:pt>
                <c:pt idx="363">
                  <c:v>236</c:v>
                </c:pt>
                <c:pt idx="364">
                  <c:v>210</c:v>
                </c:pt>
                <c:pt idx="365">
                  <c:v>184</c:v>
                </c:pt>
                <c:pt idx="366">
                  <c:v>211</c:v>
                </c:pt>
                <c:pt idx="367">
                  <c:v>196</c:v>
                </c:pt>
                <c:pt idx="368">
                  <c:v>226</c:v>
                </c:pt>
                <c:pt idx="369">
                  <c:v>214</c:v>
                </c:pt>
                <c:pt idx="370">
                  <c:v>208</c:v>
                </c:pt>
                <c:pt idx="371">
                  <c:v>221</c:v>
                </c:pt>
                <c:pt idx="372">
                  <c:v>259</c:v>
                </c:pt>
                <c:pt idx="373">
                  <c:v>260</c:v>
                </c:pt>
                <c:pt idx="374">
                  <c:v>287</c:v>
                </c:pt>
                <c:pt idx="375">
                  <c:v>262</c:v>
                </c:pt>
                <c:pt idx="376">
                  <c:v>259</c:v>
                </c:pt>
                <c:pt idx="377">
                  <c:v>211</c:v>
                </c:pt>
                <c:pt idx="378">
                  <c:v>266</c:v>
                </c:pt>
                <c:pt idx="379">
                  <c:v>368</c:v>
                </c:pt>
                <c:pt idx="380">
                  <c:v>294</c:v>
                </c:pt>
                <c:pt idx="381">
                  <c:v>334</c:v>
                </c:pt>
                <c:pt idx="382">
                  <c:v>331</c:v>
                </c:pt>
                <c:pt idx="383">
                  <c:v>312</c:v>
                </c:pt>
                <c:pt idx="384">
                  <c:v>280</c:v>
                </c:pt>
                <c:pt idx="385">
                  <c:v>295</c:v>
                </c:pt>
                <c:pt idx="386">
                  <c:v>301</c:v>
                </c:pt>
                <c:pt idx="387">
                  <c:v>278</c:v>
                </c:pt>
                <c:pt idx="388">
                  <c:v>284</c:v>
                </c:pt>
                <c:pt idx="389">
                  <c:v>283</c:v>
                </c:pt>
                <c:pt idx="390">
                  <c:v>286</c:v>
                </c:pt>
                <c:pt idx="391">
                  <c:v>276</c:v>
                </c:pt>
                <c:pt idx="392">
                  <c:v>282</c:v>
                </c:pt>
                <c:pt idx="393">
                  <c:v>290</c:v>
                </c:pt>
                <c:pt idx="394">
                  <c:v>306</c:v>
                </c:pt>
                <c:pt idx="395">
                  <c:v>288</c:v>
                </c:pt>
                <c:pt idx="396">
                  <c:v>310</c:v>
                </c:pt>
                <c:pt idx="397">
                  <c:v>314</c:v>
                </c:pt>
                <c:pt idx="398">
                  <c:v>326</c:v>
                </c:pt>
                <c:pt idx="399">
                  <c:v>346</c:v>
                </c:pt>
                <c:pt idx="400">
                  <c:v>327</c:v>
                </c:pt>
                <c:pt idx="401">
                  <c:v>325</c:v>
                </c:pt>
                <c:pt idx="402">
                  <c:v>332</c:v>
                </c:pt>
                <c:pt idx="403">
                  <c:v>337</c:v>
                </c:pt>
                <c:pt idx="404">
                  <c:v>339</c:v>
                </c:pt>
                <c:pt idx="405">
                  <c:v>336</c:v>
                </c:pt>
                <c:pt idx="406">
                  <c:v>352</c:v>
                </c:pt>
                <c:pt idx="407">
                  <c:v>351</c:v>
                </c:pt>
                <c:pt idx="408">
                  <c:v>342</c:v>
                </c:pt>
                <c:pt idx="409">
                  <c:v>331</c:v>
                </c:pt>
                <c:pt idx="410">
                  <c:v>327</c:v>
                </c:pt>
                <c:pt idx="411">
                  <c:v>317</c:v>
                </c:pt>
                <c:pt idx="412">
                  <c:v>322</c:v>
                </c:pt>
                <c:pt idx="413">
                  <c:v>333</c:v>
                </c:pt>
                <c:pt idx="414">
                  <c:v>321</c:v>
                </c:pt>
                <c:pt idx="415">
                  <c:v>324</c:v>
                </c:pt>
                <c:pt idx="416">
                  <c:v>351</c:v>
                </c:pt>
                <c:pt idx="417">
                  <c:v>350</c:v>
                </c:pt>
                <c:pt idx="418">
                  <c:v>350</c:v>
                </c:pt>
                <c:pt idx="419">
                  <c:v>346</c:v>
                </c:pt>
                <c:pt idx="420">
                  <c:v>333</c:v>
                </c:pt>
                <c:pt idx="421">
                  <c:v>318</c:v>
                </c:pt>
                <c:pt idx="422">
                  <c:v>322</c:v>
                </c:pt>
                <c:pt idx="423">
                  <c:v>351</c:v>
                </c:pt>
                <c:pt idx="424">
                  <c:v>343</c:v>
                </c:pt>
                <c:pt idx="425">
                  <c:v>318</c:v>
                </c:pt>
                <c:pt idx="426">
                  <c:v>321</c:v>
                </c:pt>
                <c:pt idx="427">
                  <c:v>330</c:v>
                </c:pt>
                <c:pt idx="428">
                  <c:v>324</c:v>
                </c:pt>
                <c:pt idx="429">
                  <c:v>313</c:v>
                </c:pt>
                <c:pt idx="430">
                  <c:v>304</c:v>
                </c:pt>
                <c:pt idx="431">
                  <c:v>305</c:v>
                </c:pt>
                <c:pt idx="432">
                  <c:v>285</c:v>
                </c:pt>
                <c:pt idx="433">
                  <c:v>313</c:v>
                </c:pt>
                <c:pt idx="434">
                  <c:v>355</c:v>
                </c:pt>
                <c:pt idx="435">
                  <c:v>353</c:v>
                </c:pt>
                <c:pt idx="436">
                  <c:v>364</c:v>
                </c:pt>
                <c:pt idx="437">
                  <c:v>398</c:v>
                </c:pt>
                <c:pt idx="438">
                  <c:v>372</c:v>
                </c:pt>
                <c:pt idx="439">
                  <c:v>358</c:v>
                </c:pt>
                <c:pt idx="440">
                  <c:v>355</c:v>
                </c:pt>
                <c:pt idx="441">
                  <c:v>361</c:v>
                </c:pt>
                <c:pt idx="442">
                  <c:v>361</c:v>
                </c:pt>
                <c:pt idx="443">
                  <c:v>363</c:v>
                </c:pt>
                <c:pt idx="444">
                  <c:v>316</c:v>
                </c:pt>
                <c:pt idx="445">
                  <c:v>315</c:v>
                </c:pt>
                <c:pt idx="446">
                  <c:v>292</c:v>
                </c:pt>
                <c:pt idx="447">
                  <c:v>277</c:v>
                </c:pt>
                <c:pt idx="448">
                  <c:v>274</c:v>
                </c:pt>
                <c:pt idx="449">
                  <c:v>284</c:v>
                </c:pt>
                <c:pt idx="450">
                  <c:v>270</c:v>
                </c:pt>
                <c:pt idx="451">
                  <c:v>279</c:v>
                </c:pt>
                <c:pt idx="452">
                  <c:v>292</c:v>
                </c:pt>
                <c:pt idx="453">
                  <c:v>277</c:v>
                </c:pt>
                <c:pt idx="454">
                  <c:v>278</c:v>
                </c:pt>
                <c:pt idx="455">
                  <c:v>273</c:v>
                </c:pt>
                <c:pt idx="456">
                  <c:v>257</c:v>
                </c:pt>
                <c:pt idx="457">
                  <c:v>271</c:v>
                </c:pt>
                <c:pt idx="458">
                  <c:v>262</c:v>
                </c:pt>
                <c:pt idx="459">
                  <c:v>273</c:v>
                </c:pt>
                <c:pt idx="460">
                  <c:v>258</c:v>
                </c:pt>
                <c:pt idx="461">
                  <c:v>253</c:v>
                </c:pt>
                <c:pt idx="462">
                  <c:v>255</c:v>
                </c:pt>
                <c:pt idx="463">
                  <c:v>270</c:v>
                </c:pt>
                <c:pt idx="464">
                  <c:v>257</c:v>
                </c:pt>
                <c:pt idx="465">
                  <c:v>271</c:v>
                </c:pt>
                <c:pt idx="466">
                  <c:v>264</c:v>
                </c:pt>
                <c:pt idx="467">
                  <c:v>278</c:v>
                </c:pt>
                <c:pt idx="468">
                  <c:v>281</c:v>
                </c:pt>
                <c:pt idx="469">
                  <c:v>278</c:v>
                </c:pt>
                <c:pt idx="470">
                  <c:v>289</c:v>
                </c:pt>
                <c:pt idx="471">
                  <c:v>273</c:v>
                </c:pt>
                <c:pt idx="472">
                  <c:v>267</c:v>
                </c:pt>
                <c:pt idx="473">
                  <c:v>283</c:v>
                </c:pt>
                <c:pt idx="474">
                  <c:v>280</c:v>
                </c:pt>
                <c:pt idx="475">
                  <c:v>268</c:v>
                </c:pt>
                <c:pt idx="476">
                  <c:v>279</c:v>
                </c:pt>
                <c:pt idx="477">
                  <c:v>279</c:v>
                </c:pt>
                <c:pt idx="478">
                  <c:v>285</c:v>
                </c:pt>
                <c:pt idx="479">
                  <c:v>288</c:v>
                </c:pt>
                <c:pt idx="480">
                  <c:v>281</c:v>
                </c:pt>
                <c:pt idx="481">
                  <c:v>284</c:v>
                </c:pt>
                <c:pt idx="482">
                  <c:v>281</c:v>
                </c:pt>
                <c:pt idx="483">
                  <c:v>299</c:v>
                </c:pt>
                <c:pt idx="484">
                  <c:v>290</c:v>
                </c:pt>
                <c:pt idx="485">
                  <c:v>288</c:v>
                </c:pt>
                <c:pt idx="486">
                  <c:v>289</c:v>
                </c:pt>
                <c:pt idx="487">
                  <c:v>300</c:v>
                </c:pt>
                <c:pt idx="488">
                  <c:v>302</c:v>
                </c:pt>
                <c:pt idx="489">
                  <c:v>326</c:v>
                </c:pt>
                <c:pt idx="490">
                  <c:v>298</c:v>
                </c:pt>
                <c:pt idx="491">
                  <c:v>303</c:v>
                </c:pt>
                <c:pt idx="492">
                  <c:v>292</c:v>
                </c:pt>
                <c:pt idx="493">
                  <c:v>315</c:v>
                </c:pt>
                <c:pt idx="494">
                  <c:v>294</c:v>
                </c:pt>
                <c:pt idx="495">
                  <c:v>275</c:v>
                </c:pt>
                <c:pt idx="496">
                  <c:v>273</c:v>
                </c:pt>
                <c:pt idx="497">
                  <c:v>256</c:v>
                </c:pt>
                <c:pt idx="498">
                  <c:v>272</c:v>
                </c:pt>
                <c:pt idx="499">
                  <c:v>268</c:v>
                </c:pt>
                <c:pt idx="500">
                  <c:v>258</c:v>
                </c:pt>
                <c:pt idx="501">
                  <c:v>261</c:v>
                </c:pt>
                <c:pt idx="502">
                  <c:v>250</c:v>
                </c:pt>
                <c:pt idx="503">
                  <c:v>253</c:v>
                </c:pt>
                <c:pt idx="504">
                  <c:v>270</c:v>
                </c:pt>
                <c:pt idx="505">
                  <c:v>272</c:v>
                </c:pt>
                <c:pt idx="506">
                  <c:v>272</c:v>
                </c:pt>
                <c:pt idx="507">
                  <c:v>285</c:v>
                </c:pt>
                <c:pt idx="508">
                  <c:v>283</c:v>
                </c:pt>
                <c:pt idx="509">
                  <c:v>288</c:v>
                </c:pt>
                <c:pt idx="510">
                  <c:v>278</c:v>
                </c:pt>
                <c:pt idx="511">
                  <c:v>275</c:v>
                </c:pt>
                <c:pt idx="512">
                  <c:v>279</c:v>
                </c:pt>
                <c:pt idx="513">
                  <c:v>287</c:v>
                </c:pt>
                <c:pt idx="514">
                  <c:v>269</c:v>
                </c:pt>
                <c:pt idx="515">
                  <c:v>269</c:v>
                </c:pt>
                <c:pt idx="516">
                  <c:v>274</c:v>
                </c:pt>
                <c:pt idx="517">
                  <c:v>275</c:v>
                </c:pt>
                <c:pt idx="518">
                  <c:v>281</c:v>
                </c:pt>
                <c:pt idx="519">
                  <c:v>275</c:v>
                </c:pt>
                <c:pt idx="520">
                  <c:v>274</c:v>
                </c:pt>
                <c:pt idx="521">
                  <c:v>249</c:v>
                </c:pt>
                <c:pt idx="522">
                  <c:v>270</c:v>
                </c:pt>
                <c:pt idx="523">
                  <c:v>265</c:v>
                </c:pt>
                <c:pt idx="524">
                  <c:v>255</c:v>
                </c:pt>
                <c:pt idx="525">
                  <c:v>261</c:v>
                </c:pt>
                <c:pt idx="526">
                  <c:v>285</c:v>
                </c:pt>
                <c:pt idx="527">
                  <c:v>277</c:v>
                </c:pt>
                <c:pt idx="528">
                  <c:v>312</c:v>
                </c:pt>
                <c:pt idx="529">
                  <c:v>334</c:v>
                </c:pt>
                <c:pt idx="530">
                  <c:v>318</c:v>
                </c:pt>
                <c:pt idx="531">
                  <c:v>329</c:v>
                </c:pt>
                <c:pt idx="532">
                  <c:v>369</c:v>
                </c:pt>
                <c:pt idx="533">
                  <c:v>357</c:v>
                </c:pt>
                <c:pt idx="534">
                  <c:v>357</c:v>
                </c:pt>
                <c:pt idx="535">
                  <c:v>346</c:v>
                </c:pt>
                <c:pt idx="536">
                  <c:v>348</c:v>
                </c:pt>
                <c:pt idx="537">
                  <c:v>340</c:v>
                </c:pt>
                <c:pt idx="538">
                  <c:v>349</c:v>
                </c:pt>
                <c:pt idx="539">
                  <c:v>359</c:v>
                </c:pt>
                <c:pt idx="540">
                  <c:v>329</c:v>
                </c:pt>
                <c:pt idx="541">
                  <c:v>323</c:v>
                </c:pt>
                <c:pt idx="542">
                  <c:v>325</c:v>
                </c:pt>
                <c:pt idx="543">
                  <c:v>320</c:v>
                </c:pt>
                <c:pt idx="544">
                  <c:v>324</c:v>
                </c:pt>
                <c:pt idx="545">
                  <c:v>325</c:v>
                </c:pt>
                <c:pt idx="546">
                  <c:v>320</c:v>
                </c:pt>
                <c:pt idx="547">
                  <c:v>322</c:v>
                </c:pt>
                <c:pt idx="548">
                  <c:v>320</c:v>
                </c:pt>
                <c:pt idx="549">
                  <c:v>329</c:v>
                </c:pt>
                <c:pt idx="550">
                  <c:v>341</c:v>
                </c:pt>
                <c:pt idx="551">
                  <c:v>336</c:v>
                </c:pt>
                <c:pt idx="552">
                  <c:v>333</c:v>
                </c:pt>
                <c:pt idx="553">
                  <c:v>337</c:v>
                </c:pt>
                <c:pt idx="554">
                  <c:v>334</c:v>
                </c:pt>
                <c:pt idx="555">
                  <c:v>346</c:v>
                </c:pt>
                <c:pt idx="556">
                  <c:v>334</c:v>
                </c:pt>
                <c:pt idx="557">
                  <c:v>320</c:v>
                </c:pt>
                <c:pt idx="558">
                  <c:v>328</c:v>
                </c:pt>
                <c:pt idx="559">
                  <c:v>261</c:v>
                </c:pt>
                <c:pt idx="560">
                  <c:v>258</c:v>
                </c:pt>
                <c:pt idx="561">
                  <c:v>283</c:v>
                </c:pt>
                <c:pt idx="562">
                  <c:v>279</c:v>
                </c:pt>
                <c:pt idx="563">
                  <c:v>289</c:v>
                </c:pt>
                <c:pt idx="564">
                  <c:v>276</c:v>
                </c:pt>
                <c:pt idx="565">
                  <c:v>275</c:v>
                </c:pt>
                <c:pt idx="566">
                  <c:v>263</c:v>
                </c:pt>
                <c:pt idx="567">
                  <c:v>259</c:v>
                </c:pt>
                <c:pt idx="568">
                  <c:v>262</c:v>
                </c:pt>
                <c:pt idx="569">
                  <c:v>264</c:v>
                </c:pt>
                <c:pt idx="570">
                  <c:v>250</c:v>
                </c:pt>
                <c:pt idx="571">
                  <c:v>240</c:v>
                </c:pt>
                <c:pt idx="572">
                  <c:v>239</c:v>
                </c:pt>
                <c:pt idx="573">
                  <c:v>219</c:v>
                </c:pt>
                <c:pt idx="574">
                  <c:v>218</c:v>
                </c:pt>
                <c:pt idx="575">
                  <c:v>224</c:v>
                </c:pt>
                <c:pt idx="576">
                  <c:v>223</c:v>
                </c:pt>
                <c:pt idx="577">
                  <c:v>225</c:v>
                </c:pt>
                <c:pt idx="578">
                  <c:v>233</c:v>
                </c:pt>
                <c:pt idx="579">
                  <c:v>234</c:v>
                </c:pt>
                <c:pt idx="580">
                  <c:v>234</c:v>
                </c:pt>
                <c:pt idx="581">
                  <c:v>231</c:v>
                </c:pt>
                <c:pt idx="582">
                  <c:v>232</c:v>
                </c:pt>
                <c:pt idx="583">
                  <c:v>230</c:v>
                </c:pt>
                <c:pt idx="584">
                  <c:v>211</c:v>
                </c:pt>
                <c:pt idx="585">
                  <c:v>209</c:v>
                </c:pt>
                <c:pt idx="586">
                  <c:v>208</c:v>
                </c:pt>
                <c:pt idx="587">
                  <c:v>219</c:v>
                </c:pt>
                <c:pt idx="588">
                  <c:v>208</c:v>
                </c:pt>
                <c:pt idx="589">
                  <c:v>216</c:v>
                </c:pt>
                <c:pt idx="590">
                  <c:v>234</c:v>
                </c:pt>
                <c:pt idx="591">
                  <c:v>292</c:v>
                </c:pt>
                <c:pt idx="592">
                  <c:v>330</c:v>
                </c:pt>
                <c:pt idx="593">
                  <c:v>292</c:v>
                </c:pt>
                <c:pt idx="594">
                  <c:v>312</c:v>
                </c:pt>
                <c:pt idx="595">
                  <c:v>334</c:v>
                </c:pt>
                <c:pt idx="596">
                  <c:v>309</c:v>
                </c:pt>
                <c:pt idx="597">
                  <c:v>328</c:v>
                </c:pt>
                <c:pt idx="598">
                  <c:v>380</c:v>
                </c:pt>
                <c:pt idx="599">
                  <c:v>355</c:v>
                </c:pt>
                <c:pt idx="600">
                  <c:v>359</c:v>
                </c:pt>
                <c:pt idx="601">
                  <c:v>315</c:v>
                </c:pt>
                <c:pt idx="602">
                  <c:v>321</c:v>
                </c:pt>
                <c:pt idx="603">
                  <c:v>343</c:v>
                </c:pt>
                <c:pt idx="604">
                  <c:v>336</c:v>
                </c:pt>
                <c:pt idx="605">
                  <c:v>359</c:v>
                </c:pt>
                <c:pt idx="606">
                  <c:v>341</c:v>
                </c:pt>
                <c:pt idx="607">
                  <c:v>335</c:v>
                </c:pt>
                <c:pt idx="608">
                  <c:v>335</c:v>
                </c:pt>
                <c:pt idx="609">
                  <c:v>335</c:v>
                </c:pt>
                <c:pt idx="610">
                  <c:v>331</c:v>
                </c:pt>
                <c:pt idx="611">
                  <c:v>332</c:v>
                </c:pt>
                <c:pt idx="612">
                  <c:v>352</c:v>
                </c:pt>
                <c:pt idx="613">
                  <c:v>354</c:v>
                </c:pt>
                <c:pt idx="614">
                  <c:v>343</c:v>
                </c:pt>
                <c:pt idx="615">
                  <c:v>354</c:v>
                </c:pt>
                <c:pt idx="616">
                  <c:v>362</c:v>
                </c:pt>
                <c:pt idx="617">
                  <c:v>378</c:v>
                </c:pt>
                <c:pt idx="618">
                  <c:v>366</c:v>
                </c:pt>
                <c:pt idx="619">
                  <c:v>363</c:v>
                </c:pt>
                <c:pt idx="620">
                  <c:v>367</c:v>
                </c:pt>
                <c:pt idx="621">
                  <c:v>370</c:v>
                </c:pt>
                <c:pt idx="622">
                  <c:v>378</c:v>
                </c:pt>
                <c:pt idx="623">
                  <c:v>377</c:v>
                </c:pt>
                <c:pt idx="624">
                  <c:v>384</c:v>
                </c:pt>
                <c:pt idx="625">
                  <c:v>381</c:v>
                </c:pt>
                <c:pt idx="626">
                  <c:v>391</c:v>
                </c:pt>
                <c:pt idx="627">
                  <c:v>419</c:v>
                </c:pt>
                <c:pt idx="628">
                  <c:v>429</c:v>
                </c:pt>
                <c:pt idx="629">
                  <c:v>435</c:v>
                </c:pt>
                <c:pt idx="630">
                  <c:v>433</c:v>
                </c:pt>
                <c:pt idx="631">
                  <c:v>435</c:v>
                </c:pt>
                <c:pt idx="632">
                  <c:v>414</c:v>
                </c:pt>
                <c:pt idx="633">
                  <c:v>411</c:v>
                </c:pt>
                <c:pt idx="634">
                  <c:v>416</c:v>
                </c:pt>
                <c:pt idx="635">
                  <c:v>404</c:v>
                </c:pt>
                <c:pt idx="636">
                  <c:v>412</c:v>
                </c:pt>
                <c:pt idx="637">
                  <c:v>399</c:v>
                </c:pt>
                <c:pt idx="638">
                  <c:v>399</c:v>
                </c:pt>
                <c:pt idx="639">
                  <c:v>399</c:v>
                </c:pt>
                <c:pt idx="640">
                  <c:v>397</c:v>
                </c:pt>
                <c:pt idx="641">
                  <c:v>453</c:v>
                </c:pt>
                <c:pt idx="642">
                  <c:v>456</c:v>
                </c:pt>
                <c:pt idx="643">
                  <c:v>449</c:v>
                </c:pt>
                <c:pt idx="644">
                  <c:v>454</c:v>
                </c:pt>
                <c:pt idx="645">
                  <c:v>458</c:v>
                </c:pt>
                <c:pt idx="646">
                  <c:v>461</c:v>
                </c:pt>
                <c:pt idx="647">
                  <c:v>468</c:v>
                </c:pt>
                <c:pt idx="648">
                  <c:v>464</c:v>
                </c:pt>
                <c:pt idx="649">
                  <c:v>447</c:v>
                </c:pt>
                <c:pt idx="650">
                  <c:v>452</c:v>
                </c:pt>
                <c:pt idx="651">
                  <c:v>460</c:v>
                </c:pt>
                <c:pt idx="652">
                  <c:v>461</c:v>
                </c:pt>
                <c:pt idx="653">
                  <c:v>458</c:v>
                </c:pt>
                <c:pt idx="654">
                  <c:v>471</c:v>
                </c:pt>
                <c:pt idx="655">
                  <c:v>473</c:v>
                </c:pt>
                <c:pt idx="656">
                  <c:v>477</c:v>
                </c:pt>
                <c:pt idx="657">
                  <c:v>487</c:v>
                </c:pt>
                <c:pt idx="658">
                  <c:v>487</c:v>
                </c:pt>
                <c:pt idx="659">
                  <c:v>498</c:v>
                </c:pt>
                <c:pt idx="660">
                  <c:v>497</c:v>
                </c:pt>
                <c:pt idx="661">
                  <c:v>502</c:v>
                </c:pt>
                <c:pt idx="662">
                  <c:v>503</c:v>
                </c:pt>
                <c:pt idx="663">
                  <c:v>510</c:v>
                </c:pt>
                <c:pt idx="664">
                  <c:v>493</c:v>
                </c:pt>
                <c:pt idx="665">
                  <c:v>483</c:v>
                </c:pt>
                <c:pt idx="666">
                  <c:v>500</c:v>
                </c:pt>
                <c:pt idx="667">
                  <c:v>499</c:v>
                </c:pt>
                <c:pt idx="668">
                  <c:v>499</c:v>
                </c:pt>
                <c:pt idx="669">
                  <c:v>508</c:v>
                </c:pt>
                <c:pt idx="670">
                  <c:v>531</c:v>
                </c:pt>
                <c:pt idx="671">
                  <c:v>541</c:v>
                </c:pt>
                <c:pt idx="672">
                  <c:v>536</c:v>
                </c:pt>
                <c:pt idx="673">
                  <c:v>534</c:v>
                </c:pt>
                <c:pt idx="674">
                  <c:v>553</c:v>
                </c:pt>
                <c:pt idx="675">
                  <c:v>571</c:v>
                </c:pt>
                <c:pt idx="676">
                  <c:v>579</c:v>
                </c:pt>
                <c:pt idx="677">
                  <c:v>593</c:v>
                </c:pt>
                <c:pt idx="678">
                  <c:v>585</c:v>
                </c:pt>
                <c:pt idx="679">
                  <c:v>587</c:v>
                </c:pt>
                <c:pt idx="680">
                  <c:v>592</c:v>
                </c:pt>
                <c:pt idx="681">
                  <c:v>577</c:v>
                </c:pt>
                <c:pt idx="682">
                  <c:v>572</c:v>
                </c:pt>
                <c:pt idx="683">
                  <c:v>572</c:v>
                </c:pt>
                <c:pt idx="684">
                  <c:v>575</c:v>
                </c:pt>
                <c:pt idx="685">
                  <c:v>590</c:v>
                </c:pt>
                <c:pt idx="686">
                  <c:v>587</c:v>
                </c:pt>
                <c:pt idx="687">
                  <c:v>578</c:v>
                </c:pt>
                <c:pt idx="688">
                  <c:v>582</c:v>
                </c:pt>
                <c:pt idx="689">
                  <c:v>586</c:v>
                </c:pt>
                <c:pt idx="690">
                  <c:v>601</c:v>
                </c:pt>
                <c:pt idx="691">
                  <c:v>614</c:v>
                </c:pt>
                <c:pt idx="692">
                  <c:v>625</c:v>
                </c:pt>
                <c:pt idx="693">
                  <c:v>615</c:v>
                </c:pt>
                <c:pt idx="694">
                  <c:v>613</c:v>
                </c:pt>
                <c:pt idx="695">
                  <c:v>610</c:v>
                </c:pt>
                <c:pt idx="696">
                  <c:v>599</c:v>
                </c:pt>
                <c:pt idx="697">
                  <c:v>606</c:v>
                </c:pt>
                <c:pt idx="698">
                  <c:v>608</c:v>
                </c:pt>
                <c:pt idx="699">
                  <c:v>638</c:v>
                </c:pt>
                <c:pt idx="700">
                  <c:v>649</c:v>
                </c:pt>
                <c:pt idx="701">
                  <c:v>653</c:v>
                </c:pt>
                <c:pt idx="702">
                  <c:v>641</c:v>
                </c:pt>
                <c:pt idx="703">
                  <c:v>674</c:v>
                </c:pt>
                <c:pt idx="704">
                  <c:v>691</c:v>
                </c:pt>
                <c:pt idx="705">
                  <c:v>681</c:v>
                </c:pt>
                <c:pt idx="706">
                  <c:v>670</c:v>
                </c:pt>
                <c:pt idx="707">
                  <c:v>672</c:v>
                </c:pt>
                <c:pt idx="708">
                  <c:v>669</c:v>
                </c:pt>
                <c:pt idx="709">
                  <c:v>663</c:v>
                </c:pt>
                <c:pt idx="710">
                  <c:v>651</c:v>
                </c:pt>
                <c:pt idx="711">
                  <c:v>648</c:v>
                </c:pt>
                <c:pt idx="712">
                  <c:v>635</c:v>
                </c:pt>
                <c:pt idx="713">
                  <c:v>611</c:v>
                </c:pt>
                <c:pt idx="714">
                  <c:v>612</c:v>
                </c:pt>
                <c:pt idx="715">
                  <c:v>580</c:v>
                </c:pt>
                <c:pt idx="716">
                  <c:v>591</c:v>
                </c:pt>
                <c:pt idx="717">
                  <c:v>592</c:v>
                </c:pt>
                <c:pt idx="718">
                  <c:v>586</c:v>
                </c:pt>
                <c:pt idx="719">
                  <c:v>602</c:v>
                </c:pt>
                <c:pt idx="720">
                  <c:v>600</c:v>
                </c:pt>
                <c:pt idx="721">
                  <c:v>608</c:v>
                </c:pt>
                <c:pt idx="722">
                  <c:v>618</c:v>
                </c:pt>
                <c:pt idx="723">
                  <c:v>614</c:v>
                </c:pt>
                <c:pt idx="724">
                  <c:v>611</c:v>
                </c:pt>
                <c:pt idx="725">
                  <c:v>595</c:v>
                </c:pt>
                <c:pt idx="726">
                  <c:v>605</c:v>
                </c:pt>
                <c:pt idx="727">
                  <c:v>612</c:v>
                </c:pt>
                <c:pt idx="728">
                  <c:v>620</c:v>
                </c:pt>
                <c:pt idx="729">
                  <c:v>613</c:v>
                </c:pt>
                <c:pt idx="730">
                  <c:v>609</c:v>
                </c:pt>
                <c:pt idx="731">
                  <c:v>604</c:v>
                </c:pt>
                <c:pt idx="732">
                  <c:v>606</c:v>
                </c:pt>
                <c:pt idx="733">
                  <c:v>617</c:v>
                </c:pt>
                <c:pt idx="734">
                  <c:v>606</c:v>
                </c:pt>
                <c:pt idx="735">
                  <c:v>610</c:v>
                </c:pt>
                <c:pt idx="736">
                  <c:v>610</c:v>
                </c:pt>
                <c:pt idx="737">
                  <c:v>627</c:v>
                </c:pt>
                <c:pt idx="738">
                  <c:v>622</c:v>
                </c:pt>
                <c:pt idx="739">
                  <c:v>638</c:v>
                </c:pt>
                <c:pt idx="740">
                  <c:v>646</c:v>
                </c:pt>
                <c:pt idx="741">
                  <c:v>640</c:v>
                </c:pt>
                <c:pt idx="742">
                  <c:v>657</c:v>
                </c:pt>
                <c:pt idx="743">
                  <c:v>638</c:v>
                </c:pt>
                <c:pt idx="744">
                  <c:v>639</c:v>
                </c:pt>
                <c:pt idx="745">
                  <c:v>624</c:v>
                </c:pt>
                <c:pt idx="746">
                  <c:v>632</c:v>
                </c:pt>
                <c:pt idx="747">
                  <c:v>643</c:v>
                </c:pt>
                <c:pt idx="748">
                  <c:v>643</c:v>
                </c:pt>
                <c:pt idx="749">
                  <c:v>675</c:v>
                </c:pt>
                <c:pt idx="750">
                  <c:v>666</c:v>
                </c:pt>
                <c:pt idx="751">
                  <c:v>663</c:v>
                </c:pt>
                <c:pt idx="752">
                  <c:v>673</c:v>
                </c:pt>
                <c:pt idx="753">
                  <c:v>667</c:v>
                </c:pt>
                <c:pt idx="754">
                  <c:v>668</c:v>
                </c:pt>
                <c:pt idx="755">
                  <c:v>667</c:v>
                </c:pt>
                <c:pt idx="756">
                  <c:v>628</c:v>
                </c:pt>
                <c:pt idx="757">
                  <c:v>627</c:v>
                </c:pt>
                <c:pt idx="758">
                  <c:v>624</c:v>
                </c:pt>
                <c:pt idx="759">
                  <c:v>615</c:v>
                </c:pt>
                <c:pt idx="760">
                  <c:v>634</c:v>
                </c:pt>
                <c:pt idx="761">
                  <c:v>631</c:v>
                </c:pt>
                <c:pt idx="762">
                  <c:v>638</c:v>
                </c:pt>
                <c:pt idx="763">
                  <c:v>632</c:v>
                </c:pt>
                <c:pt idx="764">
                  <c:v>639</c:v>
                </c:pt>
                <c:pt idx="765">
                  <c:v>647</c:v>
                </c:pt>
                <c:pt idx="766">
                  <c:v>657</c:v>
                </c:pt>
                <c:pt idx="767">
                  <c:v>663</c:v>
                </c:pt>
                <c:pt idx="768">
                  <c:v>662</c:v>
                </c:pt>
                <c:pt idx="769">
                  <c:v>671</c:v>
                </c:pt>
                <c:pt idx="770">
                  <c:v>670</c:v>
                </c:pt>
                <c:pt idx="771">
                  <c:v>667</c:v>
                </c:pt>
                <c:pt idx="772">
                  <c:v>665</c:v>
                </c:pt>
                <c:pt idx="773">
                  <c:v>669</c:v>
                </c:pt>
                <c:pt idx="774">
                  <c:v>666</c:v>
                </c:pt>
                <c:pt idx="775">
                  <c:v>666</c:v>
                </c:pt>
                <c:pt idx="776">
                  <c:v>670</c:v>
                </c:pt>
                <c:pt idx="777">
                  <c:v>678</c:v>
                </c:pt>
                <c:pt idx="778">
                  <c:v>683</c:v>
                </c:pt>
                <c:pt idx="779">
                  <c:v>696</c:v>
                </c:pt>
                <c:pt idx="780">
                  <c:v>575</c:v>
                </c:pt>
                <c:pt idx="781">
                  <c:v>576</c:v>
                </c:pt>
                <c:pt idx="782">
                  <c:v>580</c:v>
                </c:pt>
                <c:pt idx="783">
                  <c:v>560</c:v>
                </c:pt>
                <c:pt idx="784">
                  <c:v>517</c:v>
                </c:pt>
                <c:pt idx="785">
                  <c:v>533</c:v>
                </c:pt>
                <c:pt idx="786">
                  <c:v>541</c:v>
                </c:pt>
                <c:pt idx="787">
                  <c:v>531</c:v>
                </c:pt>
                <c:pt idx="788">
                  <c:v>536</c:v>
                </c:pt>
                <c:pt idx="789">
                  <c:v>532</c:v>
                </c:pt>
                <c:pt idx="790">
                  <c:v>549</c:v>
                </c:pt>
                <c:pt idx="791">
                  <c:v>544</c:v>
                </c:pt>
                <c:pt idx="792">
                  <c:v>546</c:v>
                </c:pt>
                <c:pt idx="793">
                  <c:v>547</c:v>
                </c:pt>
                <c:pt idx="794">
                  <c:v>528</c:v>
                </c:pt>
                <c:pt idx="795">
                  <c:v>530</c:v>
                </c:pt>
                <c:pt idx="796">
                  <c:v>529</c:v>
                </c:pt>
                <c:pt idx="797">
                  <c:v>515</c:v>
                </c:pt>
                <c:pt idx="798">
                  <c:v>514</c:v>
                </c:pt>
                <c:pt idx="799">
                  <c:v>522</c:v>
                </c:pt>
                <c:pt idx="800">
                  <c:v>519</c:v>
                </c:pt>
                <c:pt idx="801">
                  <c:v>523</c:v>
                </c:pt>
                <c:pt idx="802">
                  <c:v>514</c:v>
                </c:pt>
                <c:pt idx="803">
                  <c:v>505</c:v>
                </c:pt>
                <c:pt idx="804">
                  <c:v>533</c:v>
                </c:pt>
                <c:pt idx="805">
                  <c:v>536</c:v>
                </c:pt>
                <c:pt idx="806">
                  <c:v>549</c:v>
                </c:pt>
                <c:pt idx="807">
                  <c:v>524</c:v>
                </c:pt>
                <c:pt idx="808">
                  <c:v>522</c:v>
                </c:pt>
                <c:pt idx="809">
                  <c:v>526</c:v>
                </c:pt>
                <c:pt idx="810">
                  <c:v>530</c:v>
                </c:pt>
                <c:pt idx="811">
                  <c:v>520</c:v>
                </c:pt>
                <c:pt idx="812">
                  <c:v>524</c:v>
                </c:pt>
                <c:pt idx="813">
                  <c:v>497</c:v>
                </c:pt>
                <c:pt idx="814">
                  <c:v>492</c:v>
                </c:pt>
                <c:pt idx="815">
                  <c:v>500</c:v>
                </c:pt>
                <c:pt idx="816">
                  <c:v>489</c:v>
                </c:pt>
                <c:pt idx="817">
                  <c:v>488</c:v>
                </c:pt>
                <c:pt idx="818">
                  <c:v>496</c:v>
                </c:pt>
                <c:pt idx="819">
                  <c:v>492</c:v>
                </c:pt>
                <c:pt idx="820">
                  <c:v>484</c:v>
                </c:pt>
                <c:pt idx="821">
                  <c:v>514</c:v>
                </c:pt>
                <c:pt idx="822">
                  <c:v>520</c:v>
                </c:pt>
                <c:pt idx="823">
                  <c:v>520</c:v>
                </c:pt>
                <c:pt idx="824">
                  <c:v>514</c:v>
                </c:pt>
                <c:pt idx="825">
                  <c:v>526</c:v>
                </c:pt>
                <c:pt idx="826">
                  <c:v>522</c:v>
                </c:pt>
                <c:pt idx="827">
                  <c:v>519</c:v>
                </c:pt>
                <c:pt idx="828">
                  <c:v>520</c:v>
                </c:pt>
                <c:pt idx="829">
                  <c:v>537</c:v>
                </c:pt>
                <c:pt idx="830">
                  <c:v>530</c:v>
                </c:pt>
                <c:pt idx="831">
                  <c:v>527</c:v>
                </c:pt>
                <c:pt idx="832">
                  <c:v>514</c:v>
                </c:pt>
                <c:pt idx="833">
                  <c:v>523</c:v>
                </c:pt>
                <c:pt idx="834">
                  <c:v>528</c:v>
                </c:pt>
                <c:pt idx="835">
                  <c:v>530</c:v>
                </c:pt>
                <c:pt idx="836">
                  <c:v>542</c:v>
                </c:pt>
                <c:pt idx="837">
                  <c:v>558</c:v>
                </c:pt>
                <c:pt idx="838">
                  <c:v>541</c:v>
                </c:pt>
                <c:pt idx="839">
                  <c:v>571</c:v>
                </c:pt>
                <c:pt idx="840">
                  <c:v>566</c:v>
                </c:pt>
                <c:pt idx="841">
                  <c:v>562</c:v>
                </c:pt>
                <c:pt idx="842">
                  <c:v>561</c:v>
                </c:pt>
                <c:pt idx="843">
                  <c:v>566</c:v>
                </c:pt>
                <c:pt idx="844">
                  <c:v>569</c:v>
                </c:pt>
                <c:pt idx="845">
                  <c:v>558</c:v>
                </c:pt>
                <c:pt idx="846">
                  <c:v>542</c:v>
                </c:pt>
                <c:pt idx="847">
                  <c:v>535</c:v>
                </c:pt>
                <c:pt idx="848">
                  <c:v>595</c:v>
                </c:pt>
                <c:pt idx="849">
                  <c:v>599</c:v>
                </c:pt>
                <c:pt idx="850">
                  <c:v>598</c:v>
                </c:pt>
                <c:pt idx="851">
                  <c:v>598</c:v>
                </c:pt>
                <c:pt idx="852">
                  <c:v>625</c:v>
                </c:pt>
                <c:pt idx="853">
                  <c:v>612</c:v>
                </c:pt>
                <c:pt idx="854">
                  <c:v>606</c:v>
                </c:pt>
                <c:pt idx="855">
                  <c:v>609</c:v>
                </c:pt>
                <c:pt idx="856">
                  <c:v>608</c:v>
                </c:pt>
                <c:pt idx="857">
                  <c:v>607</c:v>
                </c:pt>
                <c:pt idx="858">
                  <c:v>614</c:v>
                </c:pt>
                <c:pt idx="859">
                  <c:v>616</c:v>
                </c:pt>
                <c:pt idx="860">
                  <c:v>615</c:v>
                </c:pt>
                <c:pt idx="861">
                  <c:v>615</c:v>
                </c:pt>
                <c:pt idx="862">
                  <c:v>615</c:v>
                </c:pt>
                <c:pt idx="863">
                  <c:v>609</c:v>
                </c:pt>
                <c:pt idx="864">
                  <c:v>611</c:v>
                </c:pt>
                <c:pt idx="865">
                  <c:v>587</c:v>
                </c:pt>
                <c:pt idx="866">
                  <c:v>599</c:v>
                </c:pt>
                <c:pt idx="867">
                  <c:v>602</c:v>
                </c:pt>
                <c:pt idx="868">
                  <c:v>608</c:v>
                </c:pt>
                <c:pt idx="869">
                  <c:v>622</c:v>
                </c:pt>
                <c:pt idx="870">
                  <c:v>620</c:v>
                </c:pt>
                <c:pt idx="871">
                  <c:v>622</c:v>
                </c:pt>
                <c:pt idx="872">
                  <c:v>621</c:v>
                </c:pt>
                <c:pt idx="873">
                  <c:v>634</c:v>
                </c:pt>
                <c:pt idx="874">
                  <c:v>639</c:v>
                </c:pt>
                <c:pt idx="875">
                  <c:v>635</c:v>
                </c:pt>
                <c:pt idx="876">
                  <c:v>627</c:v>
                </c:pt>
                <c:pt idx="877">
                  <c:v>630</c:v>
                </c:pt>
                <c:pt idx="878">
                  <c:v>632</c:v>
                </c:pt>
                <c:pt idx="879">
                  <c:v>638</c:v>
                </c:pt>
                <c:pt idx="880">
                  <c:v>635</c:v>
                </c:pt>
                <c:pt idx="881">
                  <c:v>648</c:v>
                </c:pt>
                <c:pt idx="882">
                  <c:v>649</c:v>
                </c:pt>
                <c:pt idx="883">
                  <c:v>646</c:v>
                </c:pt>
                <c:pt idx="884">
                  <c:v>642</c:v>
                </c:pt>
                <c:pt idx="885">
                  <c:v>638</c:v>
                </c:pt>
                <c:pt idx="886">
                  <c:v>636</c:v>
                </c:pt>
                <c:pt idx="887">
                  <c:v>634</c:v>
                </c:pt>
                <c:pt idx="888">
                  <c:v>629</c:v>
                </c:pt>
                <c:pt idx="889">
                  <c:v>634</c:v>
                </c:pt>
                <c:pt idx="890">
                  <c:v>630</c:v>
                </c:pt>
                <c:pt idx="891">
                  <c:v>632</c:v>
                </c:pt>
                <c:pt idx="892">
                  <c:v>631</c:v>
                </c:pt>
                <c:pt idx="893">
                  <c:v>627</c:v>
                </c:pt>
                <c:pt idx="894">
                  <c:v>642</c:v>
                </c:pt>
                <c:pt idx="895">
                  <c:v>639</c:v>
                </c:pt>
                <c:pt idx="896">
                  <c:v>636</c:v>
                </c:pt>
                <c:pt idx="897">
                  <c:v>632</c:v>
                </c:pt>
                <c:pt idx="898">
                  <c:v>633</c:v>
                </c:pt>
                <c:pt idx="899">
                  <c:v>637</c:v>
                </c:pt>
                <c:pt idx="900">
                  <c:v>624</c:v>
                </c:pt>
                <c:pt idx="901">
                  <c:v>625</c:v>
                </c:pt>
                <c:pt idx="902">
                  <c:v>636</c:v>
                </c:pt>
                <c:pt idx="903">
                  <c:v>624</c:v>
                </c:pt>
                <c:pt idx="904">
                  <c:v>625</c:v>
                </c:pt>
                <c:pt idx="905">
                  <c:v>618</c:v>
                </c:pt>
                <c:pt idx="906">
                  <c:v>622</c:v>
                </c:pt>
                <c:pt idx="907">
                  <c:v>622</c:v>
                </c:pt>
                <c:pt idx="908">
                  <c:v>621</c:v>
                </c:pt>
                <c:pt idx="909">
                  <c:v>625</c:v>
                </c:pt>
                <c:pt idx="910">
                  <c:v>622</c:v>
                </c:pt>
                <c:pt idx="911">
                  <c:v>629</c:v>
                </c:pt>
                <c:pt idx="912">
                  <c:v>630</c:v>
                </c:pt>
                <c:pt idx="913">
                  <c:v>629</c:v>
                </c:pt>
                <c:pt idx="914">
                  <c:v>639</c:v>
                </c:pt>
                <c:pt idx="915">
                  <c:v>637</c:v>
                </c:pt>
                <c:pt idx="916">
                  <c:v>632</c:v>
                </c:pt>
                <c:pt idx="917">
                  <c:v>634</c:v>
                </c:pt>
                <c:pt idx="918">
                  <c:v>632</c:v>
                </c:pt>
                <c:pt idx="919">
                  <c:v>632</c:v>
                </c:pt>
                <c:pt idx="920">
                  <c:v>631</c:v>
                </c:pt>
                <c:pt idx="921">
                  <c:v>632</c:v>
                </c:pt>
                <c:pt idx="922">
                  <c:v>588</c:v>
                </c:pt>
                <c:pt idx="923">
                  <c:v>589</c:v>
                </c:pt>
                <c:pt idx="924">
                  <c:v>584</c:v>
                </c:pt>
                <c:pt idx="925">
                  <c:v>582</c:v>
                </c:pt>
                <c:pt idx="926">
                  <c:v>560</c:v>
                </c:pt>
                <c:pt idx="927">
                  <c:v>568</c:v>
                </c:pt>
                <c:pt idx="928">
                  <c:v>565</c:v>
                </c:pt>
                <c:pt idx="929">
                  <c:v>567</c:v>
                </c:pt>
                <c:pt idx="930">
                  <c:v>568</c:v>
                </c:pt>
                <c:pt idx="931">
                  <c:v>559</c:v>
                </c:pt>
                <c:pt idx="932">
                  <c:v>553</c:v>
                </c:pt>
                <c:pt idx="933">
                  <c:v>553</c:v>
                </c:pt>
                <c:pt idx="934">
                  <c:v>545</c:v>
                </c:pt>
                <c:pt idx="935">
                  <c:v>548</c:v>
                </c:pt>
                <c:pt idx="936">
                  <c:v>561</c:v>
                </c:pt>
                <c:pt idx="937">
                  <c:v>557</c:v>
                </c:pt>
                <c:pt idx="938">
                  <c:v>549</c:v>
                </c:pt>
                <c:pt idx="939">
                  <c:v>543</c:v>
                </c:pt>
                <c:pt idx="940">
                  <c:v>543</c:v>
                </c:pt>
                <c:pt idx="941">
                  <c:v>545</c:v>
                </c:pt>
                <c:pt idx="942">
                  <c:v>545</c:v>
                </c:pt>
                <c:pt idx="943">
                  <c:v>550</c:v>
                </c:pt>
                <c:pt idx="944">
                  <c:v>545</c:v>
                </c:pt>
                <c:pt idx="945">
                  <c:v>560</c:v>
                </c:pt>
                <c:pt idx="946">
                  <c:v>558</c:v>
                </c:pt>
                <c:pt idx="947">
                  <c:v>560</c:v>
                </c:pt>
                <c:pt idx="948">
                  <c:v>559</c:v>
                </c:pt>
                <c:pt idx="949">
                  <c:v>559</c:v>
                </c:pt>
                <c:pt idx="950">
                  <c:v>563</c:v>
                </c:pt>
                <c:pt idx="951">
                  <c:v>563</c:v>
                </c:pt>
                <c:pt idx="952">
                  <c:v>559</c:v>
                </c:pt>
                <c:pt idx="953">
                  <c:v>561</c:v>
                </c:pt>
                <c:pt idx="954">
                  <c:v>574</c:v>
                </c:pt>
                <c:pt idx="955">
                  <c:v>568</c:v>
                </c:pt>
                <c:pt idx="956">
                  <c:v>537</c:v>
                </c:pt>
                <c:pt idx="957">
                  <c:v>534</c:v>
                </c:pt>
                <c:pt idx="958">
                  <c:v>543</c:v>
                </c:pt>
                <c:pt idx="959">
                  <c:v>554</c:v>
                </c:pt>
                <c:pt idx="960">
                  <c:v>575</c:v>
                </c:pt>
                <c:pt idx="961">
                  <c:v>556</c:v>
                </c:pt>
                <c:pt idx="962">
                  <c:v>556</c:v>
                </c:pt>
                <c:pt idx="963">
                  <c:v>548</c:v>
                </c:pt>
                <c:pt idx="964">
                  <c:v>568</c:v>
                </c:pt>
                <c:pt idx="965">
                  <c:v>572</c:v>
                </c:pt>
                <c:pt idx="966">
                  <c:v>571</c:v>
                </c:pt>
                <c:pt idx="967">
                  <c:v>569</c:v>
                </c:pt>
                <c:pt idx="968">
                  <c:v>572</c:v>
                </c:pt>
                <c:pt idx="969">
                  <c:v>596</c:v>
                </c:pt>
                <c:pt idx="970">
                  <c:v>602</c:v>
                </c:pt>
                <c:pt idx="971">
                  <c:v>598</c:v>
                </c:pt>
                <c:pt idx="972">
                  <c:v>586</c:v>
                </c:pt>
                <c:pt idx="973">
                  <c:v>583</c:v>
                </c:pt>
                <c:pt idx="974">
                  <c:v>557</c:v>
                </c:pt>
                <c:pt idx="975">
                  <c:v>556</c:v>
                </c:pt>
                <c:pt idx="976">
                  <c:v>561</c:v>
                </c:pt>
                <c:pt idx="977">
                  <c:v>571</c:v>
                </c:pt>
                <c:pt idx="978">
                  <c:v>577</c:v>
                </c:pt>
                <c:pt idx="979">
                  <c:v>571</c:v>
                </c:pt>
                <c:pt idx="980">
                  <c:v>576</c:v>
                </c:pt>
                <c:pt idx="981">
                  <c:v>571</c:v>
                </c:pt>
                <c:pt idx="982">
                  <c:v>575</c:v>
                </c:pt>
                <c:pt idx="983">
                  <c:v>574</c:v>
                </c:pt>
                <c:pt idx="984">
                  <c:v>584</c:v>
                </c:pt>
                <c:pt idx="985">
                  <c:v>585</c:v>
                </c:pt>
                <c:pt idx="986">
                  <c:v>569</c:v>
                </c:pt>
                <c:pt idx="987">
                  <c:v>565</c:v>
                </c:pt>
                <c:pt idx="988">
                  <c:v>573</c:v>
                </c:pt>
                <c:pt idx="989">
                  <c:v>566</c:v>
                </c:pt>
                <c:pt idx="990">
                  <c:v>570</c:v>
                </c:pt>
                <c:pt idx="991">
                  <c:v>577</c:v>
                </c:pt>
                <c:pt idx="992">
                  <c:v>579</c:v>
                </c:pt>
                <c:pt idx="993">
                  <c:v>581</c:v>
                </c:pt>
                <c:pt idx="994">
                  <c:v>585</c:v>
                </c:pt>
                <c:pt idx="995">
                  <c:v>585</c:v>
                </c:pt>
                <c:pt idx="996">
                  <c:v>585</c:v>
                </c:pt>
                <c:pt idx="997">
                  <c:v>573</c:v>
                </c:pt>
                <c:pt idx="998">
                  <c:v>574</c:v>
                </c:pt>
                <c:pt idx="999">
                  <c:v>582</c:v>
                </c:pt>
                <c:pt idx="1000">
                  <c:v>583</c:v>
                </c:pt>
                <c:pt idx="1001">
                  <c:v>586</c:v>
                </c:pt>
                <c:pt idx="1002">
                  <c:v>586</c:v>
                </c:pt>
                <c:pt idx="1003">
                  <c:v>584</c:v>
                </c:pt>
                <c:pt idx="1004">
                  <c:v>584</c:v>
                </c:pt>
                <c:pt idx="1005">
                  <c:v>583</c:v>
                </c:pt>
                <c:pt idx="1006">
                  <c:v>588</c:v>
                </c:pt>
                <c:pt idx="1007">
                  <c:v>589</c:v>
                </c:pt>
                <c:pt idx="1008">
                  <c:v>596</c:v>
                </c:pt>
                <c:pt idx="1009">
                  <c:v>590</c:v>
                </c:pt>
                <c:pt idx="1010">
                  <c:v>595</c:v>
                </c:pt>
                <c:pt idx="1011">
                  <c:v>592</c:v>
                </c:pt>
                <c:pt idx="1012">
                  <c:v>592</c:v>
                </c:pt>
                <c:pt idx="1013">
                  <c:v>592</c:v>
                </c:pt>
                <c:pt idx="1014">
                  <c:v>586</c:v>
                </c:pt>
                <c:pt idx="1015">
                  <c:v>583</c:v>
                </c:pt>
                <c:pt idx="1016">
                  <c:v>591</c:v>
                </c:pt>
                <c:pt idx="1017">
                  <c:v>589</c:v>
                </c:pt>
                <c:pt idx="1018">
                  <c:v>530</c:v>
                </c:pt>
                <c:pt idx="1019">
                  <c:v>528</c:v>
                </c:pt>
                <c:pt idx="1020">
                  <c:v>524</c:v>
                </c:pt>
                <c:pt idx="1021">
                  <c:v>525</c:v>
                </c:pt>
                <c:pt idx="1022">
                  <c:v>529</c:v>
                </c:pt>
                <c:pt idx="1023">
                  <c:v>535</c:v>
                </c:pt>
                <c:pt idx="1024">
                  <c:v>534</c:v>
                </c:pt>
                <c:pt idx="1025">
                  <c:v>536</c:v>
                </c:pt>
                <c:pt idx="1026">
                  <c:v>538</c:v>
                </c:pt>
                <c:pt idx="1027">
                  <c:v>541</c:v>
                </c:pt>
                <c:pt idx="1028">
                  <c:v>551</c:v>
                </c:pt>
                <c:pt idx="1029">
                  <c:v>549</c:v>
                </c:pt>
                <c:pt idx="1030">
                  <c:v>561</c:v>
                </c:pt>
                <c:pt idx="1031">
                  <c:v>557</c:v>
                </c:pt>
                <c:pt idx="1032">
                  <c:v>564</c:v>
                </c:pt>
                <c:pt idx="1033">
                  <c:v>580</c:v>
                </c:pt>
                <c:pt idx="1034">
                  <c:v>574</c:v>
                </c:pt>
                <c:pt idx="1035">
                  <c:v>566</c:v>
                </c:pt>
                <c:pt idx="1036">
                  <c:v>573</c:v>
                </c:pt>
                <c:pt idx="1037">
                  <c:v>577</c:v>
                </c:pt>
                <c:pt idx="1038">
                  <c:v>574</c:v>
                </c:pt>
                <c:pt idx="1039">
                  <c:v>579</c:v>
                </c:pt>
                <c:pt idx="1040">
                  <c:v>590</c:v>
                </c:pt>
                <c:pt idx="1041">
                  <c:v>591</c:v>
                </c:pt>
                <c:pt idx="1042">
                  <c:v>585</c:v>
                </c:pt>
                <c:pt idx="1043">
                  <c:v>591</c:v>
                </c:pt>
                <c:pt idx="1044">
                  <c:v>588</c:v>
                </c:pt>
                <c:pt idx="1045">
                  <c:v>597</c:v>
                </c:pt>
                <c:pt idx="1046">
                  <c:v>585</c:v>
                </c:pt>
                <c:pt idx="1047">
                  <c:v>585</c:v>
                </c:pt>
                <c:pt idx="1048">
                  <c:v>580</c:v>
                </c:pt>
                <c:pt idx="1049">
                  <c:v>584</c:v>
                </c:pt>
                <c:pt idx="1050">
                  <c:v>580</c:v>
                </c:pt>
                <c:pt idx="1051">
                  <c:v>576</c:v>
                </c:pt>
                <c:pt idx="1052">
                  <c:v>576</c:v>
                </c:pt>
                <c:pt idx="1053">
                  <c:v>591</c:v>
                </c:pt>
                <c:pt idx="1054">
                  <c:v>585</c:v>
                </c:pt>
                <c:pt idx="1055">
                  <c:v>575</c:v>
                </c:pt>
                <c:pt idx="1056">
                  <c:v>570</c:v>
                </c:pt>
                <c:pt idx="1057">
                  <c:v>572</c:v>
                </c:pt>
                <c:pt idx="1058">
                  <c:v>563</c:v>
                </c:pt>
                <c:pt idx="1059">
                  <c:v>567</c:v>
                </c:pt>
                <c:pt idx="1060">
                  <c:v>558</c:v>
                </c:pt>
                <c:pt idx="1061">
                  <c:v>556</c:v>
                </c:pt>
                <c:pt idx="1062">
                  <c:v>555</c:v>
                </c:pt>
                <c:pt idx="1063">
                  <c:v>556</c:v>
                </c:pt>
                <c:pt idx="1064">
                  <c:v>564</c:v>
                </c:pt>
                <c:pt idx="1065">
                  <c:v>555</c:v>
                </c:pt>
                <c:pt idx="1066">
                  <c:v>556</c:v>
                </c:pt>
                <c:pt idx="1067">
                  <c:v>560</c:v>
                </c:pt>
                <c:pt idx="1068">
                  <c:v>559</c:v>
                </c:pt>
                <c:pt idx="1069">
                  <c:v>567</c:v>
                </c:pt>
                <c:pt idx="1070">
                  <c:v>569</c:v>
                </c:pt>
                <c:pt idx="1071">
                  <c:v>572</c:v>
                </c:pt>
                <c:pt idx="1072">
                  <c:v>567</c:v>
                </c:pt>
                <c:pt idx="1073">
                  <c:v>561</c:v>
                </c:pt>
                <c:pt idx="1074">
                  <c:v>562</c:v>
                </c:pt>
                <c:pt idx="1075">
                  <c:v>556</c:v>
                </c:pt>
                <c:pt idx="1076">
                  <c:v>560</c:v>
                </c:pt>
                <c:pt idx="1077">
                  <c:v>555</c:v>
                </c:pt>
                <c:pt idx="1078">
                  <c:v>549</c:v>
                </c:pt>
                <c:pt idx="1079">
                  <c:v>554</c:v>
                </c:pt>
                <c:pt idx="1080">
                  <c:v>566</c:v>
                </c:pt>
                <c:pt idx="1081">
                  <c:v>575</c:v>
                </c:pt>
                <c:pt idx="1082">
                  <c:v>565</c:v>
                </c:pt>
                <c:pt idx="1083">
                  <c:v>566</c:v>
                </c:pt>
                <c:pt idx="1084">
                  <c:v>572</c:v>
                </c:pt>
                <c:pt idx="1085">
                  <c:v>564</c:v>
                </c:pt>
                <c:pt idx="1086">
                  <c:v>568</c:v>
                </c:pt>
                <c:pt idx="1087">
                  <c:v>563</c:v>
                </c:pt>
                <c:pt idx="1088">
                  <c:v>563</c:v>
                </c:pt>
                <c:pt idx="1089">
                  <c:v>562</c:v>
                </c:pt>
                <c:pt idx="1090">
                  <c:v>558</c:v>
                </c:pt>
                <c:pt idx="1091">
                  <c:v>539</c:v>
                </c:pt>
                <c:pt idx="1092">
                  <c:v>547</c:v>
                </c:pt>
                <c:pt idx="1093">
                  <c:v>540</c:v>
                </c:pt>
                <c:pt idx="1094">
                  <c:v>535</c:v>
                </c:pt>
                <c:pt idx="1095">
                  <c:v>534</c:v>
                </c:pt>
                <c:pt idx="1096">
                  <c:v>534</c:v>
                </c:pt>
                <c:pt idx="1097">
                  <c:v>518</c:v>
                </c:pt>
                <c:pt idx="1098">
                  <c:v>523</c:v>
                </c:pt>
                <c:pt idx="1099">
                  <c:v>524</c:v>
                </c:pt>
                <c:pt idx="1100">
                  <c:v>527</c:v>
                </c:pt>
                <c:pt idx="1101">
                  <c:v>527</c:v>
                </c:pt>
                <c:pt idx="1102">
                  <c:v>528</c:v>
                </c:pt>
                <c:pt idx="1103">
                  <c:v>530</c:v>
                </c:pt>
                <c:pt idx="1104">
                  <c:v>532</c:v>
                </c:pt>
                <c:pt idx="1105">
                  <c:v>534</c:v>
                </c:pt>
                <c:pt idx="1106">
                  <c:v>528</c:v>
                </c:pt>
                <c:pt idx="1107">
                  <c:v>525</c:v>
                </c:pt>
                <c:pt idx="1108">
                  <c:v>538</c:v>
                </c:pt>
                <c:pt idx="1109">
                  <c:v>547</c:v>
                </c:pt>
                <c:pt idx="1110">
                  <c:v>544</c:v>
                </c:pt>
                <c:pt idx="1111">
                  <c:v>541</c:v>
                </c:pt>
                <c:pt idx="1112">
                  <c:v>541</c:v>
                </c:pt>
                <c:pt idx="1113">
                  <c:v>543</c:v>
                </c:pt>
                <c:pt idx="1114">
                  <c:v>541</c:v>
                </c:pt>
                <c:pt idx="1115">
                  <c:v>539</c:v>
                </c:pt>
                <c:pt idx="1116">
                  <c:v>543</c:v>
                </c:pt>
                <c:pt idx="1117">
                  <c:v>543</c:v>
                </c:pt>
                <c:pt idx="1118">
                  <c:v>544</c:v>
                </c:pt>
                <c:pt idx="1119">
                  <c:v>540</c:v>
                </c:pt>
                <c:pt idx="1120">
                  <c:v>543</c:v>
                </c:pt>
                <c:pt idx="1121">
                  <c:v>540</c:v>
                </c:pt>
                <c:pt idx="1122">
                  <c:v>538</c:v>
                </c:pt>
                <c:pt idx="1123">
                  <c:v>534</c:v>
                </c:pt>
                <c:pt idx="1124">
                  <c:v>538</c:v>
                </c:pt>
                <c:pt idx="1125">
                  <c:v>553</c:v>
                </c:pt>
                <c:pt idx="1126">
                  <c:v>563</c:v>
                </c:pt>
                <c:pt idx="1127">
                  <c:v>553</c:v>
                </c:pt>
                <c:pt idx="1128">
                  <c:v>556</c:v>
                </c:pt>
                <c:pt idx="1129">
                  <c:v>561</c:v>
                </c:pt>
                <c:pt idx="1130">
                  <c:v>545</c:v>
                </c:pt>
                <c:pt idx="1131">
                  <c:v>550</c:v>
                </c:pt>
                <c:pt idx="1132">
                  <c:v>559</c:v>
                </c:pt>
                <c:pt idx="1133">
                  <c:v>555</c:v>
                </c:pt>
                <c:pt idx="1134">
                  <c:v>563</c:v>
                </c:pt>
                <c:pt idx="1135">
                  <c:v>557</c:v>
                </c:pt>
                <c:pt idx="1136">
                  <c:v>548</c:v>
                </c:pt>
                <c:pt idx="1137">
                  <c:v>545</c:v>
                </c:pt>
                <c:pt idx="1138">
                  <c:v>542</c:v>
                </c:pt>
                <c:pt idx="1139">
                  <c:v>533</c:v>
                </c:pt>
                <c:pt idx="1140">
                  <c:v>522</c:v>
                </c:pt>
                <c:pt idx="1141">
                  <c:v>507</c:v>
                </c:pt>
                <c:pt idx="1142">
                  <c:v>512</c:v>
                </c:pt>
                <c:pt idx="1143">
                  <c:v>516</c:v>
                </c:pt>
                <c:pt idx="1144">
                  <c:v>513</c:v>
                </c:pt>
                <c:pt idx="1145">
                  <c:v>514</c:v>
                </c:pt>
                <c:pt idx="1146">
                  <c:v>511</c:v>
                </c:pt>
                <c:pt idx="1147">
                  <c:v>508</c:v>
                </c:pt>
                <c:pt idx="1148">
                  <c:v>506</c:v>
                </c:pt>
                <c:pt idx="1149">
                  <c:v>511</c:v>
                </c:pt>
                <c:pt idx="1150">
                  <c:v>506</c:v>
                </c:pt>
                <c:pt idx="1151">
                  <c:v>506</c:v>
                </c:pt>
                <c:pt idx="1152">
                  <c:v>508</c:v>
                </c:pt>
                <c:pt idx="1153">
                  <c:v>506</c:v>
                </c:pt>
                <c:pt idx="1154">
                  <c:v>513</c:v>
                </c:pt>
                <c:pt idx="1155">
                  <c:v>513</c:v>
                </c:pt>
                <c:pt idx="1156">
                  <c:v>513</c:v>
                </c:pt>
                <c:pt idx="1157">
                  <c:v>509</c:v>
                </c:pt>
                <c:pt idx="1158">
                  <c:v>509</c:v>
                </c:pt>
                <c:pt idx="1159">
                  <c:v>485</c:v>
                </c:pt>
                <c:pt idx="1160">
                  <c:v>482</c:v>
                </c:pt>
                <c:pt idx="1161">
                  <c:v>483</c:v>
                </c:pt>
                <c:pt idx="1162">
                  <c:v>478</c:v>
                </c:pt>
                <c:pt idx="1163">
                  <c:v>477</c:v>
                </c:pt>
                <c:pt idx="1164">
                  <c:v>480</c:v>
                </c:pt>
                <c:pt idx="1165">
                  <c:v>480</c:v>
                </c:pt>
                <c:pt idx="1166">
                  <c:v>482</c:v>
                </c:pt>
                <c:pt idx="1167">
                  <c:v>477</c:v>
                </c:pt>
                <c:pt idx="1168">
                  <c:v>475</c:v>
                </c:pt>
                <c:pt idx="1169">
                  <c:v>479</c:v>
                </c:pt>
                <c:pt idx="1170">
                  <c:v>481</c:v>
                </c:pt>
                <c:pt idx="1171">
                  <c:v>479</c:v>
                </c:pt>
                <c:pt idx="1172">
                  <c:v>480</c:v>
                </c:pt>
                <c:pt idx="1173">
                  <c:v>481</c:v>
                </c:pt>
                <c:pt idx="1174">
                  <c:v>465</c:v>
                </c:pt>
                <c:pt idx="1175">
                  <c:v>466</c:v>
                </c:pt>
                <c:pt idx="1176">
                  <c:v>467</c:v>
                </c:pt>
                <c:pt idx="1177">
                  <c:v>462</c:v>
                </c:pt>
                <c:pt idx="1178">
                  <c:v>469</c:v>
                </c:pt>
                <c:pt idx="1179">
                  <c:v>457</c:v>
                </c:pt>
                <c:pt idx="1180">
                  <c:v>461</c:v>
                </c:pt>
                <c:pt idx="1181">
                  <c:v>465</c:v>
                </c:pt>
                <c:pt idx="1182">
                  <c:v>484</c:v>
                </c:pt>
                <c:pt idx="1183">
                  <c:v>489</c:v>
                </c:pt>
                <c:pt idx="1184">
                  <c:v>482</c:v>
                </c:pt>
                <c:pt idx="1185">
                  <c:v>483</c:v>
                </c:pt>
                <c:pt idx="1186">
                  <c:v>481</c:v>
                </c:pt>
                <c:pt idx="1187">
                  <c:v>475</c:v>
                </c:pt>
                <c:pt idx="1188">
                  <c:v>477</c:v>
                </c:pt>
                <c:pt idx="1189">
                  <c:v>481</c:v>
                </c:pt>
                <c:pt idx="1190">
                  <c:v>476</c:v>
                </c:pt>
                <c:pt idx="1191">
                  <c:v>478</c:v>
                </c:pt>
                <c:pt idx="1192">
                  <c:v>464</c:v>
                </c:pt>
                <c:pt idx="1193">
                  <c:v>466</c:v>
                </c:pt>
                <c:pt idx="1194">
                  <c:v>466</c:v>
                </c:pt>
                <c:pt idx="1195">
                  <c:v>468</c:v>
                </c:pt>
                <c:pt idx="1196">
                  <c:v>483</c:v>
                </c:pt>
                <c:pt idx="1197">
                  <c:v>473</c:v>
                </c:pt>
                <c:pt idx="1198">
                  <c:v>469</c:v>
                </c:pt>
                <c:pt idx="1199">
                  <c:v>468</c:v>
                </c:pt>
                <c:pt idx="1200">
                  <c:v>468</c:v>
                </c:pt>
                <c:pt idx="1201">
                  <c:v>468</c:v>
                </c:pt>
                <c:pt idx="1202">
                  <c:v>475</c:v>
                </c:pt>
                <c:pt idx="1203">
                  <c:v>466</c:v>
                </c:pt>
                <c:pt idx="1204">
                  <c:v>458</c:v>
                </c:pt>
                <c:pt idx="1205">
                  <c:v>449</c:v>
                </c:pt>
                <c:pt idx="1206">
                  <c:v>452</c:v>
                </c:pt>
                <c:pt idx="1207">
                  <c:v>457</c:v>
                </c:pt>
                <c:pt idx="1208">
                  <c:v>463</c:v>
                </c:pt>
                <c:pt idx="1209">
                  <c:v>445</c:v>
                </c:pt>
                <c:pt idx="1210">
                  <c:v>450</c:v>
                </c:pt>
                <c:pt idx="1211">
                  <c:v>449</c:v>
                </c:pt>
                <c:pt idx="1212">
                  <c:v>455</c:v>
                </c:pt>
                <c:pt idx="1213">
                  <c:v>460</c:v>
                </c:pt>
                <c:pt idx="1214">
                  <c:v>457</c:v>
                </c:pt>
                <c:pt idx="1215">
                  <c:v>464</c:v>
                </c:pt>
                <c:pt idx="1216">
                  <c:v>470</c:v>
                </c:pt>
                <c:pt idx="1217">
                  <c:v>466</c:v>
                </c:pt>
                <c:pt idx="1218">
                  <c:v>461</c:v>
                </c:pt>
                <c:pt idx="1219">
                  <c:v>457</c:v>
                </c:pt>
                <c:pt idx="1220">
                  <c:v>455</c:v>
                </c:pt>
                <c:pt idx="1221">
                  <c:v>461</c:v>
                </c:pt>
                <c:pt idx="1222">
                  <c:v>461</c:v>
                </c:pt>
                <c:pt idx="1223">
                  <c:v>456</c:v>
                </c:pt>
                <c:pt idx="1224">
                  <c:v>448</c:v>
                </c:pt>
                <c:pt idx="1225">
                  <c:v>453</c:v>
                </c:pt>
                <c:pt idx="1226">
                  <c:v>449</c:v>
                </c:pt>
                <c:pt idx="1227">
                  <c:v>448</c:v>
                </c:pt>
                <c:pt idx="1228">
                  <c:v>445</c:v>
                </c:pt>
                <c:pt idx="1229">
                  <c:v>436</c:v>
                </c:pt>
                <c:pt idx="1230">
                  <c:v>436</c:v>
                </c:pt>
                <c:pt idx="1231">
                  <c:v>434</c:v>
                </c:pt>
                <c:pt idx="1232">
                  <c:v>437</c:v>
                </c:pt>
                <c:pt idx="1233">
                  <c:v>439</c:v>
                </c:pt>
                <c:pt idx="1234">
                  <c:v>462</c:v>
                </c:pt>
                <c:pt idx="1235">
                  <c:v>455</c:v>
                </c:pt>
                <c:pt idx="1236">
                  <c:v>450</c:v>
                </c:pt>
                <c:pt idx="1237">
                  <c:v>449</c:v>
                </c:pt>
                <c:pt idx="1238">
                  <c:v>447</c:v>
                </c:pt>
                <c:pt idx="1239">
                  <c:v>445</c:v>
                </c:pt>
                <c:pt idx="1240">
                  <c:v>445</c:v>
                </c:pt>
                <c:pt idx="1241">
                  <c:v>449</c:v>
                </c:pt>
                <c:pt idx="1242">
                  <c:v>454</c:v>
                </c:pt>
                <c:pt idx="1243">
                  <c:v>459</c:v>
                </c:pt>
                <c:pt idx="1244">
                  <c:v>457</c:v>
                </c:pt>
                <c:pt idx="1245">
                  <c:v>462</c:v>
                </c:pt>
                <c:pt idx="1246">
                  <c:v>471</c:v>
                </c:pt>
                <c:pt idx="1247">
                  <c:v>460</c:v>
                </c:pt>
                <c:pt idx="1248">
                  <c:v>461</c:v>
                </c:pt>
                <c:pt idx="1249">
                  <c:v>458</c:v>
                </c:pt>
                <c:pt idx="1250">
                  <c:v>460</c:v>
                </c:pt>
                <c:pt idx="1251">
                  <c:v>464</c:v>
                </c:pt>
                <c:pt idx="1252">
                  <c:v>468</c:v>
                </c:pt>
                <c:pt idx="1253">
                  <c:v>465</c:v>
                </c:pt>
                <c:pt idx="1254">
                  <c:v>465</c:v>
                </c:pt>
                <c:pt idx="1255">
                  <c:v>466</c:v>
                </c:pt>
                <c:pt idx="1256">
                  <c:v>460</c:v>
                </c:pt>
                <c:pt idx="1257">
                  <c:v>459</c:v>
                </c:pt>
                <c:pt idx="1258">
                  <c:v>458</c:v>
                </c:pt>
                <c:pt idx="1259">
                  <c:v>464</c:v>
                </c:pt>
                <c:pt idx="1260">
                  <c:v>463</c:v>
                </c:pt>
                <c:pt idx="1261">
                  <c:v>458</c:v>
                </c:pt>
                <c:pt idx="1262">
                  <c:v>450</c:v>
                </c:pt>
                <c:pt idx="1263">
                  <c:v>466</c:v>
                </c:pt>
                <c:pt idx="1264">
                  <c:v>478</c:v>
                </c:pt>
                <c:pt idx="1265">
                  <c:v>484</c:v>
                </c:pt>
                <c:pt idx="1266">
                  <c:v>348</c:v>
                </c:pt>
                <c:pt idx="1267">
                  <c:v>325</c:v>
                </c:pt>
                <c:pt idx="1268">
                  <c:v>325</c:v>
                </c:pt>
                <c:pt idx="1269">
                  <c:v>322</c:v>
                </c:pt>
                <c:pt idx="1270">
                  <c:v>323</c:v>
                </c:pt>
                <c:pt idx="1271">
                  <c:v>311</c:v>
                </c:pt>
                <c:pt idx="1272">
                  <c:v>323</c:v>
                </c:pt>
                <c:pt idx="1273">
                  <c:v>319</c:v>
                </c:pt>
                <c:pt idx="1274">
                  <c:v>314</c:v>
                </c:pt>
                <c:pt idx="1275">
                  <c:v>313</c:v>
                </c:pt>
                <c:pt idx="1276">
                  <c:v>296</c:v>
                </c:pt>
                <c:pt idx="1277">
                  <c:v>296</c:v>
                </c:pt>
                <c:pt idx="1278">
                  <c:v>279</c:v>
                </c:pt>
                <c:pt idx="1279">
                  <c:v>281</c:v>
                </c:pt>
                <c:pt idx="1280">
                  <c:v>301</c:v>
                </c:pt>
                <c:pt idx="1281">
                  <c:v>289</c:v>
                </c:pt>
                <c:pt idx="1282">
                  <c:v>285</c:v>
                </c:pt>
                <c:pt idx="1283">
                  <c:v>286</c:v>
                </c:pt>
                <c:pt idx="1284">
                  <c:v>288</c:v>
                </c:pt>
                <c:pt idx="1285">
                  <c:v>300</c:v>
                </c:pt>
                <c:pt idx="1286">
                  <c:v>320</c:v>
                </c:pt>
                <c:pt idx="1287">
                  <c:v>311</c:v>
                </c:pt>
                <c:pt idx="1288">
                  <c:v>312</c:v>
                </c:pt>
                <c:pt idx="1289">
                  <c:v>327</c:v>
                </c:pt>
                <c:pt idx="1290">
                  <c:v>318</c:v>
                </c:pt>
                <c:pt idx="1291">
                  <c:v>294</c:v>
                </c:pt>
                <c:pt idx="1292">
                  <c:v>297</c:v>
                </c:pt>
                <c:pt idx="1293">
                  <c:v>297</c:v>
                </c:pt>
                <c:pt idx="1294">
                  <c:v>306</c:v>
                </c:pt>
                <c:pt idx="1295">
                  <c:v>302</c:v>
                </c:pt>
                <c:pt idx="1296">
                  <c:v>303</c:v>
                </c:pt>
                <c:pt idx="1297">
                  <c:v>308</c:v>
                </c:pt>
                <c:pt idx="1298">
                  <c:v>298</c:v>
                </c:pt>
                <c:pt idx="1299">
                  <c:v>286</c:v>
                </c:pt>
                <c:pt idx="1300">
                  <c:v>283</c:v>
                </c:pt>
                <c:pt idx="1301">
                  <c:v>280</c:v>
                </c:pt>
                <c:pt idx="1302">
                  <c:v>275</c:v>
                </c:pt>
                <c:pt idx="1303">
                  <c:v>272</c:v>
                </c:pt>
                <c:pt idx="1304">
                  <c:v>262</c:v>
                </c:pt>
                <c:pt idx="1305">
                  <c:v>262</c:v>
                </c:pt>
                <c:pt idx="1306">
                  <c:v>271</c:v>
                </c:pt>
                <c:pt idx="1307">
                  <c:v>277</c:v>
                </c:pt>
                <c:pt idx="1308">
                  <c:v>266</c:v>
                </c:pt>
                <c:pt idx="1309">
                  <c:v>266</c:v>
                </c:pt>
                <c:pt idx="1310">
                  <c:v>278</c:v>
                </c:pt>
                <c:pt idx="1311">
                  <c:v>271</c:v>
                </c:pt>
                <c:pt idx="1312">
                  <c:v>283</c:v>
                </c:pt>
                <c:pt idx="1313">
                  <c:v>279</c:v>
                </c:pt>
                <c:pt idx="1314">
                  <c:v>281</c:v>
                </c:pt>
                <c:pt idx="1315">
                  <c:v>292</c:v>
                </c:pt>
                <c:pt idx="1316">
                  <c:v>286</c:v>
                </c:pt>
                <c:pt idx="1317">
                  <c:v>286</c:v>
                </c:pt>
                <c:pt idx="1318">
                  <c:v>284</c:v>
                </c:pt>
                <c:pt idx="1319">
                  <c:v>280</c:v>
                </c:pt>
                <c:pt idx="1320">
                  <c:v>282</c:v>
                </c:pt>
                <c:pt idx="1321">
                  <c:v>285</c:v>
                </c:pt>
                <c:pt idx="1322">
                  <c:v>293</c:v>
                </c:pt>
                <c:pt idx="1323">
                  <c:v>300</c:v>
                </c:pt>
                <c:pt idx="1324">
                  <c:v>299</c:v>
                </c:pt>
                <c:pt idx="1325">
                  <c:v>277</c:v>
                </c:pt>
                <c:pt idx="1326">
                  <c:v>262</c:v>
                </c:pt>
                <c:pt idx="1327">
                  <c:v>272</c:v>
                </c:pt>
                <c:pt idx="1328">
                  <c:v>266</c:v>
                </c:pt>
                <c:pt idx="1329">
                  <c:v>267</c:v>
                </c:pt>
                <c:pt idx="1330">
                  <c:v>255</c:v>
                </c:pt>
                <c:pt idx="1331">
                  <c:v>258</c:v>
                </c:pt>
                <c:pt idx="1332">
                  <c:v>264</c:v>
                </c:pt>
                <c:pt idx="1333">
                  <c:v>271</c:v>
                </c:pt>
                <c:pt idx="1334">
                  <c:v>269</c:v>
                </c:pt>
                <c:pt idx="1335">
                  <c:v>279</c:v>
                </c:pt>
                <c:pt idx="1336">
                  <c:v>277</c:v>
                </c:pt>
                <c:pt idx="1337">
                  <c:v>279</c:v>
                </c:pt>
                <c:pt idx="1338">
                  <c:v>264</c:v>
                </c:pt>
                <c:pt idx="1339">
                  <c:v>272</c:v>
                </c:pt>
                <c:pt idx="1340">
                  <c:v>272</c:v>
                </c:pt>
                <c:pt idx="1341">
                  <c:v>274</c:v>
                </c:pt>
                <c:pt idx="1342">
                  <c:v>277</c:v>
                </c:pt>
                <c:pt idx="1343">
                  <c:v>281</c:v>
                </c:pt>
                <c:pt idx="1344">
                  <c:v>286</c:v>
                </c:pt>
                <c:pt idx="1345">
                  <c:v>284</c:v>
                </c:pt>
                <c:pt idx="1346">
                  <c:v>287</c:v>
                </c:pt>
                <c:pt idx="1347">
                  <c:v>289</c:v>
                </c:pt>
                <c:pt idx="1348">
                  <c:v>299</c:v>
                </c:pt>
                <c:pt idx="1349">
                  <c:v>299</c:v>
                </c:pt>
                <c:pt idx="1350">
                  <c:v>301</c:v>
                </c:pt>
                <c:pt idx="1351">
                  <c:v>299</c:v>
                </c:pt>
                <c:pt idx="1352">
                  <c:v>295</c:v>
                </c:pt>
                <c:pt idx="1353">
                  <c:v>295</c:v>
                </c:pt>
                <c:pt idx="1354">
                  <c:v>288</c:v>
                </c:pt>
                <c:pt idx="1355">
                  <c:v>296</c:v>
                </c:pt>
                <c:pt idx="1356">
                  <c:v>293</c:v>
                </c:pt>
                <c:pt idx="1357">
                  <c:v>295</c:v>
                </c:pt>
                <c:pt idx="1358">
                  <c:v>296</c:v>
                </c:pt>
                <c:pt idx="1359">
                  <c:v>288</c:v>
                </c:pt>
                <c:pt idx="1360">
                  <c:v>290</c:v>
                </c:pt>
                <c:pt idx="1361">
                  <c:v>290</c:v>
                </c:pt>
                <c:pt idx="1362">
                  <c:v>287</c:v>
                </c:pt>
                <c:pt idx="1363">
                  <c:v>294</c:v>
                </c:pt>
                <c:pt idx="1364">
                  <c:v>304</c:v>
                </c:pt>
                <c:pt idx="1365">
                  <c:v>308</c:v>
                </c:pt>
                <c:pt idx="1366">
                  <c:v>305</c:v>
                </c:pt>
                <c:pt idx="1367">
                  <c:v>293</c:v>
                </c:pt>
                <c:pt idx="1368">
                  <c:v>277</c:v>
                </c:pt>
                <c:pt idx="1369">
                  <c:v>273</c:v>
                </c:pt>
                <c:pt idx="1370">
                  <c:v>282</c:v>
                </c:pt>
                <c:pt idx="1371">
                  <c:v>283</c:v>
                </c:pt>
                <c:pt idx="1372">
                  <c:v>281</c:v>
                </c:pt>
                <c:pt idx="1373">
                  <c:v>287</c:v>
                </c:pt>
                <c:pt idx="1374">
                  <c:v>312</c:v>
                </c:pt>
                <c:pt idx="1375">
                  <c:v>314</c:v>
                </c:pt>
                <c:pt idx="1376">
                  <c:v>304</c:v>
                </c:pt>
                <c:pt idx="1377">
                  <c:v>302</c:v>
                </c:pt>
                <c:pt idx="1378">
                  <c:v>300</c:v>
                </c:pt>
                <c:pt idx="1379">
                  <c:v>288</c:v>
                </c:pt>
                <c:pt idx="1380">
                  <c:v>283</c:v>
                </c:pt>
                <c:pt idx="1381">
                  <c:v>296</c:v>
                </c:pt>
                <c:pt idx="1382">
                  <c:v>299</c:v>
                </c:pt>
                <c:pt idx="1383">
                  <c:v>287</c:v>
                </c:pt>
                <c:pt idx="1384">
                  <c:v>279</c:v>
                </c:pt>
                <c:pt idx="1385">
                  <c:v>288</c:v>
                </c:pt>
                <c:pt idx="1386">
                  <c:v>288</c:v>
                </c:pt>
                <c:pt idx="1387">
                  <c:v>290</c:v>
                </c:pt>
                <c:pt idx="1388">
                  <c:v>294</c:v>
                </c:pt>
                <c:pt idx="1389">
                  <c:v>289</c:v>
                </c:pt>
                <c:pt idx="1390">
                  <c:v>290</c:v>
                </c:pt>
                <c:pt idx="1391">
                  <c:v>291</c:v>
                </c:pt>
                <c:pt idx="1392">
                  <c:v>297</c:v>
                </c:pt>
                <c:pt idx="1393">
                  <c:v>294</c:v>
                </c:pt>
                <c:pt idx="1394">
                  <c:v>297</c:v>
                </c:pt>
                <c:pt idx="1395">
                  <c:v>301</c:v>
                </c:pt>
                <c:pt idx="1396">
                  <c:v>297</c:v>
                </c:pt>
                <c:pt idx="1397">
                  <c:v>307</c:v>
                </c:pt>
                <c:pt idx="1398">
                  <c:v>356</c:v>
                </c:pt>
                <c:pt idx="1399">
                  <c:v>352</c:v>
                </c:pt>
                <c:pt idx="1400">
                  <c:v>356</c:v>
                </c:pt>
                <c:pt idx="1401">
                  <c:v>356</c:v>
                </c:pt>
                <c:pt idx="1402">
                  <c:v>350</c:v>
                </c:pt>
                <c:pt idx="1403">
                  <c:v>363</c:v>
                </c:pt>
                <c:pt idx="1404">
                  <c:v>380</c:v>
                </c:pt>
                <c:pt idx="1405">
                  <c:v>374</c:v>
                </c:pt>
                <c:pt idx="1406">
                  <c:v>386</c:v>
                </c:pt>
                <c:pt idx="1407">
                  <c:v>395</c:v>
                </c:pt>
                <c:pt idx="1408">
                  <c:v>402</c:v>
                </c:pt>
                <c:pt idx="1409">
                  <c:v>396</c:v>
                </c:pt>
                <c:pt idx="1410">
                  <c:v>390</c:v>
                </c:pt>
                <c:pt idx="1411">
                  <c:v>396</c:v>
                </c:pt>
                <c:pt idx="1412">
                  <c:v>393</c:v>
                </c:pt>
                <c:pt idx="1413">
                  <c:v>393</c:v>
                </c:pt>
                <c:pt idx="1414">
                  <c:v>399</c:v>
                </c:pt>
                <c:pt idx="1415">
                  <c:v>400</c:v>
                </c:pt>
                <c:pt idx="1416">
                  <c:v>418</c:v>
                </c:pt>
                <c:pt idx="1417">
                  <c:v>414</c:v>
                </c:pt>
                <c:pt idx="1418">
                  <c:v>415</c:v>
                </c:pt>
                <c:pt idx="1419">
                  <c:v>435</c:v>
                </c:pt>
                <c:pt idx="1420">
                  <c:v>423</c:v>
                </c:pt>
                <c:pt idx="1421">
                  <c:v>421</c:v>
                </c:pt>
                <c:pt idx="1422">
                  <c:v>419</c:v>
                </c:pt>
                <c:pt idx="1423">
                  <c:v>439</c:v>
                </c:pt>
                <c:pt idx="1424">
                  <c:v>441</c:v>
                </c:pt>
                <c:pt idx="1425">
                  <c:v>442</c:v>
                </c:pt>
                <c:pt idx="1426">
                  <c:v>438</c:v>
                </c:pt>
                <c:pt idx="1427">
                  <c:v>429</c:v>
                </c:pt>
                <c:pt idx="1428">
                  <c:v>431</c:v>
                </c:pt>
                <c:pt idx="1429">
                  <c:v>418</c:v>
                </c:pt>
                <c:pt idx="1430">
                  <c:v>416</c:v>
                </c:pt>
                <c:pt idx="1431">
                  <c:v>417</c:v>
                </c:pt>
                <c:pt idx="1432">
                  <c:v>396</c:v>
                </c:pt>
                <c:pt idx="1433">
                  <c:v>400</c:v>
                </c:pt>
                <c:pt idx="1434">
                  <c:v>383</c:v>
                </c:pt>
                <c:pt idx="1435">
                  <c:v>377</c:v>
                </c:pt>
                <c:pt idx="1436">
                  <c:v>378</c:v>
                </c:pt>
                <c:pt idx="1437">
                  <c:v>383</c:v>
                </c:pt>
                <c:pt idx="1438">
                  <c:v>388</c:v>
                </c:pt>
                <c:pt idx="1439">
                  <c:v>392</c:v>
                </c:pt>
                <c:pt idx="1440">
                  <c:v>390</c:v>
                </c:pt>
                <c:pt idx="1441">
                  <c:v>397</c:v>
                </c:pt>
                <c:pt idx="1442">
                  <c:v>400</c:v>
                </c:pt>
                <c:pt idx="1443">
                  <c:v>400</c:v>
                </c:pt>
                <c:pt idx="1444">
                  <c:v>402</c:v>
                </c:pt>
                <c:pt idx="1445">
                  <c:v>384</c:v>
                </c:pt>
                <c:pt idx="1446">
                  <c:v>381</c:v>
                </c:pt>
                <c:pt idx="1447">
                  <c:v>407</c:v>
                </c:pt>
                <c:pt idx="1448">
                  <c:v>420</c:v>
                </c:pt>
                <c:pt idx="1449">
                  <c:v>425</c:v>
                </c:pt>
                <c:pt idx="1450">
                  <c:v>395</c:v>
                </c:pt>
                <c:pt idx="1451">
                  <c:v>417</c:v>
                </c:pt>
                <c:pt idx="1452">
                  <c:v>420</c:v>
                </c:pt>
                <c:pt idx="1453">
                  <c:v>412</c:v>
                </c:pt>
                <c:pt idx="1454">
                  <c:v>403</c:v>
                </c:pt>
                <c:pt idx="1455">
                  <c:v>409</c:v>
                </c:pt>
                <c:pt idx="1456">
                  <c:v>408</c:v>
                </c:pt>
                <c:pt idx="1457">
                  <c:v>430</c:v>
                </c:pt>
                <c:pt idx="1458">
                  <c:v>427</c:v>
                </c:pt>
                <c:pt idx="1459">
                  <c:v>412</c:v>
                </c:pt>
                <c:pt idx="1460">
                  <c:v>416</c:v>
                </c:pt>
                <c:pt idx="1461">
                  <c:v>415</c:v>
                </c:pt>
                <c:pt idx="1462">
                  <c:v>415</c:v>
                </c:pt>
                <c:pt idx="1463">
                  <c:v>414</c:v>
                </c:pt>
                <c:pt idx="1464">
                  <c:v>416</c:v>
                </c:pt>
                <c:pt idx="1465">
                  <c:v>413</c:v>
                </c:pt>
                <c:pt idx="1466">
                  <c:v>415</c:v>
                </c:pt>
                <c:pt idx="1467">
                  <c:v>398</c:v>
                </c:pt>
                <c:pt idx="1468">
                  <c:v>396</c:v>
                </c:pt>
                <c:pt idx="1469">
                  <c:v>398</c:v>
                </c:pt>
                <c:pt idx="1470">
                  <c:v>392</c:v>
                </c:pt>
                <c:pt idx="1471">
                  <c:v>400</c:v>
                </c:pt>
                <c:pt idx="1472">
                  <c:v>389</c:v>
                </c:pt>
                <c:pt idx="1473">
                  <c:v>390</c:v>
                </c:pt>
                <c:pt idx="1474">
                  <c:v>384</c:v>
                </c:pt>
                <c:pt idx="1475">
                  <c:v>407</c:v>
                </c:pt>
                <c:pt idx="1476">
                  <c:v>416</c:v>
                </c:pt>
                <c:pt idx="1477">
                  <c:v>439</c:v>
                </c:pt>
                <c:pt idx="1478">
                  <c:v>423</c:v>
                </c:pt>
                <c:pt idx="1479">
                  <c:v>414</c:v>
                </c:pt>
                <c:pt idx="1480">
                  <c:v>424</c:v>
                </c:pt>
                <c:pt idx="1481">
                  <c:v>416</c:v>
                </c:pt>
                <c:pt idx="1482">
                  <c:v>437</c:v>
                </c:pt>
                <c:pt idx="1483">
                  <c:v>501</c:v>
                </c:pt>
                <c:pt idx="1484">
                  <c:v>511</c:v>
                </c:pt>
                <c:pt idx="1485">
                  <c:v>503</c:v>
                </c:pt>
                <c:pt idx="1486">
                  <c:v>501</c:v>
                </c:pt>
                <c:pt idx="1487">
                  <c:v>507</c:v>
                </c:pt>
                <c:pt idx="1488">
                  <c:v>506</c:v>
                </c:pt>
                <c:pt idx="1489">
                  <c:v>516</c:v>
                </c:pt>
                <c:pt idx="1490">
                  <c:v>521</c:v>
                </c:pt>
                <c:pt idx="1491">
                  <c:v>508</c:v>
                </c:pt>
                <c:pt idx="1492">
                  <c:v>495</c:v>
                </c:pt>
                <c:pt idx="1493">
                  <c:v>496</c:v>
                </c:pt>
                <c:pt idx="1494">
                  <c:v>500</c:v>
                </c:pt>
                <c:pt idx="1495">
                  <c:v>490</c:v>
                </c:pt>
                <c:pt idx="1496">
                  <c:v>747</c:v>
                </c:pt>
                <c:pt idx="1497">
                  <c:v>747</c:v>
                </c:pt>
                <c:pt idx="1498">
                  <c:v>753</c:v>
                </c:pt>
                <c:pt idx="1499">
                  <c:v>763</c:v>
                </c:pt>
                <c:pt idx="1500">
                  <c:v>767</c:v>
                </c:pt>
                <c:pt idx="1501">
                  <c:v>755</c:v>
                </c:pt>
                <c:pt idx="1502">
                  <c:v>749</c:v>
                </c:pt>
                <c:pt idx="1503">
                  <c:v>741</c:v>
                </c:pt>
                <c:pt idx="1504">
                  <c:v>757</c:v>
                </c:pt>
                <c:pt idx="1505">
                  <c:v>796</c:v>
                </c:pt>
                <c:pt idx="1506">
                  <c:v>823</c:v>
                </c:pt>
                <c:pt idx="1507">
                  <c:v>806</c:v>
                </c:pt>
                <c:pt idx="1508">
                  <c:v>786</c:v>
                </c:pt>
                <c:pt idx="1509">
                  <c:v>808</c:v>
                </c:pt>
                <c:pt idx="1510">
                  <c:v>837</c:v>
                </c:pt>
                <c:pt idx="1511">
                  <c:v>825</c:v>
                </c:pt>
                <c:pt idx="1512">
                  <c:v>793</c:v>
                </c:pt>
                <c:pt idx="1513">
                  <c:v>793</c:v>
                </c:pt>
                <c:pt idx="1514">
                  <c:v>804</c:v>
                </c:pt>
                <c:pt idx="1515">
                  <c:v>813</c:v>
                </c:pt>
                <c:pt idx="1516">
                  <c:v>807</c:v>
                </c:pt>
                <c:pt idx="1517">
                  <c:v>805</c:v>
                </c:pt>
                <c:pt idx="1518">
                  <c:v>848</c:v>
                </c:pt>
                <c:pt idx="1519">
                  <c:v>888</c:v>
                </c:pt>
                <c:pt idx="1520">
                  <c:v>875</c:v>
                </c:pt>
                <c:pt idx="1521">
                  <c:v>869</c:v>
                </c:pt>
                <c:pt idx="1522">
                  <c:v>884</c:v>
                </c:pt>
                <c:pt idx="1523">
                  <c:v>869</c:v>
                </c:pt>
                <c:pt idx="1524">
                  <c:v>869</c:v>
                </c:pt>
                <c:pt idx="1525">
                  <c:v>865</c:v>
                </c:pt>
                <c:pt idx="1526">
                  <c:v>869</c:v>
                </c:pt>
                <c:pt idx="1527">
                  <c:v>874</c:v>
                </c:pt>
                <c:pt idx="1528">
                  <c:v>888</c:v>
                </c:pt>
                <c:pt idx="1529">
                  <c:v>875</c:v>
                </c:pt>
                <c:pt idx="1530">
                  <c:v>877</c:v>
                </c:pt>
                <c:pt idx="1531">
                  <c:v>870</c:v>
                </c:pt>
                <c:pt idx="1532">
                  <c:v>866</c:v>
                </c:pt>
                <c:pt idx="1533">
                  <c:v>864</c:v>
                </c:pt>
                <c:pt idx="1534">
                  <c:v>886</c:v>
                </c:pt>
                <c:pt idx="1535">
                  <c:v>886</c:v>
                </c:pt>
                <c:pt idx="1536">
                  <c:v>882</c:v>
                </c:pt>
                <c:pt idx="1537">
                  <c:v>860</c:v>
                </c:pt>
                <c:pt idx="1538">
                  <c:v>850</c:v>
                </c:pt>
                <c:pt idx="1539">
                  <c:v>862</c:v>
                </c:pt>
                <c:pt idx="1540">
                  <c:v>831</c:v>
                </c:pt>
                <c:pt idx="1541">
                  <c:v>832</c:v>
                </c:pt>
                <c:pt idx="1542">
                  <c:v>825</c:v>
                </c:pt>
                <c:pt idx="1543">
                  <c:v>819</c:v>
                </c:pt>
                <c:pt idx="1544">
                  <c:v>750</c:v>
                </c:pt>
                <c:pt idx="1545">
                  <c:v>746</c:v>
                </c:pt>
                <c:pt idx="1546">
                  <c:v>739</c:v>
                </c:pt>
                <c:pt idx="1547">
                  <c:v>743</c:v>
                </c:pt>
                <c:pt idx="1548">
                  <c:v>757</c:v>
                </c:pt>
                <c:pt idx="1549">
                  <c:v>768</c:v>
                </c:pt>
                <c:pt idx="1550">
                  <c:v>767</c:v>
                </c:pt>
                <c:pt idx="1551">
                  <c:v>763</c:v>
                </c:pt>
                <c:pt idx="1552">
                  <c:v>773</c:v>
                </c:pt>
                <c:pt idx="1553">
                  <c:v>774</c:v>
                </c:pt>
                <c:pt idx="1554">
                  <c:v>762</c:v>
                </c:pt>
                <c:pt idx="1555">
                  <c:v>781</c:v>
                </c:pt>
                <c:pt idx="1556">
                  <c:v>852</c:v>
                </c:pt>
                <c:pt idx="1557">
                  <c:v>832</c:v>
                </c:pt>
                <c:pt idx="1558">
                  <c:v>849</c:v>
                </c:pt>
                <c:pt idx="1559">
                  <c:v>848</c:v>
                </c:pt>
                <c:pt idx="1560">
                  <c:v>852</c:v>
                </c:pt>
                <c:pt idx="1561">
                  <c:v>849</c:v>
                </c:pt>
                <c:pt idx="1562">
                  <c:v>858</c:v>
                </c:pt>
                <c:pt idx="1563">
                  <c:v>887</c:v>
                </c:pt>
                <c:pt idx="1564">
                  <c:v>889</c:v>
                </c:pt>
                <c:pt idx="1565">
                  <c:v>887</c:v>
                </c:pt>
                <c:pt idx="1566">
                  <c:v>888</c:v>
                </c:pt>
                <c:pt idx="1567">
                  <c:v>897</c:v>
                </c:pt>
                <c:pt idx="1568">
                  <c:v>918</c:v>
                </c:pt>
                <c:pt idx="1569">
                  <c:v>891</c:v>
                </c:pt>
                <c:pt idx="1570">
                  <c:v>887</c:v>
                </c:pt>
                <c:pt idx="1571">
                  <c:v>874</c:v>
                </c:pt>
                <c:pt idx="1572">
                  <c:v>887</c:v>
                </c:pt>
                <c:pt idx="1573">
                  <c:v>896</c:v>
                </c:pt>
                <c:pt idx="1574">
                  <c:v>885</c:v>
                </c:pt>
                <c:pt idx="1575">
                  <c:v>885</c:v>
                </c:pt>
                <c:pt idx="1576">
                  <c:v>884</c:v>
                </c:pt>
                <c:pt idx="1577">
                  <c:v>861</c:v>
                </c:pt>
                <c:pt idx="1578">
                  <c:v>873</c:v>
                </c:pt>
                <c:pt idx="1579">
                  <c:v>856</c:v>
                </c:pt>
                <c:pt idx="1580">
                  <c:v>855</c:v>
                </c:pt>
                <c:pt idx="1581">
                  <c:v>844</c:v>
                </c:pt>
                <c:pt idx="1582">
                  <c:v>850</c:v>
                </c:pt>
                <c:pt idx="1583">
                  <c:v>870</c:v>
                </c:pt>
                <c:pt idx="1584">
                  <c:v>866</c:v>
                </c:pt>
                <c:pt idx="1585">
                  <c:v>872</c:v>
                </c:pt>
                <c:pt idx="1586">
                  <c:v>881</c:v>
                </c:pt>
                <c:pt idx="1587">
                  <c:v>927</c:v>
                </c:pt>
                <c:pt idx="1588">
                  <c:v>882</c:v>
                </c:pt>
                <c:pt idx="1589">
                  <c:v>879</c:v>
                </c:pt>
                <c:pt idx="1590">
                  <c:v>908</c:v>
                </c:pt>
                <c:pt idx="1591">
                  <c:v>906</c:v>
                </c:pt>
                <c:pt idx="1592">
                  <c:v>894</c:v>
                </c:pt>
                <c:pt idx="1593">
                  <c:v>911</c:v>
                </c:pt>
                <c:pt idx="1594">
                  <c:v>910</c:v>
                </c:pt>
                <c:pt idx="1595">
                  <c:v>895</c:v>
                </c:pt>
                <c:pt idx="1596">
                  <c:v>878</c:v>
                </c:pt>
                <c:pt idx="1597">
                  <c:v>890</c:v>
                </c:pt>
                <c:pt idx="1598">
                  <c:v>892</c:v>
                </c:pt>
                <c:pt idx="1599">
                  <c:v>903</c:v>
                </c:pt>
                <c:pt idx="1600">
                  <c:v>906</c:v>
                </c:pt>
                <c:pt idx="1601">
                  <c:v>933</c:v>
                </c:pt>
                <c:pt idx="1602">
                  <c:v>927</c:v>
                </c:pt>
                <c:pt idx="1603">
                  <c:v>921</c:v>
                </c:pt>
                <c:pt idx="1604">
                  <c:v>928</c:v>
                </c:pt>
                <c:pt idx="1605">
                  <c:v>935</c:v>
                </c:pt>
                <c:pt idx="1606">
                  <c:v>928</c:v>
                </c:pt>
                <c:pt idx="1607">
                  <c:v>903</c:v>
                </c:pt>
                <c:pt idx="1608">
                  <c:v>903</c:v>
                </c:pt>
                <c:pt idx="1609">
                  <c:v>899</c:v>
                </c:pt>
                <c:pt idx="1610">
                  <c:v>883</c:v>
                </c:pt>
                <c:pt idx="1611">
                  <c:v>883</c:v>
                </c:pt>
                <c:pt idx="1612">
                  <c:v>888</c:v>
                </c:pt>
                <c:pt idx="1613">
                  <c:v>897</c:v>
                </c:pt>
                <c:pt idx="1614">
                  <c:v>894</c:v>
                </c:pt>
                <c:pt idx="1615">
                  <c:v>900</c:v>
                </c:pt>
                <c:pt idx="1616">
                  <c:v>914</c:v>
                </c:pt>
                <c:pt idx="1617">
                  <c:v>924</c:v>
                </c:pt>
                <c:pt idx="1618">
                  <c:v>912</c:v>
                </c:pt>
                <c:pt idx="1619">
                  <c:v>904</c:v>
                </c:pt>
                <c:pt idx="1620">
                  <c:v>906</c:v>
                </c:pt>
                <c:pt idx="1621">
                  <c:v>897</c:v>
                </c:pt>
                <c:pt idx="1622">
                  <c:v>851</c:v>
                </c:pt>
                <c:pt idx="1623">
                  <c:v>833</c:v>
                </c:pt>
                <c:pt idx="1624">
                  <c:v>818</c:v>
                </c:pt>
                <c:pt idx="1625">
                  <c:v>812</c:v>
                </c:pt>
                <c:pt idx="1626">
                  <c:v>815</c:v>
                </c:pt>
                <c:pt idx="1627">
                  <c:v>834</c:v>
                </c:pt>
                <c:pt idx="1628">
                  <c:v>849</c:v>
                </c:pt>
                <c:pt idx="1629">
                  <c:v>835</c:v>
                </c:pt>
                <c:pt idx="1630">
                  <c:v>833</c:v>
                </c:pt>
                <c:pt idx="1631">
                  <c:v>829</c:v>
                </c:pt>
                <c:pt idx="1632">
                  <c:v>835</c:v>
                </c:pt>
                <c:pt idx="1633">
                  <c:v>830</c:v>
                </c:pt>
                <c:pt idx="1634">
                  <c:v>826</c:v>
                </c:pt>
                <c:pt idx="1635">
                  <c:v>832</c:v>
                </c:pt>
                <c:pt idx="1636">
                  <c:v>840</c:v>
                </c:pt>
                <c:pt idx="1637">
                  <c:v>827</c:v>
                </c:pt>
                <c:pt idx="1638">
                  <c:v>831</c:v>
                </c:pt>
                <c:pt idx="1639">
                  <c:v>832</c:v>
                </c:pt>
                <c:pt idx="1640">
                  <c:v>838</c:v>
                </c:pt>
                <c:pt idx="1641">
                  <c:v>841</c:v>
                </c:pt>
                <c:pt idx="1642">
                  <c:v>845</c:v>
                </c:pt>
                <c:pt idx="1643">
                  <c:v>868</c:v>
                </c:pt>
                <c:pt idx="1644">
                  <c:v>869</c:v>
                </c:pt>
                <c:pt idx="1645">
                  <c:v>857</c:v>
                </c:pt>
                <c:pt idx="1646">
                  <c:v>860</c:v>
                </c:pt>
                <c:pt idx="1647">
                  <c:v>861</c:v>
                </c:pt>
                <c:pt idx="1648">
                  <c:v>870</c:v>
                </c:pt>
                <c:pt idx="1649">
                  <c:v>892</c:v>
                </c:pt>
                <c:pt idx="1650">
                  <c:v>882</c:v>
                </c:pt>
                <c:pt idx="1651">
                  <c:v>895</c:v>
                </c:pt>
                <c:pt idx="1652">
                  <c:v>890</c:v>
                </c:pt>
                <c:pt idx="1653">
                  <c:v>867</c:v>
                </c:pt>
                <c:pt idx="1654">
                  <c:v>874</c:v>
                </c:pt>
                <c:pt idx="1655">
                  <c:v>858</c:v>
                </c:pt>
                <c:pt idx="1656">
                  <c:v>1149</c:v>
                </c:pt>
                <c:pt idx="1657">
                  <c:v>1150</c:v>
                </c:pt>
                <c:pt idx="1658">
                  <c:v>1191</c:v>
                </c:pt>
                <c:pt idx="1659">
                  <c:v>1189</c:v>
                </c:pt>
                <c:pt idx="1660">
                  <c:v>1218</c:v>
                </c:pt>
                <c:pt idx="1661">
                  <c:v>1241</c:v>
                </c:pt>
                <c:pt idx="1662">
                  <c:v>1189</c:v>
                </c:pt>
                <c:pt idx="1663">
                  <c:v>1192</c:v>
                </c:pt>
                <c:pt idx="1664">
                  <c:v>1175</c:v>
                </c:pt>
                <c:pt idx="1665">
                  <c:v>1164</c:v>
                </c:pt>
                <c:pt idx="1666">
                  <c:v>1206</c:v>
                </c:pt>
                <c:pt idx="1667">
                  <c:v>1203</c:v>
                </c:pt>
                <c:pt idx="1668">
                  <c:v>1203</c:v>
                </c:pt>
                <c:pt idx="1669">
                  <c:v>1225</c:v>
                </c:pt>
                <c:pt idx="1670">
                  <c:v>1209</c:v>
                </c:pt>
                <c:pt idx="1671">
                  <c:v>1228</c:v>
                </c:pt>
                <c:pt idx="1672">
                  <c:v>1227</c:v>
                </c:pt>
                <c:pt idx="1673">
                  <c:v>1231</c:v>
                </c:pt>
                <c:pt idx="1674">
                  <c:v>1236</c:v>
                </c:pt>
                <c:pt idx="1675">
                  <c:v>1183</c:v>
                </c:pt>
                <c:pt idx="1676">
                  <c:v>1274</c:v>
                </c:pt>
                <c:pt idx="1677">
                  <c:v>1272</c:v>
                </c:pt>
                <c:pt idx="1678">
                  <c:v>1276</c:v>
                </c:pt>
                <c:pt idx="1679">
                  <c:v>1288</c:v>
                </c:pt>
                <c:pt idx="1680">
                  <c:v>1307</c:v>
                </c:pt>
                <c:pt idx="1681">
                  <c:v>1348</c:v>
                </c:pt>
                <c:pt idx="1682">
                  <c:v>1355</c:v>
                </c:pt>
                <c:pt idx="1683">
                  <c:v>1357</c:v>
                </c:pt>
                <c:pt idx="1684">
                  <c:v>1362</c:v>
                </c:pt>
                <c:pt idx="1685">
                  <c:v>1367</c:v>
                </c:pt>
                <c:pt idx="1686">
                  <c:v>1365</c:v>
                </c:pt>
                <c:pt idx="1687">
                  <c:v>1359</c:v>
                </c:pt>
                <c:pt idx="1688">
                  <c:v>1360</c:v>
                </c:pt>
                <c:pt idx="1689">
                  <c:v>1363</c:v>
                </c:pt>
                <c:pt idx="1690">
                  <c:v>1357</c:v>
                </c:pt>
                <c:pt idx="1691">
                  <c:v>1349</c:v>
                </c:pt>
                <c:pt idx="1692">
                  <c:v>1340</c:v>
                </c:pt>
                <c:pt idx="1693">
                  <c:v>1310</c:v>
                </c:pt>
                <c:pt idx="1694">
                  <c:v>1288</c:v>
                </c:pt>
                <c:pt idx="1695">
                  <c:v>1309</c:v>
                </c:pt>
                <c:pt idx="1696">
                  <c:v>1318</c:v>
                </c:pt>
                <c:pt idx="1697">
                  <c:v>1358</c:v>
                </c:pt>
                <c:pt idx="1698">
                  <c:v>1407</c:v>
                </c:pt>
                <c:pt idx="1699">
                  <c:v>1366</c:v>
                </c:pt>
                <c:pt idx="1700">
                  <c:v>1355</c:v>
                </c:pt>
                <c:pt idx="1701">
                  <c:v>1371</c:v>
                </c:pt>
                <c:pt idx="1702">
                  <c:v>1352</c:v>
                </c:pt>
                <c:pt idx="1703">
                  <c:v>1347</c:v>
                </c:pt>
                <c:pt idx="1704">
                  <c:v>1342</c:v>
                </c:pt>
                <c:pt idx="1705">
                  <c:v>1372</c:v>
                </c:pt>
                <c:pt idx="1706">
                  <c:v>1359</c:v>
                </c:pt>
                <c:pt idx="1707">
                  <c:v>1353</c:v>
                </c:pt>
                <c:pt idx="1708">
                  <c:v>1343</c:v>
                </c:pt>
                <c:pt idx="1709">
                  <c:v>1342</c:v>
                </c:pt>
                <c:pt idx="1710">
                  <c:v>1340</c:v>
                </c:pt>
                <c:pt idx="1711">
                  <c:v>1387</c:v>
                </c:pt>
                <c:pt idx="1712">
                  <c:v>1371</c:v>
                </c:pt>
                <c:pt idx="1713">
                  <c:v>1365</c:v>
                </c:pt>
                <c:pt idx="1714">
                  <c:v>1367</c:v>
                </c:pt>
                <c:pt idx="1715">
                  <c:v>1379</c:v>
                </c:pt>
                <c:pt idx="1716">
                  <c:v>1367</c:v>
                </c:pt>
                <c:pt idx="1717">
                  <c:v>1377</c:v>
                </c:pt>
                <c:pt idx="1718">
                  <c:v>1372</c:v>
                </c:pt>
                <c:pt idx="1719">
                  <c:v>1360</c:v>
                </c:pt>
                <c:pt idx="1720">
                  <c:v>1357</c:v>
                </c:pt>
                <c:pt idx="1721">
                  <c:v>1355</c:v>
                </c:pt>
                <c:pt idx="1722">
                  <c:v>1376</c:v>
                </c:pt>
                <c:pt idx="1723">
                  <c:v>1392</c:v>
                </c:pt>
                <c:pt idx="1724">
                  <c:v>1450</c:v>
                </c:pt>
                <c:pt idx="1725">
                  <c:v>1443</c:v>
                </c:pt>
                <c:pt idx="1726">
                  <c:v>1442</c:v>
                </c:pt>
                <c:pt idx="1727">
                  <c:v>1439</c:v>
                </c:pt>
                <c:pt idx="1728">
                  <c:v>1441</c:v>
                </c:pt>
                <c:pt idx="1729">
                  <c:v>1454</c:v>
                </c:pt>
                <c:pt idx="1730">
                  <c:v>1454</c:v>
                </c:pt>
                <c:pt idx="1731">
                  <c:v>1443</c:v>
                </c:pt>
                <c:pt idx="1732">
                  <c:v>1497</c:v>
                </c:pt>
                <c:pt idx="1733">
                  <c:v>1493</c:v>
                </c:pt>
                <c:pt idx="1734">
                  <c:v>1434</c:v>
                </c:pt>
                <c:pt idx="1735">
                  <c:v>1404</c:v>
                </c:pt>
                <c:pt idx="1736">
                  <c:v>1392</c:v>
                </c:pt>
                <c:pt idx="1737">
                  <c:v>1388</c:v>
                </c:pt>
                <c:pt idx="1738">
                  <c:v>1395</c:v>
                </c:pt>
                <c:pt idx="1739">
                  <c:v>1405</c:v>
                </c:pt>
                <c:pt idx="1740">
                  <c:v>1424</c:v>
                </c:pt>
                <c:pt idx="1741">
                  <c:v>1438</c:v>
                </c:pt>
                <c:pt idx="1742">
                  <c:v>1429</c:v>
                </c:pt>
                <c:pt idx="1743">
                  <c:v>1413</c:v>
                </c:pt>
                <c:pt idx="1744">
                  <c:v>1414</c:v>
                </c:pt>
                <c:pt idx="1745">
                  <c:v>1399</c:v>
                </c:pt>
                <c:pt idx="1746">
                  <c:v>1430</c:v>
                </c:pt>
                <c:pt idx="1747">
                  <c:v>1397</c:v>
                </c:pt>
                <c:pt idx="1748">
                  <c:v>1443</c:v>
                </c:pt>
                <c:pt idx="1749">
                  <c:v>1462</c:v>
                </c:pt>
                <c:pt idx="1750">
                  <c:v>1470</c:v>
                </c:pt>
                <c:pt idx="1751">
                  <c:v>1457</c:v>
                </c:pt>
                <c:pt idx="1752">
                  <c:v>1448</c:v>
                </c:pt>
                <c:pt idx="1753">
                  <c:v>1455</c:v>
                </c:pt>
                <c:pt idx="1754">
                  <c:v>1454</c:v>
                </c:pt>
                <c:pt idx="1755">
                  <c:v>1452</c:v>
                </c:pt>
                <c:pt idx="1756">
                  <c:v>1466</c:v>
                </c:pt>
                <c:pt idx="1757">
                  <c:v>1499</c:v>
                </c:pt>
                <c:pt idx="1758">
                  <c:v>1499</c:v>
                </c:pt>
                <c:pt idx="1759">
                  <c:v>1489</c:v>
                </c:pt>
                <c:pt idx="1760">
                  <c:v>1491</c:v>
                </c:pt>
                <c:pt idx="1761">
                  <c:v>1503</c:v>
                </c:pt>
                <c:pt idx="1762">
                  <c:v>1500</c:v>
                </c:pt>
                <c:pt idx="1763">
                  <c:v>1494</c:v>
                </c:pt>
                <c:pt idx="1764">
                  <c:v>1504</c:v>
                </c:pt>
                <c:pt idx="1765">
                  <c:v>1519</c:v>
                </c:pt>
                <c:pt idx="1766">
                  <c:v>1534</c:v>
                </c:pt>
                <c:pt idx="1767">
                  <c:v>1529</c:v>
                </c:pt>
                <c:pt idx="1768">
                  <c:v>1526</c:v>
                </c:pt>
                <c:pt idx="1769">
                  <c:v>1526</c:v>
                </c:pt>
                <c:pt idx="1770">
                  <c:v>1508</c:v>
                </c:pt>
                <c:pt idx="1771">
                  <c:v>1508</c:v>
                </c:pt>
                <c:pt idx="1772">
                  <c:v>1529</c:v>
                </c:pt>
                <c:pt idx="1773">
                  <c:v>1537</c:v>
                </c:pt>
                <c:pt idx="1774">
                  <c:v>1527</c:v>
                </c:pt>
                <c:pt idx="1775">
                  <c:v>1531</c:v>
                </c:pt>
                <c:pt idx="1776">
                  <c:v>1524</c:v>
                </c:pt>
                <c:pt idx="1777">
                  <c:v>1504</c:v>
                </c:pt>
                <c:pt idx="1778">
                  <c:v>1505</c:v>
                </c:pt>
                <c:pt idx="1779">
                  <c:v>1514</c:v>
                </c:pt>
                <c:pt idx="1780">
                  <c:v>1503</c:v>
                </c:pt>
                <c:pt idx="1781">
                  <c:v>1495</c:v>
                </c:pt>
                <c:pt idx="1782">
                  <c:v>1495</c:v>
                </c:pt>
                <c:pt idx="1783">
                  <c:v>1507</c:v>
                </c:pt>
                <c:pt idx="1784">
                  <c:v>1514</c:v>
                </c:pt>
                <c:pt idx="1785">
                  <c:v>1510</c:v>
                </c:pt>
                <c:pt idx="1786">
                  <c:v>1514</c:v>
                </c:pt>
                <c:pt idx="1787">
                  <c:v>1493</c:v>
                </c:pt>
                <c:pt idx="1788">
                  <c:v>1501</c:v>
                </c:pt>
                <c:pt idx="1789">
                  <c:v>1490</c:v>
                </c:pt>
                <c:pt idx="1790">
                  <c:v>1485</c:v>
                </c:pt>
                <c:pt idx="1791">
                  <c:v>1485</c:v>
                </c:pt>
                <c:pt idx="1792">
                  <c:v>1515</c:v>
                </c:pt>
                <c:pt idx="1793">
                  <c:v>1512</c:v>
                </c:pt>
                <c:pt idx="1794">
                  <c:v>1507</c:v>
                </c:pt>
                <c:pt idx="1795">
                  <c:v>1503</c:v>
                </c:pt>
                <c:pt idx="1796">
                  <c:v>1504</c:v>
                </c:pt>
                <c:pt idx="1797">
                  <c:v>1510</c:v>
                </c:pt>
                <c:pt idx="1798">
                  <c:v>1488</c:v>
                </c:pt>
                <c:pt idx="1799">
                  <c:v>1494</c:v>
                </c:pt>
                <c:pt idx="1800">
                  <c:v>1514</c:v>
                </c:pt>
                <c:pt idx="1801">
                  <c:v>1515</c:v>
                </c:pt>
                <c:pt idx="1802">
                  <c:v>1483</c:v>
                </c:pt>
                <c:pt idx="1803">
                  <c:v>1481</c:v>
                </c:pt>
                <c:pt idx="1804">
                  <c:v>1495</c:v>
                </c:pt>
                <c:pt idx="1805">
                  <c:v>1498</c:v>
                </c:pt>
                <c:pt idx="1806">
                  <c:v>1510</c:v>
                </c:pt>
                <c:pt idx="1807">
                  <c:v>1520</c:v>
                </c:pt>
                <c:pt idx="1808">
                  <c:v>1524</c:v>
                </c:pt>
                <c:pt idx="1809">
                  <c:v>1520</c:v>
                </c:pt>
                <c:pt idx="1810">
                  <c:v>1482</c:v>
                </c:pt>
                <c:pt idx="1811">
                  <c:v>1487</c:v>
                </c:pt>
                <c:pt idx="1812">
                  <c:v>1490</c:v>
                </c:pt>
                <c:pt idx="1813">
                  <c:v>1495</c:v>
                </c:pt>
                <c:pt idx="1814">
                  <c:v>1504</c:v>
                </c:pt>
                <c:pt idx="1815">
                  <c:v>1504</c:v>
                </c:pt>
                <c:pt idx="1816">
                  <c:v>1517</c:v>
                </c:pt>
                <c:pt idx="1817">
                  <c:v>1521</c:v>
                </c:pt>
                <c:pt idx="1818">
                  <c:v>1542</c:v>
                </c:pt>
                <c:pt idx="1819">
                  <c:v>1539</c:v>
                </c:pt>
                <c:pt idx="1820">
                  <c:v>1549</c:v>
                </c:pt>
                <c:pt idx="1821">
                  <c:v>1527</c:v>
                </c:pt>
                <c:pt idx="1822">
                  <c:v>1564</c:v>
                </c:pt>
                <c:pt idx="1823">
                  <c:v>1591</c:v>
                </c:pt>
                <c:pt idx="1824">
                  <c:v>1581</c:v>
                </c:pt>
                <c:pt idx="1825">
                  <c:v>1577</c:v>
                </c:pt>
                <c:pt idx="1826">
                  <c:v>1570</c:v>
                </c:pt>
                <c:pt idx="1827">
                  <c:v>1568</c:v>
                </c:pt>
                <c:pt idx="1828">
                  <c:v>1581</c:v>
                </c:pt>
                <c:pt idx="1829">
                  <c:v>1571</c:v>
                </c:pt>
                <c:pt idx="1830">
                  <c:v>1593</c:v>
                </c:pt>
                <c:pt idx="1831">
                  <c:v>1628</c:v>
                </c:pt>
                <c:pt idx="1832">
                  <c:v>1638</c:v>
                </c:pt>
                <c:pt idx="1833">
                  <c:v>1683</c:v>
                </c:pt>
                <c:pt idx="1834">
                  <c:v>1702</c:v>
                </c:pt>
                <c:pt idx="1835">
                  <c:v>1627</c:v>
                </c:pt>
                <c:pt idx="1836">
                  <c:v>1614</c:v>
                </c:pt>
                <c:pt idx="1837">
                  <c:v>1619</c:v>
                </c:pt>
                <c:pt idx="1838">
                  <c:v>1613</c:v>
                </c:pt>
                <c:pt idx="1839">
                  <c:v>1598</c:v>
                </c:pt>
                <c:pt idx="1840">
                  <c:v>1607</c:v>
                </c:pt>
                <c:pt idx="1841">
                  <c:v>1588</c:v>
                </c:pt>
                <c:pt idx="1842">
                  <c:v>1582</c:v>
                </c:pt>
                <c:pt idx="1843">
                  <c:v>1565</c:v>
                </c:pt>
                <c:pt idx="1844">
                  <c:v>1542</c:v>
                </c:pt>
                <c:pt idx="1845">
                  <c:v>1531</c:v>
                </c:pt>
                <c:pt idx="1846">
                  <c:v>1513</c:v>
                </c:pt>
                <c:pt idx="1847">
                  <c:v>1518</c:v>
                </c:pt>
                <c:pt idx="1848">
                  <c:v>1500</c:v>
                </c:pt>
                <c:pt idx="1849">
                  <c:v>1503</c:v>
                </c:pt>
                <c:pt idx="1850">
                  <c:v>1516</c:v>
                </c:pt>
                <c:pt idx="1851">
                  <c:v>1498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471440"/>
        <c:axId val="529472000"/>
      </c:lineChart>
      <c:catAx>
        <c:axId val="52947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472000"/>
        <c:crosses val="autoZero"/>
        <c:auto val="1"/>
        <c:lblAlgn val="ctr"/>
        <c:lblOffset val="100"/>
        <c:noMultiLvlLbl val="0"/>
      </c:catAx>
      <c:valAx>
        <c:axId val="5294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47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'LLT单手-带止损'!$S$25:$S$1875</c:f>
              <c:numCache>
                <c:formatCode>General</c:formatCode>
                <c:ptCount val="185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-1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-1</c:v>
                </c:pt>
                <c:pt idx="72">
                  <c:v>-1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-1</c:v>
                </c:pt>
                <c:pt idx="328">
                  <c:v>-1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-1</c:v>
                </c:pt>
                <c:pt idx="410">
                  <c:v>-1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-1</c:v>
                </c:pt>
                <c:pt idx="445">
                  <c:v>-1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-1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-1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-1</c:v>
                </c:pt>
                <c:pt idx="571">
                  <c:v>-1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-1</c:v>
                </c:pt>
                <c:pt idx="711">
                  <c:v>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1</c:v>
                </c:pt>
                <c:pt idx="716">
                  <c:v>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1</c:v>
                </c:pt>
                <c:pt idx="795">
                  <c:v>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-1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-1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-1</c:v>
                </c:pt>
                <c:pt idx="1056">
                  <c:v>-1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1</c:v>
                </c:pt>
                <c:pt idx="1137">
                  <c:v>1</c:v>
                </c:pt>
                <c:pt idx="1138">
                  <c:v>-1</c:v>
                </c:pt>
                <c:pt idx="1139">
                  <c:v>-1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1</c:v>
                </c:pt>
                <c:pt idx="1204">
                  <c:v>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-1</c:v>
                </c:pt>
                <c:pt idx="1360">
                  <c:v>-1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-1</c:v>
                </c:pt>
                <c:pt idx="1430">
                  <c:v>-1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-1</c:v>
                </c:pt>
                <c:pt idx="1465">
                  <c:v>-1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-1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-1</c:v>
                </c:pt>
                <c:pt idx="1608">
                  <c:v>-1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-1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-1</c:v>
                </c:pt>
                <c:pt idx="1679">
                  <c:v>-1</c:v>
                </c:pt>
                <c:pt idx="1680">
                  <c:v>-1</c:v>
                </c:pt>
                <c:pt idx="1681">
                  <c:v>-1</c:v>
                </c:pt>
                <c:pt idx="1682">
                  <c:v>-1</c:v>
                </c:pt>
                <c:pt idx="1683">
                  <c:v>-1</c:v>
                </c:pt>
                <c:pt idx="1684">
                  <c:v>-1</c:v>
                </c:pt>
                <c:pt idx="1685">
                  <c:v>-1</c:v>
                </c:pt>
                <c:pt idx="1686">
                  <c:v>-1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-1</c:v>
                </c:pt>
                <c:pt idx="1735">
                  <c:v>-1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-1</c:v>
                </c:pt>
                <c:pt idx="1782">
                  <c:v>-1</c:v>
                </c:pt>
                <c:pt idx="1783">
                  <c:v>-1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-1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-1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476480"/>
        <c:axId val="5294759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'LLT单手-带止损'!$E$25:$E$1875</c:f>
              <c:numCache>
                <c:formatCode>General</c:formatCode>
                <c:ptCount val="18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474800"/>
        <c:axId val="529475360"/>
      </c:lineChart>
      <c:catAx>
        <c:axId val="52947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475360"/>
        <c:crosses val="autoZero"/>
        <c:auto val="1"/>
        <c:lblAlgn val="ctr"/>
        <c:lblOffset val="100"/>
        <c:noMultiLvlLbl val="0"/>
      </c:catAx>
      <c:valAx>
        <c:axId val="5294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474800"/>
        <c:crosses val="autoZero"/>
        <c:crossBetween val="between"/>
      </c:valAx>
      <c:valAx>
        <c:axId val="52947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476480"/>
        <c:crosses val="max"/>
        <c:crossBetween val="between"/>
      </c:valAx>
      <c:catAx>
        <c:axId val="529476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2947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LLT差分理论值!$R$7:$R$1749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F1-46FD-ACA0-C9EC73E6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82160"/>
        <c:axId val="525182720"/>
      </c:lineChart>
      <c:catAx>
        <c:axId val="52518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82720"/>
        <c:crosses val="autoZero"/>
        <c:auto val="1"/>
        <c:lblAlgn val="ctr"/>
        <c:lblOffset val="100"/>
        <c:noMultiLvlLbl val="0"/>
      </c:catAx>
      <c:valAx>
        <c:axId val="5251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8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alpha实盘记录!$J$3:$J$136</c:f>
              <c:numCache>
                <c:formatCode>General</c:formatCode>
                <c:ptCount val="134"/>
                <c:pt idx="0">
                  <c:v>10697.87</c:v>
                </c:pt>
                <c:pt idx="1">
                  <c:v>9717.8700000000008</c:v>
                </c:pt>
                <c:pt idx="2">
                  <c:v>9677.8700000000008</c:v>
                </c:pt>
                <c:pt idx="3">
                  <c:v>9613.69</c:v>
                </c:pt>
                <c:pt idx="4">
                  <c:v>9613.69</c:v>
                </c:pt>
                <c:pt idx="5">
                  <c:v>9733.69</c:v>
                </c:pt>
                <c:pt idx="6">
                  <c:v>9533.69</c:v>
                </c:pt>
                <c:pt idx="7">
                  <c:v>9093.69</c:v>
                </c:pt>
                <c:pt idx="8">
                  <c:v>9239.3900000000012</c:v>
                </c:pt>
                <c:pt idx="9">
                  <c:v>9089.3900000000012</c:v>
                </c:pt>
                <c:pt idx="10">
                  <c:v>10509.390000000001</c:v>
                </c:pt>
                <c:pt idx="11">
                  <c:v>10479.390000000001</c:v>
                </c:pt>
                <c:pt idx="12">
                  <c:v>10239.390000000001</c:v>
                </c:pt>
                <c:pt idx="13">
                  <c:v>11199.390000000001</c:v>
                </c:pt>
                <c:pt idx="14">
                  <c:v>11319.390000000001</c:v>
                </c:pt>
                <c:pt idx="15">
                  <c:v>12069.390000000001</c:v>
                </c:pt>
                <c:pt idx="16">
                  <c:v>11849.390000000001</c:v>
                </c:pt>
                <c:pt idx="17">
                  <c:v>11609.390000000001</c:v>
                </c:pt>
                <c:pt idx="18">
                  <c:v>11699.390000000001</c:v>
                </c:pt>
                <c:pt idx="19">
                  <c:v>12279.390000000001</c:v>
                </c:pt>
                <c:pt idx="20">
                  <c:v>12129.390000000001</c:v>
                </c:pt>
                <c:pt idx="21">
                  <c:v>13409.390000000001</c:v>
                </c:pt>
                <c:pt idx="22">
                  <c:v>12989.390000000001</c:v>
                </c:pt>
                <c:pt idx="23">
                  <c:v>13069.390000000001</c:v>
                </c:pt>
                <c:pt idx="24">
                  <c:v>13099.390000000001</c:v>
                </c:pt>
                <c:pt idx="25">
                  <c:v>11449.390000000001</c:v>
                </c:pt>
                <c:pt idx="26">
                  <c:v>10609.390000000001</c:v>
                </c:pt>
                <c:pt idx="27">
                  <c:v>10284.770000000002</c:v>
                </c:pt>
                <c:pt idx="28">
                  <c:v>9424.7700000000023</c:v>
                </c:pt>
                <c:pt idx="29">
                  <c:v>10284.770000000002</c:v>
                </c:pt>
                <c:pt idx="30">
                  <c:v>9964.7700000000023</c:v>
                </c:pt>
                <c:pt idx="31">
                  <c:v>9594.7700000000023</c:v>
                </c:pt>
                <c:pt idx="32">
                  <c:v>9264.7700000000023</c:v>
                </c:pt>
                <c:pt idx="33">
                  <c:v>9939.8900000000012</c:v>
                </c:pt>
                <c:pt idx="34">
                  <c:v>9259.8900000000012</c:v>
                </c:pt>
                <c:pt idx="35">
                  <c:v>10089.890000000001</c:v>
                </c:pt>
                <c:pt idx="36">
                  <c:v>10279.890000000001</c:v>
                </c:pt>
                <c:pt idx="37">
                  <c:v>10109.890000000001</c:v>
                </c:pt>
                <c:pt idx="38">
                  <c:v>9669.8900000000012</c:v>
                </c:pt>
                <c:pt idx="39">
                  <c:v>10519.890000000001</c:v>
                </c:pt>
                <c:pt idx="40">
                  <c:v>11209.890000000001</c:v>
                </c:pt>
                <c:pt idx="41">
                  <c:v>11029.890000000001</c:v>
                </c:pt>
                <c:pt idx="42">
                  <c:v>11009.890000000001</c:v>
                </c:pt>
                <c:pt idx="43">
                  <c:v>11079.890000000001</c:v>
                </c:pt>
                <c:pt idx="44">
                  <c:v>10909.890000000001</c:v>
                </c:pt>
                <c:pt idx="45">
                  <c:v>10849.890000000001</c:v>
                </c:pt>
                <c:pt idx="46">
                  <c:v>11619.890000000001</c:v>
                </c:pt>
                <c:pt idx="47">
                  <c:v>11039.890000000001</c:v>
                </c:pt>
                <c:pt idx="48">
                  <c:v>11214.710000000001</c:v>
                </c:pt>
                <c:pt idx="49">
                  <c:v>11394.710000000001</c:v>
                </c:pt>
                <c:pt idx="50">
                  <c:v>11254.710000000001</c:v>
                </c:pt>
                <c:pt idx="51">
                  <c:v>11684.710000000001</c:v>
                </c:pt>
                <c:pt idx="52">
                  <c:v>11614.710000000001</c:v>
                </c:pt>
                <c:pt idx="53">
                  <c:v>11394.710000000001</c:v>
                </c:pt>
                <c:pt idx="54">
                  <c:v>10744.710000000001</c:v>
                </c:pt>
                <c:pt idx="55">
                  <c:v>10979.65</c:v>
                </c:pt>
                <c:pt idx="56">
                  <c:v>11529.65</c:v>
                </c:pt>
                <c:pt idx="57">
                  <c:v>11829.65</c:v>
                </c:pt>
                <c:pt idx="58">
                  <c:v>11729.65</c:v>
                </c:pt>
                <c:pt idx="59">
                  <c:v>11689.65</c:v>
                </c:pt>
                <c:pt idx="60">
                  <c:v>11389.65</c:v>
                </c:pt>
                <c:pt idx="61">
                  <c:v>11469.65</c:v>
                </c:pt>
                <c:pt idx="62">
                  <c:v>12409.65</c:v>
                </c:pt>
                <c:pt idx="63">
                  <c:v>12369.65</c:v>
                </c:pt>
                <c:pt idx="64">
                  <c:v>12319.65</c:v>
                </c:pt>
                <c:pt idx="65">
                  <c:v>12979.65</c:v>
                </c:pt>
                <c:pt idx="66">
                  <c:v>13189.65</c:v>
                </c:pt>
                <c:pt idx="67">
                  <c:v>13249.65</c:v>
                </c:pt>
                <c:pt idx="68">
                  <c:v>13359.65</c:v>
                </c:pt>
                <c:pt idx="69">
                  <c:v>13109.65</c:v>
                </c:pt>
                <c:pt idx="70">
                  <c:v>13179.65</c:v>
                </c:pt>
                <c:pt idx="71">
                  <c:v>12949.65</c:v>
                </c:pt>
                <c:pt idx="72">
                  <c:v>12659.65</c:v>
                </c:pt>
                <c:pt idx="73">
                  <c:v>12589.65</c:v>
                </c:pt>
                <c:pt idx="74">
                  <c:v>13019.65</c:v>
                </c:pt>
                <c:pt idx="75">
                  <c:v>12899.65</c:v>
                </c:pt>
                <c:pt idx="76">
                  <c:v>13019.65</c:v>
                </c:pt>
                <c:pt idx="77">
                  <c:v>13219.65</c:v>
                </c:pt>
                <c:pt idx="78">
                  <c:v>13049.65</c:v>
                </c:pt>
                <c:pt idx="79">
                  <c:v>12359.65</c:v>
                </c:pt>
                <c:pt idx="80">
                  <c:v>12189.65</c:v>
                </c:pt>
                <c:pt idx="81">
                  <c:v>12164.890000000001</c:v>
                </c:pt>
                <c:pt idx="82">
                  <c:v>12614.890000000001</c:v>
                </c:pt>
                <c:pt idx="83">
                  <c:v>12934.890000000001</c:v>
                </c:pt>
                <c:pt idx="84">
                  <c:v>13034.890000000001</c:v>
                </c:pt>
                <c:pt idx="85">
                  <c:v>12964.890000000001</c:v>
                </c:pt>
                <c:pt idx="86">
                  <c:v>13484.890000000001</c:v>
                </c:pt>
                <c:pt idx="87">
                  <c:v>13474.890000000001</c:v>
                </c:pt>
                <c:pt idx="88">
                  <c:v>13534.890000000001</c:v>
                </c:pt>
                <c:pt idx="89">
                  <c:v>14314.890000000001</c:v>
                </c:pt>
                <c:pt idx="90">
                  <c:v>13964.890000000001</c:v>
                </c:pt>
                <c:pt idx="91">
                  <c:v>13744.890000000001</c:v>
                </c:pt>
                <c:pt idx="92">
                  <c:v>14504.890000000001</c:v>
                </c:pt>
                <c:pt idx="93">
                  <c:v>14624.890000000001</c:v>
                </c:pt>
                <c:pt idx="94">
                  <c:v>14754.890000000001</c:v>
                </c:pt>
                <c:pt idx="95">
                  <c:v>14724.890000000001</c:v>
                </c:pt>
                <c:pt idx="96">
                  <c:v>15534.890000000001</c:v>
                </c:pt>
                <c:pt idx="97">
                  <c:v>15794.890000000001</c:v>
                </c:pt>
                <c:pt idx="98">
                  <c:v>17514.89</c:v>
                </c:pt>
                <c:pt idx="99">
                  <c:v>16984.89</c:v>
                </c:pt>
                <c:pt idx="100">
                  <c:v>18774.89</c:v>
                </c:pt>
                <c:pt idx="101">
                  <c:v>18494.89</c:v>
                </c:pt>
                <c:pt idx="102">
                  <c:v>19884.89</c:v>
                </c:pt>
                <c:pt idx="103">
                  <c:v>18074.89</c:v>
                </c:pt>
                <c:pt idx="104">
                  <c:v>17204.89</c:v>
                </c:pt>
                <c:pt idx="105">
                  <c:v>16784.89</c:v>
                </c:pt>
                <c:pt idx="106">
                  <c:v>16764.89</c:v>
                </c:pt>
                <c:pt idx="107">
                  <c:v>16314.89</c:v>
                </c:pt>
                <c:pt idx="108">
                  <c:v>15924.89</c:v>
                </c:pt>
                <c:pt idx="109">
                  <c:v>14279.359999999999</c:v>
                </c:pt>
                <c:pt idx="110">
                  <c:v>15163.479999999998</c:v>
                </c:pt>
                <c:pt idx="111">
                  <c:v>15403.479999999998</c:v>
                </c:pt>
                <c:pt idx="112">
                  <c:v>17573.479999999996</c:v>
                </c:pt>
                <c:pt idx="113">
                  <c:v>18513.479999999996</c:v>
                </c:pt>
                <c:pt idx="114">
                  <c:v>15813.479999999996</c:v>
                </c:pt>
                <c:pt idx="115">
                  <c:v>15193.479999999996</c:v>
                </c:pt>
                <c:pt idx="116">
                  <c:v>17063.479999999996</c:v>
                </c:pt>
                <c:pt idx="117">
                  <c:v>16453.479999999996</c:v>
                </c:pt>
                <c:pt idx="118">
                  <c:v>17233.479999999996</c:v>
                </c:pt>
                <c:pt idx="119">
                  <c:v>17363.479999999996</c:v>
                </c:pt>
                <c:pt idx="120">
                  <c:v>19013.479999999996</c:v>
                </c:pt>
                <c:pt idx="121">
                  <c:v>19133.479999999996</c:v>
                </c:pt>
                <c:pt idx="122">
                  <c:v>18643.479999999996</c:v>
                </c:pt>
                <c:pt idx="123">
                  <c:v>19633.479999999996</c:v>
                </c:pt>
                <c:pt idx="124">
                  <c:v>20243.479999999996</c:v>
                </c:pt>
                <c:pt idx="125">
                  <c:v>17789.979999999996</c:v>
                </c:pt>
                <c:pt idx="126">
                  <c:v>18316.579999999994</c:v>
                </c:pt>
                <c:pt idx="127">
                  <c:v>17116.579999999994</c:v>
                </c:pt>
                <c:pt idx="128">
                  <c:v>15896.579999999994</c:v>
                </c:pt>
                <c:pt idx="129">
                  <c:v>16200.179999999993</c:v>
                </c:pt>
                <c:pt idx="130">
                  <c:v>16130.179999999993</c:v>
                </c:pt>
                <c:pt idx="131">
                  <c:v>17560.179999999993</c:v>
                </c:pt>
                <c:pt idx="132">
                  <c:v>17980.179999999993</c:v>
                </c:pt>
                <c:pt idx="133">
                  <c:v>18710.179999999993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5-49D5-8345-559111EBF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85520"/>
        <c:axId val="525186080"/>
      </c:lineChart>
      <c:catAx>
        <c:axId val="52518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86080"/>
        <c:crosses val="autoZero"/>
        <c:auto val="1"/>
        <c:lblAlgn val="ctr"/>
        <c:lblOffset val="100"/>
        <c:noMultiLvlLbl val="0"/>
      </c:catAx>
      <c:valAx>
        <c:axId val="5251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8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215264</xdr:colOff>
      <xdr:row>3</xdr:row>
      <xdr:rowOff>0</xdr:rowOff>
    </xdr:from>
    <xdr:to>
      <xdr:col>28</xdr:col>
      <xdr:colOff>228599</xdr:colOff>
      <xdr:row>33</xdr:row>
      <xdr:rowOff>15241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1176</xdr:row>
      <xdr:rowOff>4762</xdr:rowOff>
    </xdr:from>
    <xdr:to>
      <xdr:col>20</xdr:col>
      <xdr:colOff>114300</xdr:colOff>
      <xdr:row>1191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119062</xdr:colOff>
      <xdr:row>1864</xdr:row>
      <xdr:rowOff>47625</xdr:rowOff>
    </xdr:from>
    <xdr:to>
      <xdr:col>9</xdr:col>
      <xdr:colOff>576262</xdr:colOff>
      <xdr:row>1880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347662</xdr:colOff>
      <xdr:row>1846</xdr:row>
      <xdr:rowOff>47625</xdr:rowOff>
    </xdr:from>
    <xdr:to>
      <xdr:col>16</xdr:col>
      <xdr:colOff>119062</xdr:colOff>
      <xdr:row>1862</xdr:row>
      <xdr:rowOff>47625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142875</xdr:rowOff>
    </xdr:from>
    <xdr:to>
      <xdr:col>14</xdr:col>
      <xdr:colOff>552450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128</xdr:row>
      <xdr:rowOff>152401</xdr:rowOff>
    </xdr:from>
    <xdr:to>
      <xdr:col>14</xdr:col>
      <xdr:colOff>1038225</xdr:colOff>
      <xdr:row>153</xdr:row>
      <xdr:rowOff>160021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F8EF9F25-ED41-44DD-9053-FD96666B0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42"/>
  <sheetViews>
    <sheetView topLeftCell="E1" workbookViewId="0">
      <selection activeCell="AC17" sqref="AC17"/>
    </sheetView>
  </sheetViews>
  <sheetFormatPr defaultRowHeight="13.5"/>
  <cols>
    <col min="1" max="1" width="12.25" customWidth="1"/>
    <col min="7" max="7" width="0" hidden="1" customWidth="1"/>
    <col min="13" max="13" width="9" customWidth="1"/>
    <col min="18" max="18" width="9" customWidth="1"/>
    <col min="20" max="20" width="9" customWidth="1"/>
    <col min="22" max="22" width="9.5" bestFit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31.362415734224758</v>
      </c>
      <c r="I2">
        <f>2/(H2+1)</f>
        <v>6.1800083665722989E-2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  <c r="V7">
        <f>J2</f>
        <v>10000</v>
      </c>
    </row>
    <row r="8" spans="1:24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3518.5672578023518</v>
      </c>
      <c r="I8">
        <f t="shared" ref="I8:I71" si="1">H8-H7</f>
        <v>-12.710492890337719</v>
      </c>
      <c r="N8">
        <f>IF(I8&lt;0,-1,1)</f>
        <v>-1</v>
      </c>
      <c r="V8">
        <f>P7*(E8-E7)*10*MAX(QUOTIENT(V7,$K$2),1)+V7</f>
        <v>10000</v>
      </c>
      <c r="W8">
        <f>V8-MAX(V8:V$8)</f>
        <v>0</v>
      </c>
      <c r="X8">
        <f>-1*MIN(W8:W$8)</f>
        <v>0</v>
      </c>
    </row>
    <row r="9" spans="1:24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-15.692209487287982</v>
      </c>
      <c r="N9">
        <f t="shared" ref="N9:N72" si="2">IF(I9&lt;0,-1,1)</f>
        <v>-1</v>
      </c>
      <c r="V9">
        <f t="shared" ref="V9:V16" si="3">P8*(E9-E8)*10*MAX(QUOTIENT(V8,$K$2),1)+V8</f>
        <v>10000</v>
      </c>
      <c r="W9">
        <f>V9-MAX(V$8:V9)</f>
        <v>0</v>
      </c>
      <c r="X9">
        <f>-1*MIN(W$8:W9)</f>
        <v>0</v>
      </c>
    </row>
    <row r="10" spans="1:24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4">IF(N10*N9=-1,E10,O9)</f>
        <v>0</v>
      </c>
      <c r="V10">
        <f t="shared" si="3"/>
        <v>10000</v>
      </c>
      <c r="W10">
        <f>V10-MAX(V$8:V10)</f>
        <v>0</v>
      </c>
      <c r="X10">
        <f>-1*MIN(W$8:W10)</f>
        <v>0</v>
      </c>
    </row>
    <row r="11" spans="1:24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4"/>
        <v>0</v>
      </c>
      <c r="V11">
        <f t="shared" si="3"/>
        <v>10000</v>
      </c>
      <c r="W11">
        <f>V11-MAX(V$8:V11)</f>
        <v>0</v>
      </c>
      <c r="X11">
        <f>-1*MIN(W$8:W11)</f>
        <v>0</v>
      </c>
    </row>
    <row r="12" spans="1:24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4"/>
        <v>0</v>
      </c>
      <c r="V12">
        <f t="shared" si="3"/>
        <v>10000</v>
      </c>
      <c r="W12">
        <f>V12-MAX(V$8:V12)</f>
        <v>0</v>
      </c>
      <c r="X12">
        <f>-1*MIN(W$8:W12)</f>
        <v>0</v>
      </c>
    </row>
    <row r="13" spans="1:24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4"/>
        <v>0</v>
      </c>
      <c r="V13">
        <f t="shared" si="3"/>
        <v>10000</v>
      </c>
      <c r="W13">
        <f>V13-MAX(V$8:V13)</f>
        <v>0</v>
      </c>
      <c r="X13">
        <f>-1*MIN(W$8:W13)</f>
        <v>0</v>
      </c>
    </row>
    <row r="14" spans="1:24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4"/>
        <v>0</v>
      </c>
      <c r="V14">
        <f t="shared" si="3"/>
        <v>10000</v>
      </c>
      <c r="W14">
        <f>V14-MAX(V$8:V14)</f>
        <v>0</v>
      </c>
      <c r="X14">
        <f>-1*MIN(W$8:W14)</f>
        <v>0</v>
      </c>
    </row>
    <row r="15" spans="1:24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</v>
      </c>
      <c r="I15">
        <f t="shared" si="1"/>
        <v>-8.7627055531775113</v>
      </c>
      <c r="N15">
        <f t="shared" si="2"/>
        <v>-1</v>
      </c>
      <c r="O15">
        <f t="shared" si="4"/>
        <v>0</v>
      </c>
      <c r="V15">
        <f t="shared" si="3"/>
        <v>10000</v>
      </c>
      <c r="W15">
        <f>V15-MAX(V$8:V15)</f>
        <v>0</v>
      </c>
      <c r="X15">
        <f>-1*MIN(W$8:W15)</f>
        <v>0</v>
      </c>
    </row>
    <row r="16" spans="1:24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-2.8690652463142214</v>
      </c>
      <c r="N16">
        <f t="shared" si="2"/>
        <v>-1</v>
      </c>
      <c r="O16">
        <f t="shared" si="4"/>
        <v>0</v>
      </c>
      <c r="V16">
        <f t="shared" si="3"/>
        <v>10000</v>
      </c>
      <c r="W16">
        <f>V16-MAX(V$8:V16)</f>
        <v>0</v>
      </c>
      <c r="X16">
        <f>-1*MIN(W$8:W16)</f>
        <v>0</v>
      </c>
    </row>
    <row r="17" spans="1:24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  <c r="V17">
        <f>P16*(E17-E16)*10*MAX(QUOTIENT(V16,$K$2),1)+V16</f>
        <v>10000</v>
      </c>
      <c r="W17">
        <f>V17-MAX(V$8:V17)</f>
        <v>0</v>
      </c>
      <c r="X17">
        <f>-1*MIN(W$8:W17)</f>
        <v>0</v>
      </c>
    </row>
    <row r="18" spans="1:24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3427.4100970969653</v>
      </c>
      <c r="I18">
        <f t="shared" si="1"/>
        <v>5.819273218177841</v>
      </c>
      <c r="N18">
        <f t="shared" si="2"/>
        <v>1</v>
      </c>
      <c r="O18">
        <f t="shared" si="4"/>
        <v>3564</v>
      </c>
      <c r="P18">
        <f t="shared" ref="P18:P81" si="5">O18+N18*$N$2</f>
        <v>3507.0739459782253</v>
      </c>
      <c r="Q18">
        <f t="shared" ref="Q18:Q81" si="6">IF((E18-P18)*N18&lt;0,1,0)</f>
        <v>0</v>
      </c>
      <c r="S18">
        <f t="shared" ref="S18:S81" si="7">IF(N18*N17=-1,N18,IF(Q18=1,0,S17))</f>
        <v>1</v>
      </c>
      <c r="V18">
        <f>S17*(E18-E17)*10*MAX(QUOTIENT(V17,$K$2),1)+V17</f>
        <v>10340</v>
      </c>
      <c r="W18">
        <f>V18-MAX(V$8:V18)</f>
        <v>0</v>
      </c>
      <c r="X18">
        <f>-1*MIN(W$8:W18)</f>
        <v>0</v>
      </c>
    </row>
    <row r="19" spans="1:24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3436.6479564445694</v>
      </c>
      <c r="I19">
        <f t="shared" si="1"/>
        <v>9.2378593476041715</v>
      </c>
      <c r="N19">
        <f t="shared" si="2"/>
        <v>1</v>
      </c>
      <c r="O19">
        <f t="shared" si="4"/>
        <v>3564</v>
      </c>
      <c r="P19">
        <f t="shared" si="5"/>
        <v>3507.0739459782253</v>
      </c>
      <c r="Q19">
        <f t="shared" si="6"/>
        <v>0</v>
      </c>
      <c r="S19">
        <f t="shared" si="7"/>
        <v>1</v>
      </c>
      <c r="V19">
        <f>S18*(E19-E18)*10*MAX(QUOTIENT(V18,$K$2),1)+V18</f>
        <v>10580</v>
      </c>
      <c r="W19">
        <f>V19-MAX(V$8:V19)</f>
        <v>0</v>
      </c>
      <c r="X19">
        <f>-1*MIN(W$8:W19)</f>
        <v>0</v>
      </c>
    </row>
    <row r="20" spans="1:24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3447.0841936991405</v>
      </c>
      <c r="I20">
        <f t="shared" si="1"/>
        <v>10.436237254571097</v>
      </c>
      <c r="N20">
        <f t="shared" si="2"/>
        <v>1</v>
      </c>
      <c r="O20">
        <f t="shared" si="4"/>
        <v>3564</v>
      </c>
      <c r="P20">
        <f t="shared" si="5"/>
        <v>3507.0739459782253</v>
      </c>
      <c r="Q20">
        <f t="shared" si="6"/>
        <v>0</v>
      </c>
      <c r="S20">
        <f t="shared" si="7"/>
        <v>1</v>
      </c>
      <c r="V20">
        <f t="shared" ref="V20:V82" si="8">S19*(E20-E19)*10*MAX(QUOTIENT(V19,$K$2),1)+V19</f>
        <v>10610</v>
      </c>
      <c r="W20">
        <f>V20-MAX(V$8:V20)</f>
        <v>0</v>
      </c>
      <c r="X20">
        <f>-1*MIN(W$8:W20)</f>
        <v>0</v>
      </c>
    </row>
    <row r="21" spans="1:24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3451.1029989900953</v>
      </c>
      <c r="I21">
        <f t="shared" si="1"/>
        <v>4.0188052909547878</v>
      </c>
      <c r="N21">
        <f t="shared" si="2"/>
        <v>1</v>
      </c>
      <c r="O21">
        <f t="shared" si="4"/>
        <v>3564</v>
      </c>
      <c r="P21">
        <f t="shared" si="5"/>
        <v>3507.0739459782253</v>
      </c>
      <c r="Q21">
        <f t="shared" si="6"/>
        <v>0</v>
      </c>
      <c r="S21">
        <f t="shared" si="7"/>
        <v>1</v>
      </c>
      <c r="V21">
        <f t="shared" si="8"/>
        <v>9620</v>
      </c>
      <c r="W21">
        <f>V21-MAX(V$8:V21)</f>
        <v>-990</v>
      </c>
      <c r="X21">
        <f>-1*MIN(W$8:W21)</f>
        <v>990</v>
      </c>
    </row>
    <row r="22" spans="1:24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3449.2135400918287</v>
      </c>
      <c r="I22">
        <f t="shared" si="1"/>
        <v>-1.8894588982666392</v>
      </c>
      <c r="N22">
        <f t="shared" si="2"/>
        <v>-1</v>
      </c>
      <c r="O22">
        <f t="shared" si="4"/>
        <v>3528</v>
      </c>
      <c r="P22">
        <f t="shared" si="5"/>
        <v>3584.9260540217747</v>
      </c>
      <c r="Q22">
        <f t="shared" si="6"/>
        <v>0</v>
      </c>
      <c r="S22">
        <f t="shared" si="7"/>
        <v>-1</v>
      </c>
      <c r="V22">
        <f t="shared" si="8"/>
        <v>9640</v>
      </c>
      <c r="W22">
        <f>V22-MAX(V$8:V22)</f>
        <v>-970</v>
      </c>
      <c r="X22">
        <f>-1*MIN(W$8:W22)</f>
        <v>990</v>
      </c>
    </row>
    <row r="23" spans="1:24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3447.1781902946636</v>
      </c>
      <c r="I23">
        <f t="shared" si="1"/>
        <v>-2.035349797165054</v>
      </c>
      <c r="N23">
        <f t="shared" si="2"/>
        <v>-1</v>
      </c>
      <c r="O23">
        <f t="shared" si="4"/>
        <v>3528</v>
      </c>
      <c r="P23">
        <f t="shared" si="5"/>
        <v>3584.9260540217747</v>
      </c>
      <c r="Q23">
        <f t="shared" si="6"/>
        <v>0</v>
      </c>
      <c r="S23">
        <f t="shared" si="7"/>
        <v>-1</v>
      </c>
      <c r="V23">
        <f t="shared" si="8"/>
        <v>9770</v>
      </c>
      <c r="W23">
        <f>V23-MAX(V$8:V23)</f>
        <v>-840</v>
      </c>
      <c r="X23">
        <f>-1*MIN(W$8:W23)</f>
        <v>990</v>
      </c>
    </row>
    <row r="24" spans="1:24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3444.1493583826559</v>
      </c>
      <c r="I24">
        <f t="shared" si="1"/>
        <v>-3.0288319120077176</v>
      </c>
      <c r="N24">
        <f t="shared" si="2"/>
        <v>-1</v>
      </c>
      <c r="O24">
        <f t="shared" si="4"/>
        <v>3528</v>
      </c>
      <c r="P24">
        <f t="shared" si="5"/>
        <v>3584.9260540217747</v>
      </c>
      <c r="Q24">
        <f t="shared" si="6"/>
        <v>0</v>
      </c>
      <c r="S24">
        <f t="shared" si="7"/>
        <v>-1</v>
      </c>
      <c r="V24">
        <f t="shared" si="8"/>
        <v>9890</v>
      </c>
      <c r="W24">
        <f>V24-MAX(V$8:V24)</f>
        <v>-720</v>
      </c>
      <c r="X24">
        <f>-1*MIN(W$8:W24)</f>
        <v>990</v>
      </c>
    </row>
    <row r="25" spans="1:24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3440.8791697744696</v>
      </c>
      <c r="I25">
        <f t="shared" si="1"/>
        <v>-3.2701886081863449</v>
      </c>
      <c r="N25">
        <f t="shared" si="2"/>
        <v>-1</v>
      </c>
      <c r="O25">
        <f t="shared" si="4"/>
        <v>3528</v>
      </c>
      <c r="P25">
        <f t="shared" si="5"/>
        <v>3584.9260540217747</v>
      </c>
      <c r="Q25">
        <f t="shared" si="6"/>
        <v>0</v>
      </c>
      <c r="S25">
        <f t="shared" si="7"/>
        <v>-1</v>
      </c>
      <c r="V25">
        <f t="shared" si="8"/>
        <v>9910</v>
      </c>
      <c r="W25">
        <f>V25-MAX(V$8:V25)</f>
        <v>-700</v>
      </c>
      <c r="X25">
        <f>-1*MIN(W$8:W25)</f>
        <v>990</v>
      </c>
    </row>
    <row r="26" spans="1:24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3438.5991947346729</v>
      </c>
      <c r="I26">
        <f t="shared" si="1"/>
        <v>-2.2799750397966818</v>
      </c>
      <c r="N26">
        <f t="shared" si="2"/>
        <v>-1</v>
      </c>
      <c r="O26">
        <f t="shared" si="4"/>
        <v>3528</v>
      </c>
      <c r="P26">
        <f t="shared" si="5"/>
        <v>3584.9260540217747</v>
      </c>
      <c r="Q26">
        <f t="shared" si="6"/>
        <v>0</v>
      </c>
      <c r="S26">
        <f t="shared" si="7"/>
        <v>-1</v>
      </c>
      <c r="V26">
        <f>S25*(E26-E25)*10*MAX(QUOTIENT(V25,$K$2),1)+V25</f>
        <v>9830</v>
      </c>
      <c r="W26">
        <f>V26-MAX(V$8:V26)</f>
        <v>-780</v>
      </c>
      <c r="X26">
        <f>-1*MIN(W$8:W26)</f>
        <v>990</v>
      </c>
    </row>
    <row r="27" spans="1:24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3438.1236691867061</v>
      </c>
      <c r="I27">
        <f t="shared" si="1"/>
        <v>-0.47552554796675395</v>
      </c>
      <c r="N27">
        <f t="shared" si="2"/>
        <v>-1</v>
      </c>
      <c r="O27">
        <f t="shared" si="4"/>
        <v>3528</v>
      </c>
      <c r="P27">
        <f t="shared" si="5"/>
        <v>3584.9260540217747</v>
      </c>
      <c r="Q27">
        <f t="shared" si="6"/>
        <v>0</v>
      </c>
      <c r="S27">
        <f t="shared" si="7"/>
        <v>-1</v>
      </c>
      <c r="V27">
        <f t="shared" si="8"/>
        <v>9700</v>
      </c>
      <c r="W27">
        <f>V27-MAX(V$8:V27)</f>
        <v>-910</v>
      </c>
      <c r="X27">
        <f>-1*MIN(W$8:W27)</f>
        <v>990</v>
      </c>
    </row>
    <row r="28" spans="1:24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3440.738659301398</v>
      </c>
      <c r="I28">
        <f t="shared" si="1"/>
        <v>2.6149901146918637</v>
      </c>
      <c r="N28">
        <f t="shared" si="2"/>
        <v>1</v>
      </c>
      <c r="O28">
        <f t="shared" si="4"/>
        <v>3554</v>
      </c>
      <c r="P28">
        <f t="shared" si="5"/>
        <v>3497.0739459782253</v>
      </c>
      <c r="Q28">
        <f t="shared" si="6"/>
        <v>0</v>
      </c>
      <c r="S28">
        <f t="shared" si="7"/>
        <v>1</v>
      </c>
      <c r="V28">
        <f t="shared" si="8"/>
        <v>9380</v>
      </c>
      <c r="W28">
        <f>V28-MAX(V$8:V28)</f>
        <v>-1230</v>
      </c>
      <c r="X28">
        <f>-1*MIN(W$8:W28)</f>
        <v>1230</v>
      </c>
    </row>
    <row r="29" spans="1:24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3450.4090950851219</v>
      </c>
      <c r="I29">
        <f t="shared" si="1"/>
        <v>9.6704357837238604</v>
      </c>
      <c r="N29">
        <f t="shared" si="2"/>
        <v>1</v>
      </c>
      <c r="O29">
        <f t="shared" si="4"/>
        <v>3554</v>
      </c>
      <c r="P29">
        <f t="shared" si="5"/>
        <v>3497.0739459782253</v>
      </c>
      <c r="Q29">
        <f t="shared" si="6"/>
        <v>0</v>
      </c>
      <c r="S29">
        <f t="shared" si="7"/>
        <v>1</v>
      </c>
      <c r="V29">
        <f t="shared" si="8"/>
        <v>10210</v>
      </c>
      <c r="W29">
        <f>V29-MAX(V$8:V29)</f>
        <v>-400</v>
      </c>
      <c r="X29">
        <f>-1*MIN(W$8:W29)</f>
        <v>1230</v>
      </c>
    </row>
    <row r="30" spans="1:24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3460.9964674680718</v>
      </c>
      <c r="I30">
        <f t="shared" si="1"/>
        <v>10.58737238294998</v>
      </c>
      <c r="N30">
        <f t="shared" si="2"/>
        <v>1</v>
      </c>
      <c r="O30">
        <f t="shared" si="4"/>
        <v>3554</v>
      </c>
      <c r="P30">
        <f t="shared" si="5"/>
        <v>3497.0739459782253</v>
      </c>
      <c r="Q30">
        <f t="shared" si="6"/>
        <v>0</v>
      </c>
      <c r="S30">
        <f t="shared" si="7"/>
        <v>1</v>
      </c>
      <c r="V30">
        <f t="shared" si="8"/>
        <v>9630</v>
      </c>
      <c r="W30">
        <f>V30-MAX(V$8:V30)</f>
        <v>-980</v>
      </c>
      <c r="X30">
        <f>-1*MIN(W$8:W30)</f>
        <v>1230</v>
      </c>
    </row>
    <row r="31" spans="1:24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3468.3824618559388</v>
      </c>
      <c r="I31">
        <f t="shared" si="1"/>
        <v>7.3859943878669583</v>
      </c>
      <c r="N31">
        <f t="shared" si="2"/>
        <v>1</v>
      </c>
      <c r="O31">
        <f t="shared" si="4"/>
        <v>3554</v>
      </c>
      <c r="P31">
        <f t="shared" si="5"/>
        <v>3497.0739459782253</v>
      </c>
      <c r="Q31">
        <f t="shared" si="6"/>
        <v>0</v>
      </c>
      <c r="S31">
        <f t="shared" si="7"/>
        <v>1</v>
      </c>
      <c r="V31">
        <f t="shared" si="8"/>
        <v>9800</v>
      </c>
      <c r="W31">
        <f>V31-MAX(V$8:V31)</f>
        <v>-810</v>
      </c>
      <c r="X31">
        <f>-1*MIN(W$8:W31)</f>
        <v>1230</v>
      </c>
    </row>
    <row r="32" spans="1:24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3476.3122190986151</v>
      </c>
      <c r="I32">
        <f t="shared" si="1"/>
        <v>7.9297572426762599</v>
      </c>
      <c r="N32">
        <f t="shared" si="2"/>
        <v>1</v>
      </c>
      <c r="O32">
        <f t="shared" si="4"/>
        <v>3554</v>
      </c>
      <c r="P32">
        <f t="shared" si="5"/>
        <v>3497.0739459782253</v>
      </c>
      <c r="Q32">
        <f t="shared" si="6"/>
        <v>0</v>
      </c>
      <c r="S32">
        <f t="shared" si="7"/>
        <v>1</v>
      </c>
      <c r="V32">
        <f t="shared" si="8"/>
        <v>9790</v>
      </c>
      <c r="W32">
        <f>V32-MAX(V$8:V32)</f>
        <v>-820</v>
      </c>
      <c r="X32">
        <f>-1*MIN(W$8:W32)</f>
        <v>1230</v>
      </c>
    </row>
    <row r="33" spans="1:24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3484.9642561417236</v>
      </c>
      <c r="I33">
        <f t="shared" si="1"/>
        <v>8.6520370431085212</v>
      </c>
      <c r="N33">
        <f t="shared" si="2"/>
        <v>1</v>
      </c>
      <c r="O33">
        <f t="shared" si="4"/>
        <v>3554</v>
      </c>
      <c r="P33">
        <f t="shared" si="5"/>
        <v>3497.0739459782253</v>
      </c>
      <c r="Q33">
        <f t="shared" si="6"/>
        <v>0</v>
      </c>
      <c r="S33">
        <f t="shared" si="7"/>
        <v>1</v>
      </c>
      <c r="V33">
        <f t="shared" si="8"/>
        <v>10000</v>
      </c>
      <c r="W33">
        <f>V33-MAX(V$8:V33)</f>
        <v>-610</v>
      </c>
      <c r="X33">
        <f>-1*MIN(W$8:W33)</f>
        <v>1230</v>
      </c>
    </row>
    <row r="34" spans="1:24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3495.7783376334387</v>
      </c>
      <c r="I34">
        <f t="shared" si="1"/>
        <v>10.814081491715115</v>
      </c>
      <c r="N34">
        <f t="shared" si="2"/>
        <v>1</v>
      </c>
      <c r="O34">
        <f t="shared" si="4"/>
        <v>3554</v>
      </c>
      <c r="P34">
        <f t="shared" si="5"/>
        <v>3497.0739459782253</v>
      </c>
      <c r="Q34">
        <f t="shared" si="6"/>
        <v>0</v>
      </c>
      <c r="S34">
        <f t="shared" si="7"/>
        <v>1</v>
      </c>
      <c r="V34">
        <f t="shared" si="8"/>
        <v>10240</v>
      </c>
      <c r="W34">
        <f>V34-MAX(V$8:V34)</f>
        <v>-370</v>
      </c>
      <c r="X34">
        <f>-1*MIN(W$8:W34)</f>
        <v>1230</v>
      </c>
    </row>
    <row r="35" spans="1:24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3507.6274442891745</v>
      </c>
      <c r="I35">
        <f t="shared" si="1"/>
        <v>11.849106655735795</v>
      </c>
      <c r="N35">
        <f t="shared" si="2"/>
        <v>1</v>
      </c>
      <c r="O35">
        <f t="shared" si="4"/>
        <v>3554</v>
      </c>
      <c r="P35">
        <f t="shared" si="5"/>
        <v>3497.0739459782253</v>
      </c>
      <c r="Q35">
        <f t="shared" si="6"/>
        <v>0</v>
      </c>
      <c r="S35">
        <f t="shared" si="7"/>
        <v>1</v>
      </c>
      <c r="V35">
        <f t="shared" si="8"/>
        <v>10300</v>
      </c>
      <c r="W35">
        <f>V35-MAX(V$8:V35)</f>
        <v>-310</v>
      </c>
      <c r="X35">
        <f>-1*MIN(W$8:W35)</f>
        <v>1230</v>
      </c>
    </row>
    <row r="36" spans="1:24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3518.5742757637431</v>
      </c>
      <c r="I36">
        <f t="shared" si="1"/>
        <v>10.946831474568626</v>
      </c>
      <c r="N36">
        <f t="shared" si="2"/>
        <v>1</v>
      </c>
      <c r="O36">
        <f t="shared" si="4"/>
        <v>3554</v>
      </c>
      <c r="P36">
        <f t="shared" si="5"/>
        <v>3497.0739459782253</v>
      </c>
      <c r="Q36">
        <f t="shared" si="6"/>
        <v>0</v>
      </c>
      <c r="S36">
        <f t="shared" si="7"/>
        <v>1</v>
      </c>
      <c r="V36">
        <f t="shared" si="8"/>
        <v>10240</v>
      </c>
      <c r="W36">
        <f>V36-MAX(V$8:V36)</f>
        <v>-370</v>
      </c>
      <c r="X36">
        <f>-1*MIN(W$8:W36)</f>
        <v>1230</v>
      </c>
    </row>
    <row r="37" spans="1:24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3525.6428351618561</v>
      </c>
      <c r="I37">
        <f t="shared" si="1"/>
        <v>7.0685593981129387</v>
      </c>
      <c r="N37">
        <f t="shared" si="2"/>
        <v>1</v>
      </c>
      <c r="O37">
        <f t="shared" si="4"/>
        <v>3554</v>
      </c>
      <c r="P37">
        <f t="shared" si="5"/>
        <v>3497.0739459782253</v>
      </c>
      <c r="Q37">
        <f t="shared" si="6"/>
        <v>0</v>
      </c>
      <c r="S37">
        <f t="shared" si="7"/>
        <v>1</v>
      </c>
      <c r="V37">
        <f t="shared" si="8"/>
        <v>9800</v>
      </c>
      <c r="W37">
        <f>V37-MAX(V$8:V37)</f>
        <v>-810</v>
      </c>
      <c r="X37">
        <f>-1*MIN(W$8:W37)</f>
        <v>1230</v>
      </c>
    </row>
    <row r="38" spans="1:24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3530.1487119500375</v>
      </c>
      <c r="I38">
        <f t="shared" si="1"/>
        <v>4.5058767881814674</v>
      </c>
      <c r="N38">
        <f t="shared" si="2"/>
        <v>1</v>
      </c>
      <c r="O38">
        <f t="shared" si="4"/>
        <v>3554</v>
      </c>
      <c r="P38">
        <f t="shared" si="5"/>
        <v>3497.0739459782253</v>
      </c>
      <c r="Q38">
        <f t="shared" si="6"/>
        <v>0</v>
      </c>
      <c r="S38">
        <f t="shared" si="7"/>
        <v>1</v>
      </c>
      <c r="V38">
        <f t="shared" si="8"/>
        <v>9900</v>
      </c>
      <c r="W38">
        <f>V38-MAX(V$8:V38)</f>
        <v>-710</v>
      </c>
      <c r="X38">
        <f>-1*MIN(W$8:W38)</f>
        <v>1230</v>
      </c>
    </row>
    <row r="39" spans="1:24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3535.1764580147824</v>
      </c>
      <c r="I39">
        <f t="shared" si="1"/>
        <v>5.0277460647448606</v>
      </c>
      <c r="N39">
        <f t="shared" si="2"/>
        <v>1</v>
      </c>
      <c r="O39">
        <f t="shared" si="4"/>
        <v>3554</v>
      </c>
      <c r="P39">
        <f t="shared" si="5"/>
        <v>3497.0739459782253</v>
      </c>
      <c r="Q39">
        <f t="shared" si="6"/>
        <v>0</v>
      </c>
      <c r="S39">
        <f t="shared" si="7"/>
        <v>1</v>
      </c>
      <c r="V39">
        <f t="shared" si="8"/>
        <v>9930</v>
      </c>
      <c r="W39">
        <f>V39-MAX(V$8:V39)</f>
        <v>-680</v>
      </c>
      <c r="X39">
        <f>-1*MIN(W$8:W39)</f>
        <v>1230</v>
      </c>
    </row>
    <row r="40" spans="1:24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3540.7300315530197</v>
      </c>
      <c r="I40">
        <f t="shared" si="1"/>
        <v>5.5535735382372877</v>
      </c>
      <c r="N40">
        <f t="shared" si="2"/>
        <v>1</v>
      </c>
      <c r="O40">
        <f t="shared" si="4"/>
        <v>3554</v>
      </c>
      <c r="P40">
        <f t="shared" si="5"/>
        <v>3497.0739459782253</v>
      </c>
      <c r="Q40">
        <f t="shared" si="6"/>
        <v>0</v>
      </c>
      <c r="S40">
        <f t="shared" si="7"/>
        <v>1</v>
      </c>
      <c r="V40">
        <f t="shared" si="8"/>
        <v>10040</v>
      </c>
      <c r="W40">
        <f>V40-MAX(V$8:V40)</f>
        <v>-570</v>
      </c>
      <c r="X40">
        <f>-1*MIN(W$8:W40)</f>
        <v>1230</v>
      </c>
    </row>
    <row r="41" spans="1:24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3546.569436919312</v>
      </c>
      <c r="I41">
        <f t="shared" si="1"/>
        <v>5.8394053662923397</v>
      </c>
      <c r="N41">
        <f t="shared" si="2"/>
        <v>1</v>
      </c>
      <c r="O41">
        <f t="shared" si="4"/>
        <v>3554</v>
      </c>
      <c r="P41">
        <f t="shared" si="5"/>
        <v>3497.0739459782253</v>
      </c>
      <c r="Q41">
        <f t="shared" si="6"/>
        <v>0</v>
      </c>
      <c r="S41">
        <f t="shared" si="7"/>
        <v>1</v>
      </c>
      <c r="V41">
        <f t="shared" si="8"/>
        <v>10040</v>
      </c>
      <c r="W41">
        <f>V41-MAX(V$8:V41)</f>
        <v>-570</v>
      </c>
      <c r="X41">
        <f>-1*MIN(W$8:W41)</f>
        <v>1230</v>
      </c>
    </row>
    <row r="42" spans="1:24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3552.2940690146465</v>
      </c>
      <c r="I42">
        <f t="shared" si="1"/>
        <v>5.7246320953345275</v>
      </c>
      <c r="N42">
        <f t="shared" si="2"/>
        <v>1</v>
      </c>
      <c r="O42">
        <f t="shared" si="4"/>
        <v>3554</v>
      </c>
      <c r="P42">
        <f t="shared" si="5"/>
        <v>3497.0739459782253</v>
      </c>
      <c r="Q42">
        <f t="shared" si="6"/>
        <v>0</v>
      </c>
      <c r="S42">
        <f t="shared" si="7"/>
        <v>1</v>
      </c>
      <c r="V42">
        <f t="shared" si="8"/>
        <v>10090</v>
      </c>
      <c r="W42">
        <f>V42-MAX(V$8:V42)</f>
        <v>-520</v>
      </c>
      <c r="X42">
        <f>-1*MIN(W$8:W42)</f>
        <v>1230</v>
      </c>
    </row>
    <row r="43" spans="1:24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3557.6011334540331</v>
      </c>
      <c r="I43">
        <f t="shared" si="1"/>
        <v>5.3070644393865223</v>
      </c>
      <c r="N43">
        <f t="shared" si="2"/>
        <v>1</v>
      </c>
      <c r="O43">
        <f t="shared" si="4"/>
        <v>3554</v>
      </c>
      <c r="P43">
        <f t="shared" si="5"/>
        <v>3497.0739459782253</v>
      </c>
      <c r="Q43">
        <f t="shared" si="6"/>
        <v>0</v>
      </c>
      <c r="S43">
        <f t="shared" si="7"/>
        <v>1</v>
      </c>
      <c r="V43">
        <f t="shared" si="8"/>
        <v>10040</v>
      </c>
      <c r="W43">
        <f>V43-MAX(V$8:V43)</f>
        <v>-570</v>
      </c>
      <c r="X43">
        <f>-1*MIN(W$8:W43)</f>
        <v>1230</v>
      </c>
    </row>
    <row r="44" spans="1:24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3561.6685440714086</v>
      </c>
      <c r="I44">
        <f t="shared" si="1"/>
        <v>4.0674106173755717</v>
      </c>
      <c r="N44">
        <f t="shared" si="2"/>
        <v>1</v>
      </c>
      <c r="O44">
        <f t="shared" si="4"/>
        <v>3554</v>
      </c>
      <c r="P44">
        <f t="shared" si="5"/>
        <v>3497.0739459782253</v>
      </c>
      <c r="Q44">
        <f t="shared" si="6"/>
        <v>0</v>
      </c>
      <c r="S44">
        <f t="shared" si="7"/>
        <v>1</v>
      </c>
      <c r="V44">
        <f t="shared" si="8"/>
        <v>9950</v>
      </c>
      <c r="W44">
        <f>V44-MAX(V$8:V44)</f>
        <v>-660</v>
      </c>
      <c r="X44">
        <f>-1*MIN(W$8:W44)</f>
        <v>1230</v>
      </c>
    </row>
    <row r="45" spans="1:24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3564.4199827133075</v>
      </c>
      <c r="I45">
        <f t="shared" si="1"/>
        <v>2.7514386418988579</v>
      </c>
      <c r="N45">
        <f t="shared" si="2"/>
        <v>1</v>
      </c>
      <c r="O45">
        <f t="shared" si="4"/>
        <v>3554</v>
      </c>
      <c r="P45">
        <f t="shared" si="5"/>
        <v>3497.0739459782253</v>
      </c>
      <c r="Q45">
        <f t="shared" si="6"/>
        <v>0</v>
      </c>
      <c r="S45">
        <f t="shared" si="7"/>
        <v>1</v>
      </c>
      <c r="V45">
        <f t="shared" si="8"/>
        <v>9870</v>
      </c>
      <c r="W45">
        <f>V45-MAX(V$8:V45)</f>
        <v>-740</v>
      </c>
      <c r="X45">
        <f>-1*MIN(W$8:W45)</f>
        <v>1230</v>
      </c>
    </row>
    <row r="46" spans="1:24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3567.0653205282638</v>
      </c>
      <c r="I46">
        <f t="shared" si="1"/>
        <v>2.6453378149562923</v>
      </c>
      <c r="N46">
        <f t="shared" si="2"/>
        <v>1</v>
      </c>
      <c r="O46">
        <f t="shared" si="4"/>
        <v>3554</v>
      </c>
      <c r="P46">
        <f t="shared" si="5"/>
        <v>3497.0739459782253</v>
      </c>
      <c r="Q46">
        <f t="shared" si="6"/>
        <v>0</v>
      </c>
      <c r="S46">
        <f t="shared" si="7"/>
        <v>1</v>
      </c>
      <c r="V46">
        <f t="shared" si="8"/>
        <v>9960</v>
      </c>
      <c r="W46">
        <f>V46-MAX(V$8:V46)</f>
        <v>-650</v>
      </c>
      <c r="X46">
        <f>-1*MIN(W$8:W46)</f>
        <v>1230</v>
      </c>
    </row>
    <row r="47" spans="1:24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3572.3471099870603</v>
      </c>
      <c r="I47">
        <f t="shared" si="1"/>
        <v>5.2817894587965384</v>
      </c>
      <c r="N47">
        <f t="shared" si="2"/>
        <v>1</v>
      </c>
      <c r="O47">
        <f t="shared" si="4"/>
        <v>3554</v>
      </c>
      <c r="P47">
        <f t="shared" si="5"/>
        <v>3497.0739459782253</v>
      </c>
      <c r="Q47">
        <f t="shared" si="6"/>
        <v>0</v>
      </c>
      <c r="S47">
        <f t="shared" si="7"/>
        <v>1</v>
      </c>
      <c r="V47">
        <f t="shared" si="8"/>
        <v>10330</v>
      </c>
      <c r="W47">
        <f>V47-MAX(V$8:V47)</f>
        <v>-280</v>
      </c>
      <c r="X47">
        <f>-1*MIN(W$8:W47)</f>
        <v>1230</v>
      </c>
    </row>
    <row r="48" spans="1:24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3579.9563795047702</v>
      </c>
      <c r="I48">
        <f t="shared" si="1"/>
        <v>7.6092695177098904</v>
      </c>
      <c r="N48">
        <f t="shared" si="2"/>
        <v>1</v>
      </c>
      <c r="O48">
        <f t="shared" si="4"/>
        <v>3554</v>
      </c>
      <c r="P48">
        <f t="shared" si="5"/>
        <v>3497.0739459782253</v>
      </c>
      <c r="Q48">
        <f t="shared" si="6"/>
        <v>0</v>
      </c>
      <c r="S48">
        <f t="shared" si="7"/>
        <v>1</v>
      </c>
      <c r="V48">
        <f t="shared" si="8"/>
        <v>10410</v>
      </c>
      <c r="W48">
        <f>V48-MAX(V$8:V48)</f>
        <v>-200</v>
      </c>
      <c r="X48">
        <f>-1*MIN(W$8:W48)</f>
        <v>1230</v>
      </c>
    </row>
    <row r="49" spans="1:24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3588.3326168493631</v>
      </c>
      <c r="I49">
        <f t="shared" si="1"/>
        <v>8.376237344592937</v>
      </c>
      <c r="N49">
        <f t="shared" si="2"/>
        <v>1</v>
      </c>
      <c r="O49">
        <f t="shared" si="4"/>
        <v>3554</v>
      </c>
      <c r="P49">
        <f t="shared" si="5"/>
        <v>3497.0739459782253</v>
      </c>
      <c r="Q49">
        <f t="shared" si="6"/>
        <v>0</v>
      </c>
      <c r="S49">
        <f t="shared" si="7"/>
        <v>1</v>
      </c>
      <c r="V49">
        <f t="shared" si="8"/>
        <v>10560</v>
      </c>
      <c r="W49">
        <f>V49-MAX(V$8:V49)</f>
        <v>-50</v>
      </c>
      <c r="X49">
        <f>-1*MIN(W$8:W49)</f>
        <v>1230</v>
      </c>
    </row>
    <row r="50" spans="1:24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3598.7344803065898</v>
      </c>
      <c r="I50">
        <f t="shared" si="1"/>
        <v>10.401863457226682</v>
      </c>
      <c r="N50">
        <f t="shared" si="2"/>
        <v>1</v>
      </c>
      <c r="O50">
        <f t="shared" si="4"/>
        <v>3554</v>
      </c>
      <c r="P50">
        <f t="shared" si="5"/>
        <v>3497.0739459782253</v>
      </c>
      <c r="Q50">
        <f t="shared" si="6"/>
        <v>0</v>
      </c>
      <c r="S50">
        <f t="shared" si="7"/>
        <v>1</v>
      </c>
      <c r="V50">
        <f t="shared" si="8"/>
        <v>10860</v>
      </c>
      <c r="W50">
        <f>V50-MAX(V$8:V50)</f>
        <v>0</v>
      </c>
      <c r="X50">
        <f>-1*MIN(W$8:W50)</f>
        <v>1230</v>
      </c>
    </row>
    <row r="51" spans="1:24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3613.460200449616</v>
      </c>
      <c r="I51">
        <f t="shared" si="1"/>
        <v>14.725720143026138</v>
      </c>
      <c r="N51">
        <f t="shared" si="2"/>
        <v>1</v>
      </c>
      <c r="O51">
        <f t="shared" si="4"/>
        <v>3554</v>
      </c>
      <c r="P51">
        <f t="shared" si="5"/>
        <v>3497.0739459782253</v>
      </c>
      <c r="Q51">
        <f t="shared" si="6"/>
        <v>0</v>
      </c>
      <c r="S51">
        <f t="shared" si="7"/>
        <v>1</v>
      </c>
      <c r="V51">
        <f t="shared" si="8"/>
        <v>11420</v>
      </c>
      <c r="W51">
        <f>V51-MAX(V$8:V51)</f>
        <v>0</v>
      </c>
      <c r="X51">
        <f>-1*MIN(W$8:W51)</f>
        <v>1230</v>
      </c>
    </row>
    <row r="52" spans="1:24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3632.2215388548298</v>
      </c>
      <c r="I52">
        <f t="shared" si="1"/>
        <v>18.761338405213792</v>
      </c>
      <c r="N52">
        <f t="shared" si="2"/>
        <v>1</v>
      </c>
      <c r="O52">
        <f t="shared" si="4"/>
        <v>3554</v>
      </c>
      <c r="P52">
        <f t="shared" si="5"/>
        <v>3497.0739459782253</v>
      </c>
      <c r="Q52">
        <f t="shared" si="6"/>
        <v>0</v>
      </c>
      <c r="S52">
        <f t="shared" si="7"/>
        <v>1</v>
      </c>
      <c r="V52">
        <f t="shared" si="8"/>
        <v>11740</v>
      </c>
      <c r="W52">
        <f>V52-MAX(V$8:V52)</f>
        <v>0</v>
      </c>
      <c r="X52">
        <f>-1*MIN(W$8:W52)</f>
        <v>1230</v>
      </c>
    </row>
    <row r="53" spans="1:24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3650.6765556128389</v>
      </c>
      <c r="I53">
        <f t="shared" si="1"/>
        <v>18.455016758009151</v>
      </c>
      <c r="N53">
        <f t="shared" si="2"/>
        <v>1</v>
      </c>
      <c r="O53">
        <f t="shared" si="4"/>
        <v>3554</v>
      </c>
      <c r="P53">
        <f t="shared" si="5"/>
        <v>3497.0739459782253</v>
      </c>
      <c r="Q53">
        <f t="shared" si="6"/>
        <v>0</v>
      </c>
      <c r="S53">
        <f t="shared" si="7"/>
        <v>1</v>
      </c>
      <c r="V53">
        <f t="shared" si="8"/>
        <v>11650</v>
      </c>
      <c r="W53">
        <f>V53-MAX(V$8:V53)</f>
        <v>-90</v>
      </c>
      <c r="X53">
        <f>-1*MIN(W$8:W53)</f>
        <v>1230</v>
      </c>
    </row>
    <row r="54" spans="1:24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3668.6528434480733</v>
      </c>
      <c r="I54">
        <f t="shared" si="1"/>
        <v>17.976287835234416</v>
      </c>
      <c r="N54">
        <f t="shared" si="2"/>
        <v>1</v>
      </c>
      <c r="O54">
        <f t="shared" si="4"/>
        <v>3554</v>
      </c>
      <c r="P54">
        <f t="shared" si="5"/>
        <v>3497.0739459782253</v>
      </c>
      <c r="Q54">
        <f t="shared" si="6"/>
        <v>0</v>
      </c>
      <c r="S54">
        <f t="shared" si="7"/>
        <v>1</v>
      </c>
      <c r="V54">
        <f t="shared" si="8"/>
        <v>11940</v>
      </c>
      <c r="W54">
        <f>V54-MAX(V$8:V54)</f>
        <v>0</v>
      </c>
      <c r="X54">
        <f>-1*MIN(W$8:W54)</f>
        <v>1230</v>
      </c>
    </row>
    <row r="55" spans="1:24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3690.9840579252123</v>
      </c>
      <c r="I55">
        <f t="shared" si="1"/>
        <v>22.331214477138928</v>
      </c>
      <c r="N55">
        <f t="shared" si="2"/>
        <v>1</v>
      </c>
      <c r="O55">
        <f t="shared" si="4"/>
        <v>3554</v>
      </c>
      <c r="P55">
        <f t="shared" si="5"/>
        <v>3497.0739459782253</v>
      </c>
      <c r="Q55">
        <f t="shared" si="6"/>
        <v>0</v>
      </c>
      <c r="S55">
        <f t="shared" si="7"/>
        <v>1</v>
      </c>
      <c r="V55">
        <f t="shared" si="8"/>
        <v>12640</v>
      </c>
      <c r="W55">
        <f>V55-MAX(V$8:V55)</f>
        <v>0</v>
      </c>
      <c r="X55">
        <f>-1*MIN(W$8:W55)</f>
        <v>1230</v>
      </c>
    </row>
    <row r="56" spans="1:24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3714.6359796745783</v>
      </c>
      <c r="I56">
        <f t="shared" si="1"/>
        <v>23.651921749366011</v>
      </c>
      <c r="N56">
        <f t="shared" si="2"/>
        <v>1</v>
      </c>
      <c r="O56">
        <f t="shared" si="4"/>
        <v>3554</v>
      </c>
      <c r="P56">
        <f t="shared" si="5"/>
        <v>3497.0739459782253</v>
      </c>
      <c r="Q56">
        <f t="shared" si="6"/>
        <v>0</v>
      </c>
      <c r="S56">
        <f t="shared" si="7"/>
        <v>1</v>
      </c>
      <c r="V56">
        <f t="shared" si="8"/>
        <v>12500</v>
      </c>
      <c r="W56">
        <f>V56-MAX(V$8:V56)</f>
        <v>-140</v>
      </c>
      <c r="X56">
        <f>-1*MIN(W$8:W56)</f>
        <v>1230</v>
      </c>
    </row>
    <row r="57" spans="1:24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3734.2951715255322</v>
      </c>
      <c r="I57">
        <f t="shared" si="1"/>
        <v>19.659191850953903</v>
      </c>
      <c r="N57">
        <f t="shared" si="2"/>
        <v>1</v>
      </c>
      <c r="O57">
        <f t="shared" si="4"/>
        <v>3554</v>
      </c>
      <c r="P57">
        <f t="shared" si="5"/>
        <v>3497.0739459782253</v>
      </c>
      <c r="Q57">
        <f t="shared" si="6"/>
        <v>0</v>
      </c>
      <c r="S57">
        <f t="shared" si="7"/>
        <v>1</v>
      </c>
      <c r="V57">
        <f t="shared" si="8"/>
        <v>12350</v>
      </c>
      <c r="W57">
        <f>V57-MAX(V$8:V57)</f>
        <v>-290</v>
      </c>
      <c r="X57">
        <f>-1*MIN(W$8:W57)</f>
        <v>1230</v>
      </c>
    </row>
    <row r="58" spans="1:24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3752.1956272249663</v>
      </c>
      <c r="I58">
        <f t="shared" si="1"/>
        <v>17.900455699434133</v>
      </c>
      <c r="N58">
        <f t="shared" si="2"/>
        <v>1</v>
      </c>
      <c r="O58">
        <f t="shared" si="4"/>
        <v>3554</v>
      </c>
      <c r="P58">
        <f t="shared" si="5"/>
        <v>3497.0739459782253</v>
      </c>
      <c r="Q58">
        <f t="shared" si="6"/>
        <v>0</v>
      </c>
      <c r="S58">
        <f t="shared" si="7"/>
        <v>1</v>
      </c>
      <c r="V58">
        <f t="shared" si="8"/>
        <v>12520</v>
      </c>
      <c r="W58">
        <f>V58-MAX(V$8:V58)</f>
        <v>-120</v>
      </c>
      <c r="X58">
        <f>-1*MIN(W$8:W58)</f>
        <v>1230</v>
      </c>
    </row>
    <row r="59" spans="1:24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3768.6051532728202</v>
      </c>
      <c r="I59">
        <f t="shared" si="1"/>
        <v>16.409526047853888</v>
      </c>
      <c r="N59">
        <f t="shared" si="2"/>
        <v>1</v>
      </c>
      <c r="O59">
        <f t="shared" si="4"/>
        <v>3554</v>
      </c>
      <c r="P59">
        <f t="shared" si="5"/>
        <v>3497.0739459782253</v>
      </c>
      <c r="Q59">
        <f t="shared" si="6"/>
        <v>0</v>
      </c>
      <c r="S59">
        <f t="shared" si="7"/>
        <v>1</v>
      </c>
      <c r="V59">
        <f t="shared" si="8"/>
        <v>12390</v>
      </c>
      <c r="W59">
        <f>V59-MAX(V$8:V59)</f>
        <v>-250</v>
      </c>
      <c r="X59">
        <f>-1*MIN(W$8:W59)</f>
        <v>1230</v>
      </c>
    </row>
    <row r="60" spans="1:24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3782.0044786834828</v>
      </c>
      <c r="I60">
        <f t="shared" si="1"/>
        <v>13.399325410662641</v>
      </c>
      <c r="N60">
        <f t="shared" si="2"/>
        <v>1</v>
      </c>
      <c r="O60">
        <f t="shared" si="4"/>
        <v>3554</v>
      </c>
      <c r="P60">
        <f t="shared" si="5"/>
        <v>3497.0739459782253</v>
      </c>
      <c r="Q60">
        <f t="shared" si="6"/>
        <v>0</v>
      </c>
      <c r="S60">
        <f t="shared" si="7"/>
        <v>1</v>
      </c>
      <c r="V60">
        <f t="shared" si="8"/>
        <v>12290</v>
      </c>
      <c r="W60">
        <f>V60-MAX(V$8:V60)</f>
        <v>-350</v>
      </c>
      <c r="X60">
        <f>-1*MIN(W$8:W60)</f>
        <v>1230</v>
      </c>
    </row>
    <row r="61" spans="1:24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3797.3441571657295</v>
      </c>
      <c r="I61">
        <f t="shared" si="1"/>
        <v>15.339678482246654</v>
      </c>
      <c r="N61">
        <f t="shared" si="2"/>
        <v>1</v>
      </c>
      <c r="O61">
        <f t="shared" si="4"/>
        <v>3554</v>
      </c>
      <c r="P61">
        <f t="shared" si="5"/>
        <v>3497.0739459782253</v>
      </c>
      <c r="Q61">
        <f t="shared" si="6"/>
        <v>0</v>
      </c>
      <c r="S61">
        <f t="shared" si="7"/>
        <v>1</v>
      </c>
      <c r="V61">
        <f t="shared" si="8"/>
        <v>12930</v>
      </c>
      <c r="W61">
        <f>V61-MAX(V$8:V61)</f>
        <v>0</v>
      </c>
      <c r="X61">
        <f>-1*MIN(W$8:W61)</f>
        <v>1230</v>
      </c>
    </row>
    <row r="62" spans="1:24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3815.835746371145</v>
      </c>
      <c r="I62">
        <f t="shared" si="1"/>
        <v>18.491589205415494</v>
      </c>
      <c r="N62">
        <f t="shared" si="2"/>
        <v>1</v>
      </c>
      <c r="O62">
        <f t="shared" si="4"/>
        <v>3554</v>
      </c>
      <c r="P62">
        <f t="shared" si="5"/>
        <v>3497.0739459782253</v>
      </c>
      <c r="Q62">
        <f t="shared" si="6"/>
        <v>0</v>
      </c>
      <c r="S62">
        <f t="shared" si="7"/>
        <v>1</v>
      </c>
      <c r="V62">
        <f t="shared" si="8"/>
        <v>13060</v>
      </c>
      <c r="W62">
        <f>V62-MAX(V$8:V62)</f>
        <v>0</v>
      </c>
      <c r="X62">
        <f>-1*MIN(W$8:W62)</f>
        <v>1230</v>
      </c>
    </row>
    <row r="63" spans="1:24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3830.9719070225819</v>
      </c>
      <c r="I63">
        <f t="shared" si="1"/>
        <v>15.136160651436967</v>
      </c>
      <c r="N63">
        <f t="shared" si="2"/>
        <v>1</v>
      </c>
      <c r="O63">
        <f t="shared" si="4"/>
        <v>3554</v>
      </c>
      <c r="P63">
        <f t="shared" si="5"/>
        <v>3497.0739459782253</v>
      </c>
      <c r="Q63">
        <f t="shared" si="6"/>
        <v>0</v>
      </c>
      <c r="S63">
        <f t="shared" si="7"/>
        <v>1</v>
      </c>
      <c r="V63">
        <f t="shared" si="8"/>
        <v>12680</v>
      </c>
      <c r="W63">
        <f>V63-MAX(V$8:V63)</f>
        <v>-380</v>
      </c>
      <c r="X63">
        <f>-1*MIN(W$8:W63)</f>
        <v>1230</v>
      </c>
    </row>
    <row r="64" spans="1:24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3841.5887195072064</v>
      </c>
      <c r="I64">
        <f t="shared" si="1"/>
        <v>10.616812484624461</v>
      </c>
      <c r="N64">
        <f t="shared" si="2"/>
        <v>1</v>
      </c>
      <c r="O64">
        <f t="shared" si="4"/>
        <v>3554</v>
      </c>
      <c r="P64">
        <f t="shared" si="5"/>
        <v>3497.0739459782253</v>
      </c>
      <c r="Q64">
        <f t="shared" si="6"/>
        <v>0</v>
      </c>
      <c r="S64">
        <f t="shared" si="7"/>
        <v>1</v>
      </c>
      <c r="V64">
        <f t="shared" si="8"/>
        <v>12570</v>
      </c>
      <c r="W64">
        <f>V64-MAX(V$8:V64)</f>
        <v>-490</v>
      </c>
      <c r="X64">
        <f>-1*MIN(W$8:W64)</f>
        <v>1230</v>
      </c>
    </row>
    <row r="65" spans="1:24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3850.1621348113135</v>
      </c>
      <c r="I65">
        <f t="shared" si="1"/>
        <v>8.5734153041071295</v>
      </c>
      <c r="N65">
        <f t="shared" si="2"/>
        <v>1</v>
      </c>
      <c r="O65">
        <f t="shared" si="4"/>
        <v>3554</v>
      </c>
      <c r="P65">
        <f t="shared" si="5"/>
        <v>3497.0739459782253</v>
      </c>
      <c r="Q65">
        <f t="shared" si="6"/>
        <v>0</v>
      </c>
      <c r="S65">
        <f t="shared" si="7"/>
        <v>1</v>
      </c>
      <c r="V65">
        <f t="shared" si="8"/>
        <v>12530</v>
      </c>
      <c r="W65">
        <f>V65-MAX(V$8:V65)</f>
        <v>-530</v>
      </c>
      <c r="X65">
        <f>-1*MIN(W$8:W65)</f>
        <v>1230</v>
      </c>
    </row>
    <row r="66" spans="1:24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3856.8146792549974</v>
      </c>
      <c r="I66">
        <f t="shared" si="1"/>
        <v>6.652544443683837</v>
      </c>
      <c r="N66">
        <f t="shared" si="2"/>
        <v>1</v>
      </c>
      <c r="O66">
        <f t="shared" si="4"/>
        <v>3554</v>
      </c>
      <c r="P66">
        <f t="shared" si="5"/>
        <v>3497.0739459782253</v>
      </c>
      <c r="Q66">
        <f t="shared" si="6"/>
        <v>0</v>
      </c>
      <c r="S66">
        <f t="shared" si="7"/>
        <v>1</v>
      </c>
      <c r="V66">
        <f t="shared" si="8"/>
        <v>12410</v>
      </c>
      <c r="W66">
        <f>V66-MAX(V$8:V66)</f>
        <v>-650</v>
      </c>
      <c r="X66">
        <f>-1*MIN(W$8:W66)</f>
        <v>1230</v>
      </c>
    </row>
    <row r="67" spans="1:24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3860.4427240832861</v>
      </c>
      <c r="I67">
        <f t="shared" si="1"/>
        <v>3.6280448282886937</v>
      </c>
      <c r="N67">
        <f t="shared" si="2"/>
        <v>1</v>
      </c>
      <c r="O67">
        <f t="shared" si="4"/>
        <v>3554</v>
      </c>
      <c r="P67">
        <f t="shared" si="5"/>
        <v>3497.0739459782253</v>
      </c>
      <c r="Q67">
        <f t="shared" si="6"/>
        <v>0</v>
      </c>
      <c r="S67">
        <f t="shared" si="7"/>
        <v>1</v>
      </c>
      <c r="V67">
        <f t="shared" si="8"/>
        <v>12160</v>
      </c>
      <c r="W67">
        <f>V67-MAX(V$8:V67)</f>
        <v>-900</v>
      </c>
      <c r="X67">
        <f>-1*MIN(W$8:W67)</f>
        <v>1230</v>
      </c>
    </row>
    <row r="68" spans="1:24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3861.7499509883537</v>
      </c>
      <c r="I68">
        <f t="shared" si="1"/>
        <v>1.3072269050676368</v>
      </c>
      <c r="N68">
        <f t="shared" si="2"/>
        <v>1</v>
      </c>
      <c r="O68">
        <f t="shared" si="4"/>
        <v>3554</v>
      </c>
      <c r="P68">
        <f t="shared" si="5"/>
        <v>3497.0739459782253</v>
      </c>
      <c r="Q68">
        <f t="shared" si="6"/>
        <v>0</v>
      </c>
      <c r="S68">
        <f t="shared" si="7"/>
        <v>1</v>
      </c>
      <c r="V68">
        <f t="shared" si="8"/>
        <v>12110</v>
      </c>
      <c r="W68">
        <f>V68-MAX(V$8:V68)</f>
        <v>-950</v>
      </c>
      <c r="X68">
        <f>-1*MIN(W$8:W68)</f>
        <v>1230</v>
      </c>
    </row>
    <row r="69" spans="1:24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3863.3858791305097</v>
      </c>
      <c r="I69">
        <f t="shared" si="1"/>
        <v>1.6359281421559899</v>
      </c>
      <c r="N69">
        <f t="shared" si="2"/>
        <v>1</v>
      </c>
      <c r="O69">
        <f t="shared" si="4"/>
        <v>3554</v>
      </c>
      <c r="P69">
        <f t="shared" si="5"/>
        <v>3497.0739459782253</v>
      </c>
      <c r="Q69">
        <f t="shared" si="6"/>
        <v>0</v>
      </c>
      <c r="S69">
        <f t="shared" si="7"/>
        <v>1</v>
      </c>
      <c r="V69">
        <f t="shared" si="8"/>
        <v>12260</v>
      </c>
      <c r="W69">
        <f>V69-MAX(V$8:V69)</f>
        <v>-800</v>
      </c>
      <c r="X69">
        <f>-1*MIN(W$8:W69)</f>
        <v>1230</v>
      </c>
    </row>
    <row r="70" spans="1:24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3867.2101880102437</v>
      </c>
      <c r="I70">
        <f t="shared" si="1"/>
        <v>3.8243088797339624</v>
      </c>
      <c r="N70">
        <f t="shared" si="2"/>
        <v>1</v>
      </c>
      <c r="O70">
        <f t="shared" si="4"/>
        <v>3554</v>
      </c>
      <c r="P70">
        <f t="shared" si="5"/>
        <v>3497.0739459782253</v>
      </c>
      <c r="Q70">
        <f t="shared" si="6"/>
        <v>0</v>
      </c>
      <c r="S70">
        <f t="shared" si="7"/>
        <v>1</v>
      </c>
      <c r="V70">
        <f t="shared" si="8"/>
        <v>12520</v>
      </c>
      <c r="W70">
        <f>V70-MAX(V$8:V70)</f>
        <v>-540</v>
      </c>
      <c r="X70">
        <f>-1*MIN(W$8:W70)</f>
        <v>1230</v>
      </c>
    </row>
    <row r="71" spans="1:24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3871.6858440513142</v>
      </c>
      <c r="I71">
        <f t="shared" si="1"/>
        <v>4.4756560410705788</v>
      </c>
      <c r="N71">
        <f t="shared" si="2"/>
        <v>1</v>
      </c>
      <c r="O71">
        <f t="shared" si="4"/>
        <v>3554</v>
      </c>
      <c r="P71">
        <f t="shared" si="5"/>
        <v>3497.0739459782253</v>
      </c>
      <c r="Q71">
        <f t="shared" si="6"/>
        <v>0</v>
      </c>
      <c r="S71">
        <f t="shared" si="7"/>
        <v>1</v>
      </c>
      <c r="V71">
        <f t="shared" si="8"/>
        <v>12450</v>
      </c>
      <c r="W71">
        <f>V71-MAX(V$8:V71)</f>
        <v>-610</v>
      </c>
      <c r="X71">
        <f>-1*MIN(W$8:W71)</f>
        <v>1230</v>
      </c>
    </row>
    <row r="72" spans="1:24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9">E72*($I$2-$I$2^2/4)+($I$2^2/2)*E71-($I$2-3/4*$I$2^2)*E70+2*(1-$I$2)*H71-(1-$I$2)^2*H70</f>
        <v>3875.4762668281469</v>
      </c>
      <c r="I72">
        <f t="shared" ref="I72:I135" si="10">H72-H71</f>
        <v>3.7904227768326564</v>
      </c>
      <c r="N72">
        <f t="shared" si="2"/>
        <v>1</v>
      </c>
      <c r="O72">
        <f t="shared" si="4"/>
        <v>3554</v>
      </c>
      <c r="P72">
        <f t="shared" si="5"/>
        <v>3497.0739459782253</v>
      </c>
      <c r="Q72">
        <f t="shared" si="6"/>
        <v>0</v>
      </c>
      <c r="S72">
        <f t="shared" si="7"/>
        <v>1</v>
      </c>
      <c r="V72">
        <f t="shared" si="8"/>
        <v>12500</v>
      </c>
      <c r="W72">
        <f>V72-MAX(V$8:V72)</f>
        <v>-560</v>
      </c>
      <c r="X72">
        <f>-1*MIN(W$8:W72)</f>
        <v>1230</v>
      </c>
    </row>
    <row r="73" spans="1:24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9"/>
        <v>3879.4362269097055</v>
      </c>
      <c r="I73">
        <f t="shared" si="10"/>
        <v>3.95996008155862</v>
      </c>
      <c r="N73">
        <f t="shared" ref="N73:N136" si="11">IF(I73&lt;0,-1,1)</f>
        <v>1</v>
      </c>
      <c r="O73">
        <f t="shared" si="4"/>
        <v>3554</v>
      </c>
      <c r="P73">
        <f t="shared" si="5"/>
        <v>3497.0739459782253</v>
      </c>
      <c r="Q73">
        <f t="shared" si="6"/>
        <v>0</v>
      </c>
      <c r="S73">
        <f t="shared" si="7"/>
        <v>1</v>
      </c>
      <c r="V73">
        <f t="shared" si="8"/>
        <v>12560</v>
      </c>
      <c r="W73">
        <f>V73-MAX(V$8:V73)</f>
        <v>-500</v>
      </c>
      <c r="X73">
        <f>-1*MIN(W$8:W73)</f>
        <v>1230</v>
      </c>
    </row>
    <row r="74" spans="1:24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9"/>
        <v>3882.0301669831388</v>
      </c>
      <c r="I74">
        <f t="shared" si="10"/>
        <v>2.5939400734332594</v>
      </c>
      <c r="N74">
        <f t="shared" si="11"/>
        <v>1</v>
      </c>
      <c r="O74">
        <f t="shared" ref="O74:O137" si="12">IF(N74*N73=-1,E74,O73)</f>
        <v>3554</v>
      </c>
      <c r="P74">
        <f t="shared" si="5"/>
        <v>3497.0739459782253</v>
      </c>
      <c r="Q74">
        <f t="shared" si="6"/>
        <v>0</v>
      </c>
      <c r="S74">
        <f t="shared" si="7"/>
        <v>1</v>
      </c>
      <c r="V74">
        <f t="shared" si="8"/>
        <v>12360</v>
      </c>
      <c r="W74">
        <f>V74-MAX(V$8:V74)</f>
        <v>-700</v>
      </c>
      <c r="X74">
        <f>-1*MIN(W$8:W74)</f>
        <v>1230</v>
      </c>
    </row>
    <row r="75" spans="1:24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9"/>
        <v>3883.9326759584737</v>
      </c>
      <c r="I75">
        <f t="shared" si="10"/>
        <v>1.9025089753349675</v>
      </c>
      <c r="N75">
        <f t="shared" si="11"/>
        <v>1</v>
      </c>
      <c r="O75">
        <f t="shared" si="12"/>
        <v>3554</v>
      </c>
      <c r="P75">
        <f t="shared" si="5"/>
        <v>3497.0739459782253</v>
      </c>
      <c r="Q75">
        <f t="shared" si="6"/>
        <v>0</v>
      </c>
      <c r="S75">
        <f t="shared" si="7"/>
        <v>1</v>
      </c>
      <c r="V75">
        <f t="shared" si="8"/>
        <v>12510</v>
      </c>
      <c r="W75">
        <f>V75-MAX(V$8:V75)</f>
        <v>-550</v>
      </c>
      <c r="X75">
        <f>-1*MIN(W$8:W75)</f>
        <v>1230</v>
      </c>
    </row>
    <row r="76" spans="1:24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9"/>
        <v>3887.9477970013909</v>
      </c>
      <c r="I76">
        <f t="shared" si="10"/>
        <v>4.0151210429171442</v>
      </c>
      <c r="N76">
        <f t="shared" si="11"/>
        <v>1</v>
      </c>
      <c r="O76">
        <f t="shared" si="12"/>
        <v>3554</v>
      </c>
      <c r="P76">
        <f t="shared" si="5"/>
        <v>3497.0739459782253</v>
      </c>
      <c r="Q76">
        <f t="shared" si="6"/>
        <v>0</v>
      </c>
      <c r="S76">
        <f t="shared" si="7"/>
        <v>1</v>
      </c>
      <c r="V76">
        <f t="shared" si="8"/>
        <v>12760</v>
      </c>
      <c r="W76">
        <f>V76-MAX(V$8:V76)</f>
        <v>-300</v>
      </c>
      <c r="X76">
        <f>-1*MIN(W$8:W76)</f>
        <v>1230</v>
      </c>
    </row>
    <row r="77" spans="1:24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9"/>
        <v>3893.7618392134391</v>
      </c>
      <c r="I77">
        <f t="shared" si="10"/>
        <v>5.8140422120482071</v>
      </c>
      <c r="N77">
        <f t="shared" si="11"/>
        <v>1</v>
      </c>
      <c r="O77">
        <f t="shared" si="12"/>
        <v>3554</v>
      </c>
      <c r="P77">
        <f t="shared" si="5"/>
        <v>3497.0739459782253</v>
      </c>
      <c r="Q77">
        <f t="shared" si="6"/>
        <v>0</v>
      </c>
      <c r="S77">
        <f t="shared" si="7"/>
        <v>1</v>
      </c>
      <c r="V77">
        <f t="shared" si="8"/>
        <v>12890</v>
      </c>
      <c r="W77">
        <f>V77-MAX(V$8:V77)</f>
        <v>-170</v>
      </c>
      <c r="X77">
        <f>-1*MIN(W$8:W77)</f>
        <v>1230</v>
      </c>
    </row>
    <row r="78" spans="1:24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9"/>
        <v>3900.5403886592803</v>
      </c>
      <c r="I78">
        <f t="shared" si="10"/>
        <v>6.7785494458412359</v>
      </c>
      <c r="N78">
        <f t="shared" si="11"/>
        <v>1</v>
      </c>
      <c r="O78">
        <f t="shared" si="12"/>
        <v>3554</v>
      </c>
      <c r="P78">
        <f t="shared" si="5"/>
        <v>3497.0739459782253</v>
      </c>
      <c r="Q78">
        <f t="shared" si="6"/>
        <v>0</v>
      </c>
      <c r="S78">
        <f t="shared" si="7"/>
        <v>1</v>
      </c>
      <c r="V78">
        <f t="shared" si="8"/>
        <v>13030</v>
      </c>
      <c r="W78">
        <f>V78-MAX(V$8:V78)</f>
        <v>-30</v>
      </c>
      <c r="X78">
        <f>-1*MIN(W$8:W78)</f>
        <v>1230</v>
      </c>
    </row>
    <row r="79" spans="1:24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9"/>
        <v>3912.0268387583965</v>
      </c>
      <c r="I79">
        <f t="shared" si="10"/>
        <v>11.486450099116155</v>
      </c>
      <c r="N79">
        <f t="shared" si="11"/>
        <v>1</v>
      </c>
      <c r="O79">
        <f t="shared" si="12"/>
        <v>3554</v>
      </c>
      <c r="P79">
        <f t="shared" si="5"/>
        <v>3497.0739459782253</v>
      </c>
      <c r="Q79">
        <f t="shared" si="6"/>
        <v>0</v>
      </c>
      <c r="S79">
        <f t="shared" si="7"/>
        <v>1</v>
      </c>
      <c r="V79">
        <f t="shared" si="8"/>
        <v>13790</v>
      </c>
      <c r="W79">
        <f>V79-MAX(V$8:V79)</f>
        <v>0</v>
      </c>
      <c r="X79">
        <f>-1*MIN(W$8:W79)</f>
        <v>1230</v>
      </c>
    </row>
    <row r="80" spans="1:24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9"/>
        <v>3928.8804843697767</v>
      </c>
      <c r="I80">
        <f t="shared" si="10"/>
        <v>16.853645611380216</v>
      </c>
      <c r="N80">
        <f t="shared" si="11"/>
        <v>1</v>
      </c>
      <c r="O80">
        <f t="shared" si="12"/>
        <v>3554</v>
      </c>
      <c r="P80">
        <f t="shared" si="5"/>
        <v>3497.0739459782253</v>
      </c>
      <c r="Q80">
        <f t="shared" si="6"/>
        <v>0</v>
      </c>
      <c r="S80">
        <f t="shared" si="7"/>
        <v>1</v>
      </c>
      <c r="V80">
        <f t="shared" si="8"/>
        <v>14110</v>
      </c>
      <c r="W80">
        <f>V80-MAX(V$8:V80)</f>
        <v>0</v>
      </c>
      <c r="X80">
        <f>-1*MIN(W$8:W80)</f>
        <v>1230</v>
      </c>
    </row>
    <row r="81" spans="1:24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9"/>
        <v>3944.5157820119198</v>
      </c>
      <c r="I81">
        <f t="shared" si="10"/>
        <v>15.635297642143087</v>
      </c>
      <c r="N81">
        <f t="shared" si="11"/>
        <v>1</v>
      </c>
      <c r="O81">
        <f t="shared" si="12"/>
        <v>3554</v>
      </c>
      <c r="P81">
        <f t="shared" si="5"/>
        <v>3497.0739459782253</v>
      </c>
      <c r="Q81">
        <f t="shared" si="6"/>
        <v>0</v>
      </c>
      <c r="S81">
        <f t="shared" si="7"/>
        <v>1</v>
      </c>
      <c r="V81">
        <f t="shared" si="8"/>
        <v>13870</v>
      </c>
      <c r="W81">
        <f>V81-MAX(V$8:V81)</f>
        <v>-240</v>
      </c>
      <c r="X81">
        <f>-1*MIN(W$8:W81)</f>
        <v>1230</v>
      </c>
    </row>
    <row r="82" spans="1:24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9"/>
        <v>3958.486620967582</v>
      </c>
      <c r="I82">
        <f t="shared" si="10"/>
        <v>13.970838955662202</v>
      </c>
      <c r="N82">
        <f t="shared" si="11"/>
        <v>1</v>
      </c>
      <c r="O82">
        <f t="shared" si="12"/>
        <v>3554</v>
      </c>
      <c r="P82">
        <f t="shared" ref="P82:P145" si="13">O82+N82*$N$2</f>
        <v>3497.0739459782253</v>
      </c>
      <c r="Q82">
        <f t="shared" ref="Q82:Q145" si="14">IF((E82-P82)*N82&lt;0,1,0)</f>
        <v>0</v>
      </c>
      <c r="S82">
        <f t="shared" ref="S82:S145" si="15">IF(N82*N81=-1,N82,IF(Q82=1,0,S81))</f>
        <v>1</v>
      </c>
      <c r="V82">
        <f t="shared" si="8"/>
        <v>14100</v>
      </c>
      <c r="W82">
        <f>V82-MAX(V$8:V82)</f>
        <v>-10</v>
      </c>
      <c r="X82">
        <f>-1*MIN(W$8:W82)</f>
        <v>1230</v>
      </c>
    </row>
    <row r="83" spans="1:24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9"/>
        <v>3972.8233072713992</v>
      </c>
      <c r="I83">
        <f t="shared" si="10"/>
        <v>14.33668630381726</v>
      </c>
      <c r="N83">
        <f t="shared" si="11"/>
        <v>1</v>
      </c>
      <c r="O83">
        <f t="shared" si="12"/>
        <v>3554</v>
      </c>
      <c r="P83">
        <f t="shared" si="13"/>
        <v>3497.0739459782253</v>
      </c>
      <c r="Q83">
        <f t="shared" si="14"/>
        <v>0</v>
      </c>
      <c r="S83">
        <f t="shared" si="15"/>
        <v>1</v>
      </c>
      <c r="V83">
        <f t="shared" ref="V83:V146" si="16">S82*(E83-E82)*10*MAX(QUOTIENT(V82,$K$2),1)+V82</f>
        <v>14170</v>
      </c>
      <c r="W83">
        <f>V83-MAX(V$8:V83)</f>
        <v>0</v>
      </c>
      <c r="X83">
        <f>-1*MIN(W$8:W83)</f>
        <v>1230</v>
      </c>
    </row>
    <row r="84" spans="1:24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9"/>
        <v>3988.3363865487177</v>
      </c>
      <c r="I84">
        <f t="shared" si="10"/>
        <v>15.513079277318411</v>
      </c>
      <c r="N84">
        <f t="shared" si="11"/>
        <v>1</v>
      </c>
      <c r="O84">
        <f t="shared" si="12"/>
        <v>3554</v>
      </c>
      <c r="P84">
        <f t="shared" si="13"/>
        <v>3497.0739459782253</v>
      </c>
      <c r="Q84">
        <f t="shared" si="14"/>
        <v>0</v>
      </c>
      <c r="S84">
        <f t="shared" si="15"/>
        <v>1</v>
      </c>
      <c r="V84">
        <f t="shared" si="16"/>
        <v>14540</v>
      </c>
      <c r="W84">
        <f>V84-MAX(V$8:V84)</f>
        <v>0</v>
      </c>
      <c r="X84">
        <f>-1*MIN(W$8:W84)</f>
        <v>1230</v>
      </c>
    </row>
    <row r="85" spans="1:24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9"/>
        <v>4007.586916472153</v>
      </c>
      <c r="I85">
        <f t="shared" si="10"/>
        <v>19.250529923435352</v>
      </c>
      <c r="N85">
        <f t="shared" si="11"/>
        <v>1</v>
      </c>
      <c r="O85">
        <f t="shared" si="12"/>
        <v>3554</v>
      </c>
      <c r="P85">
        <f t="shared" si="13"/>
        <v>3497.0739459782253</v>
      </c>
      <c r="Q85">
        <f t="shared" si="14"/>
        <v>0</v>
      </c>
      <c r="S85">
        <f t="shared" si="15"/>
        <v>1</v>
      </c>
      <c r="V85">
        <f t="shared" si="16"/>
        <v>15050</v>
      </c>
      <c r="W85">
        <f>V85-MAX(V$8:V85)</f>
        <v>0</v>
      </c>
      <c r="X85">
        <f>-1*MIN(W$8:W85)</f>
        <v>1230</v>
      </c>
    </row>
    <row r="86" spans="1:24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9"/>
        <v>4031.8037232462307</v>
      </c>
      <c r="I86">
        <f t="shared" si="10"/>
        <v>24.216806774077668</v>
      </c>
      <c r="N86">
        <f t="shared" si="11"/>
        <v>1</v>
      </c>
      <c r="O86">
        <f t="shared" si="12"/>
        <v>3554</v>
      </c>
      <c r="P86">
        <f t="shared" si="13"/>
        <v>3497.0739459782253</v>
      </c>
      <c r="Q86">
        <f t="shared" si="14"/>
        <v>0</v>
      </c>
      <c r="S86">
        <f t="shared" si="15"/>
        <v>1</v>
      </c>
      <c r="V86">
        <f t="shared" si="16"/>
        <v>15680</v>
      </c>
      <c r="W86">
        <f>V86-MAX(V$8:V86)</f>
        <v>0</v>
      </c>
      <c r="X86">
        <f>-1*MIN(W$8:W86)</f>
        <v>1230</v>
      </c>
    </row>
    <row r="87" spans="1:24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9"/>
        <v>4060.8213752530651</v>
      </c>
      <c r="I87">
        <f t="shared" si="10"/>
        <v>29.017652006834396</v>
      </c>
      <c r="N87">
        <f t="shared" si="11"/>
        <v>1</v>
      </c>
      <c r="O87">
        <f t="shared" si="12"/>
        <v>3554</v>
      </c>
      <c r="P87">
        <f t="shared" si="13"/>
        <v>3497.0739459782253</v>
      </c>
      <c r="Q87">
        <f t="shared" si="14"/>
        <v>0</v>
      </c>
      <c r="S87">
        <f t="shared" si="15"/>
        <v>1</v>
      </c>
      <c r="V87">
        <f t="shared" si="16"/>
        <v>16240</v>
      </c>
      <c r="W87">
        <f>V87-MAX(V$8:V87)</f>
        <v>0</v>
      </c>
      <c r="X87">
        <f>-1*MIN(W$8:W87)</f>
        <v>1230</v>
      </c>
    </row>
    <row r="88" spans="1:24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9"/>
        <v>4095.8240648854908</v>
      </c>
      <c r="I88">
        <f t="shared" si="10"/>
        <v>35.0026896324257</v>
      </c>
      <c r="N88">
        <f t="shared" si="11"/>
        <v>1</v>
      </c>
      <c r="O88">
        <f t="shared" si="12"/>
        <v>3554</v>
      </c>
      <c r="P88">
        <f t="shared" si="13"/>
        <v>3497.0739459782253</v>
      </c>
      <c r="Q88">
        <f t="shared" si="14"/>
        <v>0</v>
      </c>
      <c r="S88">
        <f t="shared" si="15"/>
        <v>1</v>
      </c>
      <c r="V88">
        <f t="shared" si="16"/>
        <v>17140</v>
      </c>
      <c r="W88">
        <f>V88-MAX(V$8:V88)</f>
        <v>0</v>
      </c>
      <c r="X88">
        <f>-1*MIN(W$8:W88)</f>
        <v>1230</v>
      </c>
    </row>
    <row r="89" spans="1:24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9"/>
        <v>4136.3008653601537</v>
      </c>
      <c r="I89">
        <f t="shared" si="10"/>
        <v>40.476800474662923</v>
      </c>
      <c r="N89">
        <f t="shared" si="11"/>
        <v>1</v>
      </c>
      <c r="O89">
        <f t="shared" si="12"/>
        <v>3554</v>
      </c>
      <c r="P89">
        <f t="shared" si="13"/>
        <v>3497.0739459782253</v>
      </c>
      <c r="Q89">
        <f t="shared" si="14"/>
        <v>0</v>
      </c>
      <c r="S89">
        <f t="shared" si="15"/>
        <v>1</v>
      </c>
      <c r="V89">
        <f t="shared" si="16"/>
        <v>17710</v>
      </c>
      <c r="W89">
        <f>V89-MAX(V$8:V89)</f>
        <v>0</v>
      </c>
      <c r="X89">
        <f>-1*MIN(W$8:W89)</f>
        <v>1230</v>
      </c>
    </row>
    <row r="90" spans="1:24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9"/>
        <v>4179.4709314967386</v>
      </c>
      <c r="I90">
        <f t="shared" si="10"/>
        <v>43.170066136584865</v>
      </c>
      <c r="N90">
        <f t="shared" si="11"/>
        <v>1</v>
      </c>
      <c r="O90">
        <f t="shared" si="12"/>
        <v>3554</v>
      </c>
      <c r="P90">
        <f t="shared" si="13"/>
        <v>3497.0739459782253</v>
      </c>
      <c r="Q90">
        <f t="shared" si="14"/>
        <v>0</v>
      </c>
      <c r="S90">
        <f t="shared" si="15"/>
        <v>1</v>
      </c>
      <c r="V90">
        <f t="shared" si="16"/>
        <v>18240</v>
      </c>
      <c r="W90">
        <f>V90-MAX(V$8:V90)</f>
        <v>0</v>
      </c>
      <c r="X90">
        <f>-1*MIN(W$8:W90)</f>
        <v>1230</v>
      </c>
    </row>
    <row r="91" spans="1:24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9"/>
        <v>4232.7233470996407</v>
      </c>
      <c r="I91">
        <f t="shared" si="10"/>
        <v>53.252415602902147</v>
      </c>
      <c r="N91">
        <f t="shared" si="11"/>
        <v>1</v>
      </c>
      <c r="O91">
        <f t="shared" si="12"/>
        <v>3554</v>
      </c>
      <c r="P91">
        <f t="shared" si="13"/>
        <v>3497.0739459782253</v>
      </c>
      <c r="Q91">
        <f t="shared" si="14"/>
        <v>0</v>
      </c>
      <c r="S91">
        <f t="shared" si="15"/>
        <v>1</v>
      </c>
      <c r="V91">
        <f t="shared" si="16"/>
        <v>20070</v>
      </c>
      <c r="W91">
        <f>V91-MAX(V$8:V91)</f>
        <v>0</v>
      </c>
      <c r="X91">
        <f>-1*MIN(W$8:W91)</f>
        <v>1230</v>
      </c>
    </row>
    <row r="92" spans="1:24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9"/>
        <v>4306.3541014880448</v>
      </c>
      <c r="I92">
        <f t="shared" si="10"/>
        <v>73.630754388404057</v>
      </c>
      <c r="N92">
        <f t="shared" si="11"/>
        <v>1</v>
      </c>
      <c r="O92">
        <f t="shared" si="12"/>
        <v>3554</v>
      </c>
      <c r="P92">
        <f t="shared" si="13"/>
        <v>3497.0739459782253</v>
      </c>
      <c r="Q92">
        <f t="shared" si="14"/>
        <v>0</v>
      </c>
      <c r="S92">
        <f t="shared" si="15"/>
        <v>1</v>
      </c>
      <c r="V92">
        <f t="shared" si="16"/>
        <v>24830</v>
      </c>
      <c r="W92">
        <f>V92-MAX(V$8:V92)</f>
        <v>0</v>
      </c>
      <c r="X92">
        <f>-1*MIN(W$8:W92)</f>
        <v>1230</v>
      </c>
    </row>
    <row r="93" spans="1:24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9"/>
        <v>4386.215096981301</v>
      </c>
      <c r="I93">
        <f t="shared" si="10"/>
        <v>79.860995493256269</v>
      </c>
      <c r="N93">
        <f t="shared" si="11"/>
        <v>1</v>
      </c>
      <c r="O93">
        <f t="shared" si="12"/>
        <v>3554</v>
      </c>
      <c r="P93">
        <f t="shared" si="13"/>
        <v>3497.0739459782253</v>
      </c>
      <c r="Q93">
        <f t="shared" si="14"/>
        <v>0</v>
      </c>
      <c r="S93">
        <f t="shared" si="15"/>
        <v>1</v>
      </c>
      <c r="V93">
        <f t="shared" si="16"/>
        <v>24470</v>
      </c>
      <c r="W93">
        <f>V93-MAX(V$8:V93)</f>
        <v>-360</v>
      </c>
      <c r="X93">
        <f>-1*MIN(W$8:W93)</f>
        <v>1230</v>
      </c>
    </row>
    <row r="94" spans="1:24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9"/>
        <v>4459.2018974185485</v>
      </c>
      <c r="I94">
        <f t="shared" si="10"/>
        <v>72.986800437247439</v>
      </c>
      <c r="N94">
        <f t="shared" si="11"/>
        <v>1</v>
      </c>
      <c r="O94">
        <f t="shared" si="12"/>
        <v>3554</v>
      </c>
      <c r="P94">
        <f t="shared" si="13"/>
        <v>3497.0739459782253</v>
      </c>
      <c r="Q94">
        <f t="shared" si="14"/>
        <v>0</v>
      </c>
      <c r="S94">
        <f t="shared" si="15"/>
        <v>1</v>
      </c>
      <c r="V94">
        <f t="shared" si="16"/>
        <v>25130</v>
      </c>
      <c r="W94">
        <f>V94-MAX(V$8:V94)</f>
        <v>0</v>
      </c>
      <c r="X94">
        <f>-1*MIN(W$8:W94)</f>
        <v>1230</v>
      </c>
    </row>
    <row r="95" spans="1:24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9"/>
        <v>4526.4353971419823</v>
      </c>
      <c r="I95">
        <f t="shared" si="10"/>
        <v>67.233499723433852</v>
      </c>
      <c r="N95">
        <f t="shared" si="11"/>
        <v>1</v>
      </c>
      <c r="O95">
        <f t="shared" si="12"/>
        <v>3554</v>
      </c>
      <c r="P95">
        <f t="shared" si="13"/>
        <v>3497.0739459782253</v>
      </c>
      <c r="Q95">
        <f t="shared" si="14"/>
        <v>0</v>
      </c>
      <c r="S95">
        <f t="shared" si="15"/>
        <v>1</v>
      </c>
      <c r="V95">
        <f t="shared" si="16"/>
        <v>24950</v>
      </c>
      <c r="W95">
        <f>V95-MAX(V$8:V95)</f>
        <v>-180</v>
      </c>
      <c r="X95">
        <f>-1*MIN(W$8:W95)</f>
        <v>1230</v>
      </c>
    </row>
    <row r="96" spans="1:24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9"/>
        <v>4575.0078215864687</v>
      </c>
      <c r="I96">
        <f t="shared" si="10"/>
        <v>48.572424444486387</v>
      </c>
      <c r="N96">
        <f t="shared" si="11"/>
        <v>1</v>
      </c>
      <c r="O96">
        <f t="shared" si="12"/>
        <v>3554</v>
      </c>
      <c r="P96">
        <f t="shared" si="13"/>
        <v>3497.0739459782253</v>
      </c>
      <c r="Q96">
        <f t="shared" si="14"/>
        <v>0</v>
      </c>
      <c r="S96">
        <f t="shared" si="15"/>
        <v>1</v>
      </c>
      <c r="V96">
        <f t="shared" si="16"/>
        <v>21210</v>
      </c>
      <c r="W96">
        <f>V96-MAX(V$8:V96)</f>
        <v>-3920</v>
      </c>
      <c r="X96">
        <f>-1*MIN(W$8:W96)</f>
        <v>3920</v>
      </c>
    </row>
    <row r="97" spans="1:24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9"/>
        <v>4605.6819356126834</v>
      </c>
      <c r="I97">
        <f t="shared" si="10"/>
        <v>30.674114026214738</v>
      </c>
      <c r="N97">
        <f t="shared" si="11"/>
        <v>1</v>
      </c>
      <c r="O97">
        <f t="shared" si="12"/>
        <v>3554</v>
      </c>
      <c r="P97">
        <f t="shared" si="13"/>
        <v>3497.0739459782253</v>
      </c>
      <c r="Q97">
        <f t="shared" si="14"/>
        <v>0</v>
      </c>
      <c r="S97">
        <f t="shared" si="15"/>
        <v>1</v>
      </c>
      <c r="V97">
        <f t="shared" si="16"/>
        <v>20730</v>
      </c>
      <c r="W97">
        <f>V97-MAX(V$8:V97)</f>
        <v>-4400</v>
      </c>
      <c r="X97">
        <f>-1*MIN(W$8:W97)</f>
        <v>4400</v>
      </c>
    </row>
    <row r="98" spans="1:24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9"/>
        <v>4632.6156580662364</v>
      </c>
      <c r="I98">
        <f t="shared" si="10"/>
        <v>26.933722453552946</v>
      </c>
      <c r="N98">
        <f t="shared" si="11"/>
        <v>1</v>
      </c>
      <c r="O98">
        <f t="shared" si="12"/>
        <v>3554</v>
      </c>
      <c r="P98">
        <f t="shared" si="13"/>
        <v>3497.0739459782253</v>
      </c>
      <c r="Q98">
        <f t="shared" si="14"/>
        <v>0</v>
      </c>
      <c r="S98">
        <f t="shared" si="15"/>
        <v>1</v>
      </c>
      <c r="V98">
        <f t="shared" si="16"/>
        <v>21110</v>
      </c>
      <c r="W98">
        <f>V98-MAX(V$8:V98)</f>
        <v>-4020</v>
      </c>
      <c r="X98">
        <f>-1*MIN(W$8:W98)</f>
        <v>4400</v>
      </c>
    </row>
    <row r="99" spans="1:24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9"/>
        <v>4653.7107908818653</v>
      </c>
      <c r="I99">
        <f t="shared" si="10"/>
        <v>21.095132815628858</v>
      </c>
      <c r="N99">
        <f t="shared" si="11"/>
        <v>1</v>
      </c>
      <c r="O99">
        <f t="shared" si="12"/>
        <v>3554</v>
      </c>
      <c r="P99">
        <f t="shared" si="13"/>
        <v>3497.0739459782253</v>
      </c>
      <c r="Q99">
        <f t="shared" si="14"/>
        <v>0</v>
      </c>
      <c r="S99">
        <f t="shared" si="15"/>
        <v>1</v>
      </c>
      <c r="V99">
        <f t="shared" si="16"/>
        <v>19830</v>
      </c>
      <c r="W99">
        <f>V99-MAX(V$8:V99)</f>
        <v>-5300</v>
      </c>
      <c r="X99">
        <f>-1*MIN(W$8:W99)</f>
        <v>5300</v>
      </c>
    </row>
    <row r="100" spans="1:24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9"/>
        <v>4669.6827207676961</v>
      </c>
      <c r="I100">
        <f t="shared" si="10"/>
        <v>15.971929885830832</v>
      </c>
      <c r="N100">
        <f t="shared" si="11"/>
        <v>1</v>
      </c>
      <c r="O100">
        <f t="shared" si="12"/>
        <v>3554</v>
      </c>
      <c r="P100">
        <f t="shared" si="13"/>
        <v>3497.0739459782253</v>
      </c>
      <c r="Q100">
        <f t="shared" si="14"/>
        <v>0</v>
      </c>
      <c r="S100">
        <f t="shared" si="15"/>
        <v>1</v>
      </c>
      <c r="V100">
        <f t="shared" si="16"/>
        <v>20050</v>
      </c>
      <c r="W100">
        <f>V100-MAX(V$8:V100)</f>
        <v>-5080</v>
      </c>
      <c r="X100">
        <f>-1*MIN(W$8:W100)</f>
        <v>5300</v>
      </c>
    </row>
    <row r="101" spans="1:24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9"/>
        <v>4678.3875579563028</v>
      </c>
      <c r="I101">
        <f t="shared" si="10"/>
        <v>8.7048371886066889</v>
      </c>
      <c r="N101">
        <f t="shared" si="11"/>
        <v>1</v>
      </c>
      <c r="O101">
        <f t="shared" si="12"/>
        <v>3554</v>
      </c>
      <c r="P101">
        <f t="shared" si="13"/>
        <v>3497.0739459782253</v>
      </c>
      <c r="Q101">
        <f t="shared" si="14"/>
        <v>0</v>
      </c>
      <c r="S101">
        <f t="shared" si="15"/>
        <v>1</v>
      </c>
      <c r="V101">
        <f t="shared" si="16"/>
        <v>17910</v>
      </c>
      <c r="W101">
        <f>V101-MAX(V$8:V101)</f>
        <v>-7220</v>
      </c>
      <c r="X101">
        <f>-1*MIN(W$8:W101)</f>
        <v>7220</v>
      </c>
    </row>
    <row r="102" spans="1:24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9"/>
        <v>4674.4765155459509</v>
      </c>
      <c r="I102">
        <f t="shared" si="10"/>
        <v>-3.9110424103519108</v>
      </c>
      <c r="N102">
        <f t="shared" si="11"/>
        <v>-1</v>
      </c>
      <c r="O102">
        <f t="shared" si="12"/>
        <v>4449</v>
      </c>
      <c r="P102">
        <f t="shared" si="13"/>
        <v>4505.9260540217747</v>
      </c>
      <c r="Q102">
        <f t="shared" si="14"/>
        <v>0</v>
      </c>
      <c r="S102">
        <f t="shared" si="15"/>
        <v>-1</v>
      </c>
      <c r="V102">
        <f t="shared" si="16"/>
        <v>17140</v>
      </c>
      <c r="W102">
        <f>V102-MAX(V$8:V102)</f>
        <v>-7990</v>
      </c>
      <c r="X102">
        <f>-1*MIN(W$8:W102)</f>
        <v>7990</v>
      </c>
    </row>
    <row r="103" spans="1:24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9"/>
        <v>4664.3569946952412</v>
      </c>
      <c r="I103">
        <f t="shared" si="10"/>
        <v>-10.119520850709705</v>
      </c>
      <c r="N103">
        <f t="shared" si="11"/>
        <v>-1</v>
      </c>
      <c r="O103">
        <f t="shared" si="12"/>
        <v>4449</v>
      </c>
      <c r="P103">
        <f t="shared" si="13"/>
        <v>4505.9260540217747</v>
      </c>
      <c r="Q103">
        <f t="shared" si="14"/>
        <v>0</v>
      </c>
      <c r="S103">
        <f t="shared" si="15"/>
        <v>-1</v>
      </c>
      <c r="V103">
        <f t="shared" si="16"/>
        <v>17350</v>
      </c>
      <c r="W103">
        <f>V103-MAX(V$8:V103)</f>
        <v>-7780</v>
      </c>
      <c r="X103">
        <f>-1*MIN(W$8:W103)</f>
        <v>7990</v>
      </c>
    </row>
    <row r="104" spans="1:24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9"/>
        <v>4641.0793447476444</v>
      </c>
      <c r="I104">
        <f t="shared" si="10"/>
        <v>-23.277649947596728</v>
      </c>
      <c r="N104">
        <f t="shared" si="11"/>
        <v>-1</v>
      </c>
      <c r="O104">
        <f t="shared" si="12"/>
        <v>4449</v>
      </c>
      <c r="P104">
        <f t="shared" si="13"/>
        <v>4505.9260540217747</v>
      </c>
      <c r="Q104">
        <f t="shared" si="14"/>
        <v>0</v>
      </c>
      <c r="S104">
        <f t="shared" si="15"/>
        <v>-1</v>
      </c>
      <c r="V104">
        <f t="shared" si="16"/>
        <v>19360</v>
      </c>
      <c r="W104">
        <f>V104-MAX(V$8:V104)</f>
        <v>-5770</v>
      </c>
      <c r="X104">
        <f>-1*MIN(W$8:W104)</f>
        <v>7990</v>
      </c>
    </row>
    <row r="105" spans="1:24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9"/>
        <v>4610.8739370855019</v>
      </c>
      <c r="I105">
        <f t="shared" si="10"/>
        <v>-30.205407662142534</v>
      </c>
      <c r="N105">
        <f t="shared" si="11"/>
        <v>-1</v>
      </c>
      <c r="O105">
        <f t="shared" si="12"/>
        <v>4449</v>
      </c>
      <c r="P105">
        <f t="shared" si="13"/>
        <v>4505.9260540217747</v>
      </c>
      <c r="Q105">
        <f t="shared" si="14"/>
        <v>0</v>
      </c>
      <c r="S105">
        <f t="shared" si="15"/>
        <v>-1</v>
      </c>
      <c r="V105">
        <f t="shared" si="16"/>
        <v>18750</v>
      </c>
      <c r="W105">
        <f>V105-MAX(V$8:V105)</f>
        <v>-6380</v>
      </c>
      <c r="X105">
        <f>-1*MIN(W$8:W105)</f>
        <v>7990</v>
      </c>
    </row>
    <row r="106" spans="1:24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9"/>
        <v>4589.7516076824613</v>
      </c>
      <c r="I106">
        <f t="shared" si="10"/>
        <v>-21.122329403040567</v>
      </c>
      <c r="N106">
        <f t="shared" si="11"/>
        <v>-1</v>
      </c>
      <c r="O106">
        <f t="shared" si="12"/>
        <v>4449</v>
      </c>
      <c r="P106">
        <f t="shared" si="13"/>
        <v>4505.9260540217747</v>
      </c>
      <c r="Q106">
        <f t="shared" si="14"/>
        <v>0</v>
      </c>
      <c r="S106">
        <f t="shared" si="15"/>
        <v>-1</v>
      </c>
      <c r="V106">
        <f t="shared" si="16"/>
        <v>18240</v>
      </c>
      <c r="W106">
        <f>V106-MAX(V$8:V106)</f>
        <v>-6890</v>
      </c>
      <c r="X106">
        <f>-1*MIN(W$8:W106)</f>
        <v>7990</v>
      </c>
    </row>
    <row r="107" spans="1:24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9"/>
        <v>4572.5989123317204</v>
      </c>
      <c r="I107">
        <f t="shared" si="10"/>
        <v>-17.152695350740942</v>
      </c>
      <c r="N107">
        <f t="shared" si="11"/>
        <v>-1</v>
      </c>
      <c r="O107">
        <f t="shared" si="12"/>
        <v>4449</v>
      </c>
      <c r="P107">
        <f t="shared" si="13"/>
        <v>4505.9260540217747</v>
      </c>
      <c r="Q107">
        <f t="shared" si="14"/>
        <v>0</v>
      </c>
      <c r="S107">
        <f t="shared" si="15"/>
        <v>-1</v>
      </c>
      <c r="V107">
        <f t="shared" si="16"/>
        <v>18340</v>
      </c>
      <c r="W107">
        <f>V107-MAX(V$8:V107)</f>
        <v>-6790</v>
      </c>
      <c r="X107">
        <f>-1*MIN(W$8:W107)</f>
        <v>7990</v>
      </c>
    </row>
    <row r="108" spans="1:24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9"/>
        <v>4550.9309033711597</v>
      </c>
      <c r="I108">
        <f t="shared" si="10"/>
        <v>-21.668008960560655</v>
      </c>
      <c r="N108">
        <f t="shared" si="11"/>
        <v>-1</v>
      </c>
      <c r="O108">
        <f t="shared" si="12"/>
        <v>4449</v>
      </c>
      <c r="P108">
        <f t="shared" si="13"/>
        <v>4505.9260540217747</v>
      </c>
      <c r="Q108">
        <f t="shared" si="14"/>
        <v>0</v>
      </c>
      <c r="S108">
        <f t="shared" si="15"/>
        <v>-1</v>
      </c>
      <c r="V108">
        <f t="shared" si="16"/>
        <v>19170</v>
      </c>
      <c r="W108">
        <f>V108-MAX(V$8:V108)</f>
        <v>-5960</v>
      </c>
      <c r="X108">
        <f>-1*MIN(W$8:W108)</f>
        <v>7990</v>
      </c>
    </row>
    <row r="109" spans="1:24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9"/>
        <v>4527.5057099162723</v>
      </c>
      <c r="I109">
        <f t="shared" si="10"/>
        <v>-23.425193454887449</v>
      </c>
      <c r="N109">
        <f t="shared" si="11"/>
        <v>-1</v>
      </c>
      <c r="O109">
        <f t="shared" si="12"/>
        <v>4449</v>
      </c>
      <c r="P109">
        <f t="shared" si="13"/>
        <v>4505.9260540217747</v>
      </c>
      <c r="Q109">
        <f t="shared" si="14"/>
        <v>0</v>
      </c>
      <c r="S109">
        <f t="shared" si="15"/>
        <v>-1</v>
      </c>
      <c r="V109">
        <f t="shared" si="16"/>
        <v>18890</v>
      </c>
      <c r="W109">
        <f>V109-MAX(V$8:V109)</f>
        <v>-6240</v>
      </c>
      <c r="X109">
        <f>-1*MIN(W$8:W109)</f>
        <v>7990</v>
      </c>
    </row>
    <row r="110" spans="1:24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9"/>
        <v>4507.6900944726603</v>
      </c>
      <c r="I110">
        <f t="shared" si="10"/>
        <v>-19.815615443611932</v>
      </c>
      <c r="N110">
        <f t="shared" si="11"/>
        <v>-1</v>
      </c>
      <c r="O110">
        <f t="shared" si="12"/>
        <v>4449</v>
      </c>
      <c r="P110">
        <f t="shared" si="13"/>
        <v>4505.9260540217747</v>
      </c>
      <c r="Q110">
        <f t="shared" si="14"/>
        <v>0</v>
      </c>
      <c r="S110">
        <f t="shared" si="15"/>
        <v>-1</v>
      </c>
      <c r="V110">
        <f t="shared" si="16"/>
        <v>18870</v>
      </c>
      <c r="W110">
        <f>V110-MAX(V$8:V110)</f>
        <v>-6260</v>
      </c>
      <c r="X110">
        <f>-1*MIN(W$8:W110)</f>
        <v>7990</v>
      </c>
    </row>
    <row r="111" spans="1:24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9"/>
        <v>4489.420155166009</v>
      </c>
      <c r="I111">
        <f t="shared" si="10"/>
        <v>-18.269939306651395</v>
      </c>
      <c r="N111">
        <f t="shared" si="11"/>
        <v>-1</v>
      </c>
      <c r="O111">
        <f t="shared" si="12"/>
        <v>4449</v>
      </c>
      <c r="P111">
        <f t="shared" si="13"/>
        <v>4505.9260540217747</v>
      </c>
      <c r="Q111">
        <f t="shared" si="14"/>
        <v>0</v>
      </c>
      <c r="S111">
        <f t="shared" si="15"/>
        <v>-1</v>
      </c>
      <c r="V111">
        <f t="shared" si="16"/>
        <v>18880</v>
      </c>
      <c r="W111">
        <f>V111-MAX(V$8:V111)</f>
        <v>-6250</v>
      </c>
      <c r="X111">
        <f>-1*MIN(W$8:W111)</f>
        <v>7990</v>
      </c>
    </row>
    <row r="112" spans="1:24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9"/>
        <v>4463.4556459262949</v>
      </c>
      <c r="I112">
        <f t="shared" si="10"/>
        <v>-25.964509239714062</v>
      </c>
      <c r="N112">
        <f t="shared" si="11"/>
        <v>-1</v>
      </c>
      <c r="O112">
        <f t="shared" si="12"/>
        <v>4449</v>
      </c>
      <c r="P112">
        <f t="shared" si="13"/>
        <v>4505.9260540217747</v>
      </c>
      <c r="Q112">
        <f t="shared" si="14"/>
        <v>0</v>
      </c>
      <c r="S112">
        <f t="shared" si="15"/>
        <v>-1</v>
      </c>
      <c r="V112">
        <f t="shared" si="16"/>
        <v>20360</v>
      </c>
      <c r="W112">
        <f>V112-MAX(V$8:V112)</f>
        <v>-4770</v>
      </c>
      <c r="X112">
        <f>-1*MIN(W$8:W112)</f>
        <v>7990</v>
      </c>
    </row>
    <row r="113" spans="1:24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9"/>
        <v>4427.6122871944444</v>
      </c>
      <c r="I113">
        <f t="shared" si="10"/>
        <v>-35.843358731850458</v>
      </c>
      <c r="N113">
        <f t="shared" si="11"/>
        <v>-1</v>
      </c>
      <c r="O113">
        <f t="shared" si="12"/>
        <v>4449</v>
      </c>
      <c r="P113">
        <f t="shared" si="13"/>
        <v>4505.9260540217747</v>
      </c>
      <c r="Q113">
        <f t="shared" si="14"/>
        <v>0</v>
      </c>
      <c r="S113">
        <f t="shared" si="15"/>
        <v>-1</v>
      </c>
      <c r="V113">
        <f t="shared" si="16"/>
        <v>21340</v>
      </c>
      <c r="W113">
        <f>V113-MAX(V$8:V113)</f>
        <v>-3790</v>
      </c>
      <c r="X113">
        <f>-1*MIN(W$8:W113)</f>
        <v>7990</v>
      </c>
    </row>
    <row r="114" spans="1:24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9"/>
        <v>4389.2836739574268</v>
      </c>
      <c r="I114">
        <f t="shared" si="10"/>
        <v>-38.328613237017635</v>
      </c>
      <c r="N114">
        <f t="shared" si="11"/>
        <v>-1</v>
      </c>
      <c r="O114">
        <f t="shared" si="12"/>
        <v>4449</v>
      </c>
      <c r="P114">
        <f t="shared" si="13"/>
        <v>4505.9260540217747</v>
      </c>
      <c r="Q114">
        <f t="shared" si="14"/>
        <v>0</v>
      </c>
      <c r="S114">
        <f t="shared" si="15"/>
        <v>-1</v>
      </c>
      <c r="V114">
        <f t="shared" si="16"/>
        <v>22180</v>
      </c>
      <c r="W114">
        <f>V114-MAX(V$8:V114)</f>
        <v>-2950</v>
      </c>
      <c r="X114">
        <f>-1*MIN(W$8:W114)</f>
        <v>7990</v>
      </c>
    </row>
    <row r="115" spans="1:24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9"/>
        <v>4352.329973951234</v>
      </c>
      <c r="I115">
        <f t="shared" si="10"/>
        <v>-36.953700006192776</v>
      </c>
      <c r="N115">
        <f t="shared" si="11"/>
        <v>-1</v>
      </c>
      <c r="O115">
        <f t="shared" si="12"/>
        <v>4449</v>
      </c>
      <c r="P115">
        <f t="shared" si="13"/>
        <v>4505.9260540217747</v>
      </c>
      <c r="Q115">
        <f t="shared" si="14"/>
        <v>0</v>
      </c>
      <c r="S115">
        <f t="shared" si="15"/>
        <v>-1</v>
      </c>
      <c r="V115">
        <f t="shared" si="16"/>
        <v>21980</v>
      </c>
      <c r="W115">
        <f>V115-MAX(V$8:V115)</f>
        <v>-3150</v>
      </c>
      <c r="X115">
        <f>-1*MIN(W$8:W115)</f>
        <v>7990</v>
      </c>
    </row>
    <row r="116" spans="1:24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9"/>
        <v>4318.2485032822824</v>
      </c>
      <c r="I116">
        <f t="shared" si="10"/>
        <v>-34.081470668951624</v>
      </c>
      <c r="N116">
        <f t="shared" si="11"/>
        <v>-1</v>
      </c>
      <c r="O116">
        <f t="shared" si="12"/>
        <v>4449</v>
      </c>
      <c r="P116">
        <f t="shared" si="13"/>
        <v>4505.9260540217747</v>
      </c>
      <c r="Q116">
        <f t="shared" si="14"/>
        <v>0</v>
      </c>
      <c r="S116">
        <f t="shared" si="15"/>
        <v>-1</v>
      </c>
      <c r="V116">
        <f t="shared" si="16"/>
        <v>22300</v>
      </c>
      <c r="W116">
        <f>V116-MAX(V$8:V116)</f>
        <v>-2830</v>
      </c>
      <c r="X116">
        <f>-1*MIN(W$8:W116)</f>
        <v>7990</v>
      </c>
    </row>
    <row r="117" spans="1:24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9"/>
        <v>4279.2691179902286</v>
      </c>
      <c r="I117">
        <f t="shared" si="10"/>
        <v>-38.979385292053848</v>
      </c>
      <c r="N117">
        <f t="shared" si="11"/>
        <v>-1</v>
      </c>
      <c r="O117">
        <f t="shared" si="12"/>
        <v>4449</v>
      </c>
      <c r="P117">
        <f t="shared" si="13"/>
        <v>4505.9260540217747</v>
      </c>
      <c r="Q117">
        <f t="shared" si="14"/>
        <v>0</v>
      </c>
      <c r="S117">
        <f t="shared" si="15"/>
        <v>-1</v>
      </c>
      <c r="V117">
        <f t="shared" si="16"/>
        <v>24580</v>
      </c>
      <c r="W117">
        <f>V117-MAX(V$8:V117)</f>
        <v>-550</v>
      </c>
      <c r="X117">
        <f>-1*MIN(W$8:W117)</f>
        <v>7990</v>
      </c>
    </row>
    <row r="118" spans="1:24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9"/>
        <v>4238.1303905683462</v>
      </c>
      <c r="I118">
        <f t="shared" si="10"/>
        <v>-41.138727421882322</v>
      </c>
      <c r="N118">
        <f t="shared" si="11"/>
        <v>-1</v>
      </c>
      <c r="O118">
        <f t="shared" si="12"/>
        <v>4449</v>
      </c>
      <c r="P118">
        <f t="shared" si="13"/>
        <v>4505.9260540217747</v>
      </c>
      <c r="Q118">
        <f t="shared" si="14"/>
        <v>0</v>
      </c>
      <c r="S118">
        <f t="shared" si="15"/>
        <v>-1</v>
      </c>
      <c r="V118">
        <f t="shared" si="16"/>
        <v>24160</v>
      </c>
      <c r="W118">
        <f>V118-MAX(V$8:V118)</f>
        <v>-970</v>
      </c>
      <c r="X118">
        <f>-1*MIN(W$8:W118)</f>
        <v>7990</v>
      </c>
    </row>
    <row r="119" spans="1:24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9"/>
        <v>4207.4220829842507</v>
      </c>
      <c r="I119">
        <f t="shared" si="10"/>
        <v>-30.708307584095564</v>
      </c>
      <c r="N119">
        <f t="shared" si="11"/>
        <v>-1</v>
      </c>
      <c r="O119">
        <f t="shared" si="12"/>
        <v>4449</v>
      </c>
      <c r="P119">
        <f t="shared" si="13"/>
        <v>4505.9260540217747</v>
      </c>
      <c r="Q119">
        <f t="shared" si="14"/>
        <v>0</v>
      </c>
      <c r="S119">
        <f t="shared" si="15"/>
        <v>-1</v>
      </c>
      <c r="V119">
        <f t="shared" si="16"/>
        <v>22380</v>
      </c>
      <c r="W119">
        <f>V119-MAX(V$8:V119)</f>
        <v>-2750</v>
      </c>
      <c r="X119">
        <f>-1*MIN(W$8:W119)</f>
        <v>7990</v>
      </c>
    </row>
    <row r="120" spans="1:24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9"/>
        <v>4183.1799079141292</v>
      </c>
      <c r="I120">
        <f t="shared" si="10"/>
        <v>-24.242175070121448</v>
      </c>
      <c r="N120">
        <f t="shared" si="11"/>
        <v>-1</v>
      </c>
      <c r="O120">
        <f t="shared" si="12"/>
        <v>4449</v>
      </c>
      <c r="P120">
        <f t="shared" si="13"/>
        <v>4505.9260540217747</v>
      </c>
      <c r="Q120">
        <f t="shared" si="14"/>
        <v>0</v>
      </c>
      <c r="S120">
        <f t="shared" si="15"/>
        <v>-1</v>
      </c>
      <c r="V120">
        <f t="shared" si="16"/>
        <v>22960</v>
      </c>
      <c r="W120">
        <f>V120-MAX(V$8:V120)</f>
        <v>-2170</v>
      </c>
      <c r="X120">
        <f>-1*MIN(W$8:W120)</f>
        <v>7990</v>
      </c>
    </row>
    <row r="121" spans="1:24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9"/>
        <v>4157.5350779920609</v>
      </c>
      <c r="I121">
        <f t="shared" si="10"/>
        <v>-25.644829922068311</v>
      </c>
      <c r="N121">
        <f t="shared" si="11"/>
        <v>-1</v>
      </c>
      <c r="O121">
        <f t="shared" si="12"/>
        <v>4449</v>
      </c>
      <c r="P121">
        <f t="shared" si="13"/>
        <v>4505.9260540217747</v>
      </c>
      <c r="Q121">
        <f t="shared" si="14"/>
        <v>0</v>
      </c>
      <c r="S121">
        <f t="shared" si="15"/>
        <v>-1</v>
      </c>
      <c r="V121">
        <f t="shared" si="16"/>
        <v>23580</v>
      </c>
      <c r="W121">
        <f>V121-MAX(V$8:V121)</f>
        <v>-1550</v>
      </c>
      <c r="X121">
        <f>-1*MIN(W$8:W121)</f>
        <v>7990</v>
      </c>
    </row>
    <row r="122" spans="1:24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9"/>
        <v>4132.2209480657193</v>
      </c>
      <c r="I122">
        <f t="shared" si="10"/>
        <v>-25.314129926341593</v>
      </c>
      <c r="N122">
        <f t="shared" si="11"/>
        <v>-1</v>
      </c>
      <c r="O122">
        <f t="shared" si="12"/>
        <v>4449</v>
      </c>
      <c r="P122">
        <f t="shared" si="13"/>
        <v>4505.9260540217747</v>
      </c>
      <c r="Q122">
        <f t="shared" si="14"/>
        <v>0</v>
      </c>
      <c r="S122">
        <f t="shared" si="15"/>
        <v>-1</v>
      </c>
      <c r="V122">
        <f t="shared" si="16"/>
        <v>23640</v>
      </c>
      <c r="W122">
        <f>V122-MAX(V$8:V122)</f>
        <v>-1490</v>
      </c>
      <c r="X122">
        <f>-1*MIN(W$8:W122)</f>
        <v>7990</v>
      </c>
    </row>
    <row r="123" spans="1:24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9"/>
        <v>4108.872482649097</v>
      </c>
      <c r="I123">
        <f t="shared" si="10"/>
        <v>-23.348465416622275</v>
      </c>
      <c r="N123">
        <f t="shared" si="11"/>
        <v>-1</v>
      </c>
      <c r="O123">
        <f t="shared" si="12"/>
        <v>4449</v>
      </c>
      <c r="P123">
        <f t="shared" si="13"/>
        <v>4505.9260540217747</v>
      </c>
      <c r="Q123">
        <f t="shared" si="14"/>
        <v>0</v>
      </c>
      <c r="S123">
        <f t="shared" si="15"/>
        <v>-1</v>
      </c>
      <c r="V123">
        <f t="shared" si="16"/>
        <v>23720</v>
      </c>
      <c r="W123">
        <f>V123-MAX(V$8:V123)</f>
        <v>-1410</v>
      </c>
      <c r="X123">
        <f>-1*MIN(W$8:W123)</f>
        <v>7990</v>
      </c>
    </row>
    <row r="124" spans="1:24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9"/>
        <v>4091.6500531497495</v>
      </c>
      <c r="I124">
        <f t="shared" si="10"/>
        <v>-17.222429499347527</v>
      </c>
      <c r="N124">
        <f t="shared" si="11"/>
        <v>-1</v>
      </c>
      <c r="O124">
        <f t="shared" si="12"/>
        <v>4449</v>
      </c>
      <c r="P124">
        <f t="shared" si="13"/>
        <v>4505.9260540217747</v>
      </c>
      <c r="Q124">
        <f t="shared" si="14"/>
        <v>0</v>
      </c>
      <c r="S124">
        <f t="shared" si="15"/>
        <v>-1</v>
      </c>
      <c r="V124">
        <f t="shared" si="16"/>
        <v>22360</v>
      </c>
      <c r="W124">
        <f>V124-MAX(V$8:V124)</f>
        <v>-2770</v>
      </c>
      <c r="X124">
        <f>-1*MIN(W$8:W124)</f>
        <v>7990</v>
      </c>
    </row>
    <row r="125" spans="1:24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9"/>
        <v>4077.3915234921842</v>
      </c>
      <c r="I125">
        <f t="shared" si="10"/>
        <v>-14.258529657565305</v>
      </c>
      <c r="N125">
        <f t="shared" si="11"/>
        <v>-1</v>
      </c>
      <c r="O125">
        <f t="shared" si="12"/>
        <v>4449</v>
      </c>
      <c r="P125">
        <f t="shared" si="13"/>
        <v>4505.9260540217747</v>
      </c>
      <c r="Q125">
        <f t="shared" si="14"/>
        <v>0</v>
      </c>
      <c r="S125">
        <f t="shared" si="15"/>
        <v>-1</v>
      </c>
      <c r="V125">
        <f t="shared" si="16"/>
        <v>23300</v>
      </c>
      <c r="W125">
        <f>V125-MAX(V$8:V125)</f>
        <v>-1830</v>
      </c>
      <c r="X125">
        <f>-1*MIN(W$8:W125)</f>
        <v>7990</v>
      </c>
    </row>
    <row r="126" spans="1:24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9"/>
        <v>4060.7254312875666</v>
      </c>
      <c r="I126">
        <f t="shared" si="10"/>
        <v>-16.666092204617598</v>
      </c>
      <c r="N126">
        <f t="shared" si="11"/>
        <v>-1</v>
      </c>
      <c r="O126">
        <f t="shared" si="12"/>
        <v>4449</v>
      </c>
      <c r="P126">
        <f t="shared" si="13"/>
        <v>4505.9260540217747</v>
      </c>
      <c r="Q126">
        <f t="shared" si="14"/>
        <v>0</v>
      </c>
      <c r="S126">
        <f t="shared" si="15"/>
        <v>-1</v>
      </c>
      <c r="V126">
        <f t="shared" si="16"/>
        <v>23620</v>
      </c>
      <c r="W126">
        <f>V126-MAX(V$8:V126)</f>
        <v>-1510</v>
      </c>
      <c r="X126">
        <f>-1*MIN(W$8:W126)</f>
        <v>7990</v>
      </c>
    </row>
    <row r="127" spans="1:24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9"/>
        <v>4046.2035164248</v>
      </c>
      <c r="I127">
        <f t="shared" si="10"/>
        <v>-14.521914862766607</v>
      </c>
      <c r="N127">
        <f t="shared" si="11"/>
        <v>-1</v>
      </c>
      <c r="O127">
        <f t="shared" si="12"/>
        <v>4449</v>
      </c>
      <c r="P127">
        <f t="shared" si="13"/>
        <v>4505.9260540217747</v>
      </c>
      <c r="Q127">
        <f t="shared" si="14"/>
        <v>0</v>
      </c>
      <c r="S127">
        <f t="shared" si="15"/>
        <v>-1</v>
      </c>
      <c r="V127">
        <f t="shared" si="16"/>
        <v>23140</v>
      </c>
      <c r="W127">
        <f>V127-MAX(V$8:V127)</f>
        <v>-1990</v>
      </c>
      <c r="X127">
        <f>-1*MIN(W$8:W127)</f>
        <v>7990</v>
      </c>
    </row>
    <row r="128" spans="1:24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9"/>
        <v>4032.4227817837359</v>
      </c>
      <c r="I128">
        <f t="shared" si="10"/>
        <v>-13.7807346410641</v>
      </c>
      <c r="N128">
        <f t="shared" si="11"/>
        <v>-1</v>
      </c>
      <c r="O128">
        <f t="shared" si="12"/>
        <v>4449</v>
      </c>
      <c r="P128">
        <f t="shared" si="13"/>
        <v>4505.9260540217747</v>
      </c>
      <c r="Q128">
        <f t="shared" si="14"/>
        <v>0</v>
      </c>
      <c r="S128">
        <f t="shared" si="15"/>
        <v>-1</v>
      </c>
      <c r="V128">
        <f t="shared" si="16"/>
        <v>23860</v>
      </c>
      <c r="W128">
        <f>V128-MAX(V$8:V128)</f>
        <v>-1270</v>
      </c>
      <c r="X128">
        <f>-1*MIN(W$8:W128)</f>
        <v>7990</v>
      </c>
    </row>
    <row r="129" spans="1:24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9"/>
        <v>4014.2131619204365</v>
      </c>
      <c r="I129">
        <f t="shared" si="10"/>
        <v>-18.209619863299395</v>
      </c>
      <c r="N129">
        <f t="shared" si="11"/>
        <v>-1</v>
      </c>
      <c r="O129">
        <f t="shared" si="12"/>
        <v>4449</v>
      </c>
      <c r="P129">
        <f t="shared" si="13"/>
        <v>4505.9260540217747</v>
      </c>
      <c r="Q129">
        <f t="shared" si="14"/>
        <v>0</v>
      </c>
      <c r="S129">
        <f t="shared" si="15"/>
        <v>-1</v>
      </c>
      <c r="V129">
        <f t="shared" si="16"/>
        <v>25060</v>
      </c>
      <c r="W129">
        <f>V129-MAX(V$8:V129)</f>
        <v>-70</v>
      </c>
      <c r="X129">
        <f>-1*MIN(W$8:W129)</f>
        <v>7990</v>
      </c>
    </row>
    <row r="130" spans="1:24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9"/>
        <v>3992.1130663907293</v>
      </c>
      <c r="I130">
        <f t="shared" si="10"/>
        <v>-22.100095529707232</v>
      </c>
      <c r="N130">
        <f t="shared" si="11"/>
        <v>-1</v>
      </c>
      <c r="O130">
        <f t="shared" si="12"/>
        <v>4449</v>
      </c>
      <c r="P130">
        <f t="shared" si="13"/>
        <v>4505.9260540217747</v>
      </c>
      <c r="Q130">
        <f t="shared" si="14"/>
        <v>0</v>
      </c>
      <c r="S130">
        <f t="shared" si="15"/>
        <v>-1</v>
      </c>
      <c r="V130">
        <f t="shared" si="16"/>
        <v>25740</v>
      </c>
      <c r="W130">
        <f>V130-MAX(V$8:V130)</f>
        <v>0</v>
      </c>
      <c r="X130">
        <f>-1*MIN(W$8:W130)</f>
        <v>7990</v>
      </c>
    </row>
    <row r="131" spans="1:24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9"/>
        <v>3968.0753780169152</v>
      </c>
      <c r="I131">
        <f t="shared" si="10"/>
        <v>-24.037688373814035</v>
      </c>
      <c r="N131">
        <f t="shared" si="11"/>
        <v>-1</v>
      </c>
      <c r="O131">
        <f t="shared" si="12"/>
        <v>4449</v>
      </c>
      <c r="P131">
        <f t="shared" si="13"/>
        <v>4505.9260540217747</v>
      </c>
      <c r="Q131">
        <f t="shared" si="14"/>
        <v>0</v>
      </c>
      <c r="S131">
        <f t="shared" si="15"/>
        <v>-1</v>
      </c>
      <c r="V131">
        <f t="shared" si="16"/>
        <v>26420</v>
      </c>
      <c r="W131">
        <f>V131-MAX(V$8:V131)</f>
        <v>0</v>
      </c>
      <c r="X131">
        <f>-1*MIN(W$8:W131)</f>
        <v>7990</v>
      </c>
    </row>
    <row r="132" spans="1:24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9"/>
        <v>3934.5667854573226</v>
      </c>
      <c r="I132">
        <f t="shared" si="10"/>
        <v>-33.508592559592671</v>
      </c>
      <c r="N132">
        <f t="shared" si="11"/>
        <v>-1</v>
      </c>
      <c r="O132">
        <f t="shared" si="12"/>
        <v>4449</v>
      </c>
      <c r="P132">
        <f t="shared" si="13"/>
        <v>4505.9260540217747</v>
      </c>
      <c r="Q132">
        <f t="shared" si="14"/>
        <v>0</v>
      </c>
      <c r="S132">
        <f t="shared" si="15"/>
        <v>-1</v>
      </c>
      <c r="V132">
        <f t="shared" si="16"/>
        <v>29640</v>
      </c>
      <c r="W132">
        <f>V132-MAX(V$8:V132)</f>
        <v>0</v>
      </c>
      <c r="X132">
        <f>-1*MIN(W$8:W132)</f>
        <v>7990</v>
      </c>
    </row>
    <row r="133" spans="1:24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9"/>
        <v>3897.6491711371959</v>
      </c>
      <c r="I133">
        <f t="shared" si="10"/>
        <v>-36.917614320126631</v>
      </c>
      <c r="N133">
        <f t="shared" si="11"/>
        <v>-1</v>
      </c>
      <c r="O133">
        <f t="shared" si="12"/>
        <v>4449</v>
      </c>
      <c r="P133">
        <f t="shared" si="13"/>
        <v>4505.9260540217747</v>
      </c>
      <c r="Q133">
        <f t="shared" si="14"/>
        <v>0</v>
      </c>
      <c r="S133">
        <f t="shared" si="15"/>
        <v>-1</v>
      </c>
      <c r="V133">
        <f t="shared" si="16"/>
        <v>28620</v>
      </c>
      <c r="W133">
        <f>V133-MAX(V$8:V133)</f>
        <v>-1020</v>
      </c>
      <c r="X133">
        <f>-1*MIN(W$8:W133)</f>
        <v>7990</v>
      </c>
    </row>
    <row r="134" spans="1:24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9"/>
        <v>3866.9102908556047</v>
      </c>
      <c r="I134">
        <f t="shared" si="10"/>
        <v>-30.738880281591264</v>
      </c>
      <c r="N134">
        <f t="shared" si="11"/>
        <v>-1</v>
      </c>
      <c r="O134">
        <f t="shared" si="12"/>
        <v>4449</v>
      </c>
      <c r="P134">
        <f t="shared" si="13"/>
        <v>4505.9260540217747</v>
      </c>
      <c r="Q134">
        <f t="shared" si="14"/>
        <v>0</v>
      </c>
      <c r="S134">
        <f t="shared" si="15"/>
        <v>-1</v>
      </c>
      <c r="V134">
        <f t="shared" si="16"/>
        <v>28800</v>
      </c>
      <c r="W134">
        <f>V134-MAX(V$8:V134)</f>
        <v>-840</v>
      </c>
      <c r="X134">
        <f>-1*MIN(W$8:W134)</f>
        <v>7990</v>
      </c>
    </row>
    <row r="135" spans="1:24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9"/>
        <v>3835.9056626249335</v>
      </c>
      <c r="I135">
        <f t="shared" si="10"/>
        <v>-31.004628230671187</v>
      </c>
      <c r="N135">
        <f t="shared" si="11"/>
        <v>-1</v>
      </c>
      <c r="O135">
        <f t="shared" si="12"/>
        <v>4449</v>
      </c>
      <c r="P135">
        <f t="shared" si="13"/>
        <v>4505.9260540217747</v>
      </c>
      <c r="Q135">
        <f t="shared" si="14"/>
        <v>0</v>
      </c>
      <c r="S135">
        <f t="shared" si="15"/>
        <v>-1</v>
      </c>
      <c r="V135">
        <f t="shared" si="16"/>
        <v>29720</v>
      </c>
      <c r="W135">
        <f>V135-MAX(V$8:V135)</f>
        <v>0</v>
      </c>
      <c r="X135">
        <f>-1*MIN(W$8:W135)</f>
        <v>7990</v>
      </c>
    </row>
    <row r="136" spans="1:24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7">E136*($I$2-$I$2^2/4)+($I$2^2/2)*E135-($I$2-3/4*$I$2^2)*E134+2*(1-$I$2)*H135-(1-$I$2)^2*H134</f>
        <v>3806.2624800788685</v>
      </c>
      <c r="I136">
        <f t="shared" ref="I136:I199" si="18">H136-H135</f>
        <v>-29.643182546064963</v>
      </c>
      <c r="N136">
        <f t="shared" si="11"/>
        <v>-1</v>
      </c>
      <c r="O136">
        <f t="shared" si="12"/>
        <v>4449</v>
      </c>
      <c r="P136">
        <f t="shared" si="13"/>
        <v>4505.9260540217747</v>
      </c>
      <c r="Q136">
        <f t="shared" si="14"/>
        <v>0</v>
      </c>
      <c r="S136">
        <f t="shared" si="15"/>
        <v>-1</v>
      </c>
      <c r="V136">
        <f t="shared" si="16"/>
        <v>29380</v>
      </c>
      <c r="W136">
        <f>V136-MAX(V$8:V136)</f>
        <v>-340</v>
      </c>
      <c r="X136">
        <f>-1*MIN(W$8:W136)</f>
        <v>7990</v>
      </c>
    </row>
    <row r="137" spans="1:24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7"/>
        <v>3779.1532543026683</v>
      </c>
      <c r="I137">
        <f t="shared" si="18"/>
        <v>-27.109225776200219</v>
      </c>
      <c r="N137">
        <f t="shared" ref="N137:N200" si="19">IF(I137&lt;0,-1,1)</f>
        <v>-1</v>
      </c>
      <c r="O137">
        <f t="shared" si="12"/>
        <v>4449</v>
      </c>
      <c r="P137">
        <f t="shared" si="13"/>
        <v>4505.9260540217747</v>
      </c>
      <c r="Q137">
        <f t="shared" si="14"/>
        <v>0</v>
      </c>
      <c r="S137">
        <f t="shared" si="15"/>
        <v>-1</v>
      </c>
      <c r="V137">
        <f t="shared" si="16"/>
        <v>29880</v>
      </c>
      <c r="W137">
        <f>V137-MAX(V$8:V137)</f>
        <v>0</v>
      </c>
      <c r="X137">
        <f>-1*MIN(W$8:W137)</f>
        <v>7990</v>
      </c>
    </row>
    <row r="138" spans="1:24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7"/>
        <v>3754.1801897360115</v>
      </c>
      <c r="I138">
        <f t="shared" si="18"/>
        <v>-24.973064566656831</v>
      </c>
      <c r="N138">
        <f t="shared" si="19"/>
        <v>-1</v>
      </c>
      <c r="O138">
        <f t="shared" ref="O138:O201" si="20">IF(N138*N137=-1,E138,O137)</f>
        <v>4449</v>
      </c>
      <c r="P138">
        <f t="shared" si="13"/>
        <v>4505.9260540217747</v>
      </c>
      <c r="Q138">
        <f t="shared" si="14"/>
        <v>0</v>
      </c>
      <c r="S138">
        <f t="shared" si="15"/>
        <v>-1</v>
      </c>
      <c r="V138">
        <f t="shared" si="16"/>
        <v>29600</v>
      </c>
      <c r="W138">
        <f>V138-MAX(V$8:V138)</f>
        <v>-280</v>
      </c>
      <c r="X138">
        <f>-1*MIN(W$8:W138)</f>
        <v>7990</v>
      </c>
    </row>
    <row r="139" spans="1:24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7"/>
        <v>3737.1246241047525</v>
      </c>
      <c r="I139">
        <f t="shared" si="18"/>
        <v>-17.055565631259014</v>
      </c>
      <c r="N139">
        <f t="shared" si="19"/>
        <v>-1</v>
      </c>
      <c r="O139">
        <f t="shared" si="20"/>
        <v>4449</v>
      </c>
      <c r="P139">
        <f t="shared" si="13"/>
        <v>4505.9260540217747</v>
      </c>
      <c r="Q139">
        <f t="shared" si="14"/>
        <v>0</v>
      </c>
      <c r="S139">
        <f t="shared" si="15"/>
        <v>-1</v>
      </c>
      <c r="V139">
        <f t="shared" si="16"/>
        <v>28140</v>
      </c>
      <c r="W139">
        <f>V139-MAX(V$8:V139)</f>
        <v>-1740</v>
      </c>
      <c r="X139">
        <f>-1*MIN(W$8:W139)</f>
        <v>7990</v>
      </c>
    </row>
    <row r="140" spans="1:24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7"/>
        <v>3730.9810305267383</v>
      </c>
      <c r="I140">
        <f t="shared" si="18"/>
        <v>-6.1435935780141335</v>
      </c>
      <c r="N140">
        <f t="shared" si="19"/>
        <v>-1</v>
      </c>
      <c r="O140">
        <f t="shared" si="20"/>
        <v>4449</v>
      </c>
      <c r="P140">
        <f t="shared" si="13"/>
        <v>4505.9260540217747</v>
      </c>
      <c r="Q140">
        <f t="shared" si="14"/>
        <v>0</v>
      </c>
      <c r="S140">
        <f t="shared" si="15"/>
        <v>-1</v>
      </c>
      <c r="V140">
        <f t="shared" si="16"/>
        <v>26640</v>
      </c>
      <c r="W140">
        <f>V140-MAX(V$8:V140)</f>
        <v>-3240</v>
      </c>
      <c r="X140">
        <f>-1*MIN(W$8:W140)</f>
        <v>7990</v>
      </c>
    </row>
    <row r="141" spans="1:24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7"/>
        <v>3732.7405574847121</v>
      </c>
      <c r="I141">
        <f t="shared" si="18"/>
        <v>1.759526957973776</v>
      </c>
      <c r="N141">
        <f t="shared" si="19"/>
        <v>1</v>
      </c>
      <c r="O141">
        <f t="shared" si="20"/>
        <v>3853</v>
      </c>
      <c r="P141">
        <f t="shared" si="13"/>
        <v>3796.0739459782253</v>
      </c>
      <c r="Q141">
        <f t="shared" si="14"/>
        <v>0</v>
      </c>
      <c r="S141">
        <f t="shared" si="15"/>
        <v>1</v>
      </c>
      <c r="V141">
        <f t="shared" si="16"/>
        <v>25840</v>
      </c>
      <c r="W141">
        <f>V141-MAX(V$8:V141)</f>
        <v>-4040</v>
      </c>
      <c r="X141">
        <f>-1*MIN(W$8:W141)</f>
        <v>7990</v>
      </c>
    </row>
    <row r="142" spans="1:24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7"/>
        <v>3735.9499932929043</v>
      </c>
      <c r="I142">
        <f t="shared" si="18"/>
        <v>3.209435808192211</v>
      </c>
      <c r="N142">
        <f t="shared" si="19"/>
        <v>1</v>
      </c>
      <c r="O142">
        <f t="shared" si="20"/>
        <v>3853</v>
      </c>
      <c r="P142">
        <f t="shared" si="13"/>
        <v>3796.0739459782253</v>
      </c>
      <c r="Q142">
        <f t="shared" si="14"/>
        <v>0</v>
      </c>
      <c r="S142">
        <f t="shared" si="15"/>
        <v>1</v>
      </c>
      <c r="V142">
        <f t="shared" si="16"/>
        <v>25460</v>
      </c>
      <c r="W142">
        <f>V142-MAX(V$8:V142)</f>
        <v>-4420</v>
      </c>
      <c r="X142">
        <f>-1*MIN(W$8:W142)</f>
        <v>7990</v>
      </c>
    </row>
    <row r="143" spans="1:24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7"/>
        <v>3740.7068921137811</v>
      </c>
      <c r="I143">
        <f t="shared" si="18"/>
        <v>4.7568988208768133</v>
      </c>
      <c r="N143">
        <f t="shared" si="19"/>
        <v>1</v>
      </c>
      <c r="O143">
        <f t="shared" si="20"/>
        <v>3853</v>
      </c>
      <c r="P143">
        <f t="shared" si="13"/>
        <v>3796.0739459782253</v>
      </c>
      <c r="Q143">
        <f t="shared" si="14"/>
        <v>0</v>
      </c>
      <c r="S143">
        <f t="shared" si="15"/>
        <v>1</v>
      </c>
      <c r="V143">
        <f t="shared" si="16"/>
        <v>26340</v>
      </c>
      <c r="W143">
        <f>V143-MAX(V$8:V143)</f>
        <v>-3540</v>
      </c>
      <c r="X143">
        <f>-1*MIN(W$8:W143)</f>
        <v>7990</v>
      </c>
    </row>
    <row r="144" spans="1:24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7"/>
        <v>3746.3687080818513</v>
      </c>
      <c r="I144">
        <f t="shared" si="18"/>
        <v>5.6618159680701865</v>
      </c>
      <c r="N144">
        <f t="shared" si="19"/>
        <v>1</v>
      </c>
      <c r="O144">
        <f t="shared" si="20"/>
        <v>3853</v>
      </c>
      <c r="P144">
        <f t="shared" si="13"/>
        <v>3796.0739459782253</v>
      </c>
      <c r="Q144">
        <f t="shared" si="14"/>
        <v>0</v>
      </c>
      <c r="S144">
        <f t="shared" si="15"/>
        <v>1</v>
      </c>
      <c r="V144">
        <f t="shared" si="16"/>
        <v>25800</v>
      </c>
      <c r="W144">
        <f>V144-MAX(V$8:V144)</f>
        <v>-4080</v>
      </c>
      <c r="X144">
        <f>-1*MIN(W$8:W144)</f>
        <v>7990</v>
      </c>
    </row>
    <row r="145" spans="1:24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7"/>
        <v>3752.2294364159507</v>
      </c>
      <c r="I145">
        <f t="shared" si="18"/>
        <v>5.860728334099349</v>
      </c>
      <c r="N145">
        <f t="shared" si="19"/>
        <v>1</v>
      </c>
      <c r="O145">
        <f t="shared" si="20"/>
        <v>3853</v>
      </c>
      <c r="P145">
        <f t="shared" si="13"/>
        <v>3796.0739459782253</v>
      </c>
      <c r="Q145">
        <f t="shared" si="14"/>
        <v>0</v>
      </c>
      <c r="S145">
        <f t="shared" si="15"/>
        <v>1</v>
      </c>
      <c r="V145">
        <f t="shared" si="16"/>
        <v>26480</v>
      </c>
      <c r="W145">
        <f>V145-MAX(V$8:V145)</f>
        <v>-3400</v>
      </c>
      <c r="X145">
        <f>-1*MIN(W$8:W145)</f>
        <v>7990</v>
      </c>
    </row>
    <row r="146" spans="1:24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7"/>
        <v>3766.5311918649218</v>
      </c>
      <c r="I146">
        <f t="shared" si="18"/>
        <v>14.301755448971107</v>
      </c>
      <c r="N146">
        <f t="shared" si="19"/>
        <v>1</v>
      </c>
      <c r="O146">
        <f t="shared" si="20"/>
        <v>3853</v>
      </c>
      <c r="P146">
        <f t="shared" ref="P146:P209" si="21">O146+N146*$N$2</f>
        <v>3796.0739459782253</v>
      </c>
      <c r="Q146">
        <f t="shared" ref="Q146:Q209" si="22">IF((E146-P146)*N146&lt;0,1,0)</f>
        <v>0</v>
      </c>
      <c r="S146">
        <f t="shared" ref="S146:S209" si="23">IF(N146*N145=-1,N146,IF(Q146=1,0,S145))</f>
        <v>1</v>
      </c>
      <c r="V146">
        <f t="shared" si="16"/>
        <v>28660</v>
      </c>
      <c r="W146">
        <f>V146-MAX(V$8:V146)</f>
        <v>-1220</v>
      </c>
      <c r="X146">
        <f>-1*MIN(W$8:W146)</f>
        <v>7990</v>
      </c>
    </row>
    <row r="147" spans="1:24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7"/>
        <v>3784.9523291529495</v>
      </c>
      <c r="I147">
        <f t="shared" si="18"/>
        <v>18.421137288027694</v>
      </c>
      <c r="N147">
        <f t="shared" si="19"/>
        <v>1</v>
      </c>
      <c r="O147">
        <f t="shared" si="20"/>
        <v>3853</v>
      </c>
      <c r="P147">
        <f t="shared" si="21"/>
        <v>3796.0739459782253</v>
      </c>
      <c r="Q147">
        <f t="shared" si="22"/>
        <v>0</v>
      </c>
      <c r="S147">
        <f t="shared" si="23"/>
        <v>1</v>
      </c>
      <c r="V147">
        <f t="shared" ref="V147:V210" si="24">S146*(E147-E146)*10*MAX(QUOTIENT(V146,$K$2),1)+V146</f>
        <v>28180</v>
      </c>
      <c r="W147">
        <f>V147-MAX(V$8:V147)</f>
        <v>-1700</v>
      </c>
      <c r="X147">
        <f>-1*MIN(W$8:W147)</f>
        <v>7990</v>
      </c>
    </row>
    <row r="148" spans="1:24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7"/>
        <v>3794.3747264947306</v>
      </c>
      <c r="I148">
        <f t="shared" si="18"/>
        <v>9.4223973417811067</v>
      </c>
      <c r="N148">
        <f t="shared" si="19"/>
        <v>1</v>
      </c>
      <c r="O148">
        <f t="shared" si="20"/>
        <v>3853</v>
      </c>
      <c r="P148">
        <f t="shared" si="21"/>
        <v>3796.0739459782253</v>
      </c>
      <c r="Q148">
        <f t="shared" si="22"/>
        <v>0</v>
      </c>
      <c r="S148">
        <f t="shared" si="23"/>
        <v>1</v>
      </c>
      <c r="V148">
        <f t="shared" si="24"/>
        <v>26180</v>
      </c>
      <c r="W148">
        <f>V148-MAX(V$8:V148)</f>
        <v>-3700</v>
      </c>
      <c r="X148">
        <f>-1*MIN(W$8:W148)</f>
        <v>7990</v>
      </c>
    </row>
    <row r="149" spans="1:24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7"/>
        <v>3795.2992548419716</v>
      </c>
      <c r="I149">
        <f t="shared" si="18"/>
        <v>0.92452834724099375</v>
      </c>
      <c r="N149">
        <f t="shared" si="19"/>
        <v>1</v>
      </c>
      <c r="O149">
        <f t="shared" si="20"/>
        <v>3853</v>
      </c>
      <c r="P149">
        <f t="shared" si="21"/>
        <v>3796.0739459782253</v>
      </c>
      <c r="Q149">
        <f t="shared" si="22"/>
        <v>0</v>
      </c>
      <c r="S149">
        <f t="shared" si="23"/>
        <v>1</v>
      </c>
      <c r="V149">
        <f t="shared" si="24"/>
        <v>25600</v>
      </c>
      <c r="W149">
        <f>V149-MAX(V$8:V149)</f>
        <v>-4280</v>
      </c>
      <c r="X149">
        <f>-1*MIN(W$8:W149)</f>
        <v>7990</v>
      </c>
    </row>
    <row r="150" spans="1:24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7"/>
        <v>3797.01226203436</v>
      </c>
      <c r="I150">
        <f t="shared" si="18"/>
        <v>1.7130071923884316</v>
      </c>
      <c r="N150">
        <f t="shared" si="19"/>
        <v>1</v>
      </c>
      <c r="O150">
        <f t="shared" si="20"/>
        <v>3853</v>
      </c>
      <c r="P150">
        <f t="shared" si="21"/>
        <v>3796.0739459782253</v>
      </c>
      <c r="Q150">
        <f t="shared" si="22"/>
        <v>0</v>
      </c>
      <c r="S150">
        <f t="shared" si="23"/>
        <v>1</v>
      </c>
      <c r="V150">
        <f t="shared" si="24"/>
        <v>26400</v>
      </c>
      <c r="W150">
        <f>V150-MAX(V$8:V150)</f>
        <v>-3480</v>
      </c>
      <c r="X150">
        <f>-1*MIN(W$8:W150)</f>
        <v>7990</v>
      </c>
    </row>
    <row r="151" spans="1:24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7"/>
        <v>3803.8754716152416</v>
      </c>
      <c r="I151">
        <f t="shared" si="18"/>
        <v>6.8632095808816302</v>
      </c>
      <c r="N151">
        <f t="shared" si="19"/>
        <v>1</v>
      </c>
      <c r="O151">
        <f t="shared" si="20"/>
        <v>3853</v>
      </c>
      <c r="P151">
        <f t="shared" si="21"/>
        <v>3796.0739459782253</v>
      </c>
      <c r="Q151">
        <f t="shared" si="22"/>
        <v>0</v>
      </c>
      <c r="S151">
        <f t="shared" si="23"/>
        <v>1</v>
      </c>
      <c r="V151">
        <f t="shared" si="24"/>
        <v>27280</v>
      </c>
      <c r="W151">
        <f>V151-MAX(V$8:V151)</f>
        <v>-2600</v>
      </c>
      <c r="X151">
        <f>-1*MIN(W$8:W151)</f>
        <v>7990</v>
      </c>
    </row>
    <row r="152" spans="1:24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7"/>
        <v>3811.6946222827223</v>
      </c>
      <c r="I152">
        <f t="shared" si="18"/>
        <v>7.8191506674806988</v>
      </c>
      <c r="N152">
        <f t="shared" si="19"/>
        <v>1</v>
      </c>
      <c r="O152">
        <f t="shared" si="20"/>
        <v>3853</v>
      </c>
      <c r="P152">
        <f t="shared" si="21"/>
        <v>3796.0739459782253</v>
      </c>
      <c r="Q152">
        <f t="shared" si="22"/>
        <v>0</v>
      </c>
      <c r="S152">
        <f t="shared" si="23"/>
        <v>1</v>
      </c>
      <c r="V152">
        <f t="shared" si="24"/>
        <v>26860</v>
      </c>
      <c r="W152">
        <f>V152-MAX(V$8:V152)</f>
        <v>-3020</v>
      </c>
      <c r="X152">
        <f>-1*MIN(W$8:W152)</f>
        <v>7990</v>
      </c>
    </row>
    <row r="153" spans="1:24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7"/>
        <v>3818.6656010316769</v>
      </c>
      <c r="I153">
        <f t="shared" si="18"/>
        <v>6.9709787489546216</v>
      </c>
      <c r="N153">
        <f t="shared" si="19"/>
        <v>1</v>
      </c>
      <c r="O153">
        <f t="shared" si="20"/>
        <v>3853</v>
      </c>
      <c r="P153">
        <f t="shared" si="21"/>
        <v>3796.0739459782253</v>
      </c>
      <c r="Q153">
        <f t="shared" si="22"/>
        <v>0</v>
      </c>
      <c r="S153">
        <f t="shared" si="23"/>
        <v>1</v>
      </c>
      <c r="V153">
        <f t="shared" si="24"/>
        <v>27180</v>
      </c>
      <c r="W153">
        <f>V153-MAX(V$8:V153)</f>
        <v>-2700</v>
      </c>
      <c r="X153">
        <f>-1*MIN(W$8:W153)</f>
        <v>7990</v>
      </c>
    </row>
    <row r="154" spans="1:24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7"/>
        <v>3827.7135583742352</v>
      </c>
      <c r="I154">
        <f t="shared" si="18"/>
        <v>9.0479573425582203</v>
      </c>
      <c r="N154">
        <f t="shared" si="19"/>
        <v>1</v>
      </c>
      <c r="O154">
        <f t="shared" si="20"/>
        <v>3853</v>
      </c>
      <c r="P154">
        <f t="shared" si="21"/>
        <v>3796.0739459782253</v>
      </c>
      <c r="Q154">
        <f t="shared" si="22"/>
        <v>0</v>
      </c>
      <c r="S154">
        <f t="shared" si="23"/>
        <v>1</v>
      </c>
      <c r="V154">
        <f t="shared" si="24"/>
        <v>27700</v>
      </c>
      <c r="W154">
        <f>V154-MAX(V$8:V154)</f>
        <v>-2180</v>
      </c>
      <c r="X154">
        <f>-1*MIN(W$8:W154)</f>
        <v>7990</v>
      </c>
    </row>
    <row r="155" spans="1:24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7"/>
        <v>3841.4342422225832</v>
      </c>
      <c r="I155">
        <f t="shared" si="18"/>
        <v>13.720683848348017</v>
      </c>
      <c r="N155">
        <f t="shared" si="19"/>
        <v>1</v>
      </c>
      <c r="O155">
        <f t="shared" si="20"/>
        <v>3853</v>
      </c>
      <c r="P155">
        <f t="shared" si="21"/>
        <v>3796.0739459782253</v>
      </c>
      <c r="Q155">
        <f t="shared" si="22"/>
        <v>0</v>
      </c>
      <c r="S155">
        <f t="shared" si="23"/>
        <v>1</v>
      </c>
      <c r="V155">
        <f t="shared" si="24"/>
        <v>28940</v>
      </c>
      <c r="W155">
        <f>V155-MAX(V$8:V155)</f>
        <v>-940</v>
      </c>
      <c r="X155">
        <f>-1*MIN(W$8:W155)</f>
        <v>7990</v>
      </c>
    </row>
    <row r="156" spans="1:24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7"/>
        <v>3862.4258569535755</v>
      </c>
      <c r="I156">
        <f t="shared" si="18"/>
        <v>20.991614730992296</v>
      </c>
      <c r="N156">
        <f t="shared" si="19"/>
        <v>1</v>
      </c>
      <c r="O156">
        <f t="shared" si="20"/>
        <v>3853</v>
      </c>
      <c r="P156">
        <f t="shared" si="21"/>
        <v>3796.0739459782253</v>
      </c>
      <c r="Q156">
        <f t="shared" si="22"/>
        <v>0</v>
      </c>
      <c r="S156">
        <f t="shared" si="23"/>
        <v>1</v>
      </c>
      <c r="V156">
        <f t="shared" si="24"/>
        <v>30460</v>
      </c>
      <c r="W156">
        <f>V156-MAX(V$8:V156)</f>
        <v>0</v>
      </c>
      <c r="X156">
        <f>-1*MIN(W$8:W156)</f>
        <v>7990</v>
      </c>
    </row>
    <row r="157" spans="1:24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7"/>
        <v>3885.6199803227364</v>
      </c>
      <c r="I157">
        <f t="shared" si="18"/>
        <v>23.194123369160934</v>
      </c>
      <c r="N157">
        <f t="shared" si="19"/>
        <v>1</v>
      </c>
      <c r="O157">
        <f t="shared" si="20"/>
        <v>3853</v>
      </c>
      <c r="P157">
        <f t="shared" si="21"/>
        <v>3796.0739459782253</v>
      </c>
      <c r="Q157">
        <f t="shared" si="22"/>
        <v>0</v>
      </c>
      <c r="S157">
        <f t="shared" si="23"/>
        <v>1</v>
      </c>
      <c r="V157">
        <f t="shared" si="24"/>
        <v>30160</v>
      </c>
      <c r="W157">
        <f>V157-MAX(V$8:V157)</f>
        <v>-300</v>
      </c>
      <c r="X157">
        <f>-1*MIN(W$8:W157)</f>
        <v>7990</v>
      </c>
    </row>
    <row r="158" spans="1:24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7"/>
        <v>3906.2876948634207</v>
      </c>
      <c r="I158">
        <f t="shared" si="18"/>
        <v>20.667714540684301</v>
      </c>
      <c r="N158">
        <f t="shared" si="19"/>
        <v>1</v>
      </c>
      <c r="O158">
        <f t="shared" si="20"/>
        <v>3853</v>
      </c>
      <c r="P158">
        <f t="shared" si="21"/>
        <v>3796.0739459782253</v>
      </c>
      <c r="Q158">
        <f t="shared" si="22"/>
        <v>0</v>
      </c>
      <c r="S158">
        <f t="shared" si="23"/>
        <v>1</v>
      </c>
      <c r="V158">
        <f t="shared" si="24"/>
        <v>30220</v>
      </c>
      <c r="W158">
        <f>V158-MAX(V$8:V158)</f>
        <v>-240</v>
      </c>
      <c r="X158">
        <f>-1*MIN(W$8:W158)</f>
        <v>7990</v>
      </c>
    </row>
    <row r="159" spans="1:24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7"/>
        <v>3924.150641795979</v>
      </c>
      <c r="I159">
        <f t="shared" si="18"/>
        <v>17.862946932558316</v>
      </c>
      <c r="N159">
        <f t="shared" si="19"/>
        <v>1</v>
      </c>
      <c r="O159">
        <f t="shared" si="20"/>
        <v>3853</v>
      </c>
      <c r="P159">
        <f t="shared" si="21"/>
        <v>3796.0739459782253</v>
      </c>
      <c r="Q159">
        <f t="shared" si="22"/>
        <v>0</v>
      </c>
      <c r="S159">
        <f t="shared" si="23"/>
        <v>1</v>
      </c>
      <c r="V159">
        <f t="shared" si="24"/>
        <v>29680</v>
      </c>
      <c r="W159">
        <f>V159-MAX(V$8:V159)</f>
        <v>-780</v>
      </c>
      <c r="X159">
        <f>-1*MIN(W$8:W159)</f>
        <v>7990</v>
      </c>
    </row>
    <row r="160" spans="1:24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7"/>
        <v>3941.8798125307812</v>
      </c>
      <c r="I160">
        <f t="shared" si="18"/>
        <v>17.72917073480221</v>
      </c>
      <c r="N160">
        <f t="shared" si="19"/>
        <v>1</v>
      </c>
      <c r="O160">
        <f t="shared" si="20"/>
        <v>3853</v>
      </c>
      <c r="P160">
        <f t="shared" si="21"/>
        <v>3796.0739459782253</v>
      </c>
      <c r="Q160">
        <f t="shared" si="22"/>
        <v>0</v>
      </c>
      <c r="S160">
        <f t="shared" si="23"/>
        <v>1</v>
      </c>
      <c r="V160">
        <f t="shared" si="24"/>
        <v>30520</v>
      </c>
      <c r="W160">
        <f>V160-MAX(V$8:V160)</f>
        <v>0</v>
      </c>
      <c r="X160">
        <f>-1*MIN(W$8:W160)</f>
        <v>7990</v>
      </c>
    </row>
    <row r="161" spans="1:24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7"/>
        <v>3960.7471004588724</v>
      </c>
      <c r="I161">
        <f t="shared" si="18"/>
        <v>18.867287928091173</v>
      </c>
      <c r="N161">
        <f t="shared" si="19"/>
        <v>1</v>
      </c>
      <c r="O161">
        <f t="shared" si="20"/>
        <v>3853</v>
      </c>
      <c r="P161">
        <f t="shared" si="21"/>
        <v>3796.0739459782253</v>
      </c>
      <c r="Q161">
        <f t="shared" si="22"/>
        <v>0</v>
      </c>
      <c r="S161">
        <f t="shared" si="23"/>
        <v>1</v>
      </c>
      <c r="V161">
        <f t="shared" si="24"/>
        <v>30610</v>
      </c>
      <c r="W161">
        <f>V161-MAX(V$8:V161)</f>
        <v>0</v>
      </c>
      <c r="X161">
        <f>-1*MIN(W$8:W161)</f>
        <v>7990</v>
      </c>
    </row>
    <row r="162" spans="1:24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7"/>
        <v>3978.5004706082022</v>
      </c>
      <c r="I162">
        <f t="shared" si="18"/>
        <v>17.753370149329839</v>
      </c>
      <c r="N162">
        <f t="shared" si="19"/>
        <v>1</v>
      </c>
      <c r="O162">
        <f t="shared" si="20"/>
        <v>3853</v>
      </c>
      <c r="P162">
        <f t="shared" si="21"/>
        <v>3796.0739459782253</v>
      </c>
      <c r="Q162">
        <f t="shared" si="22"/>
        <v>0</v>
      </c>
      <c r="S162">
        <f t="shared" si="23"/>
        <v>1</v>
      </c>
      <c r="V162">
        <f t="shared" si="24"/>
        <v>30820</v>
      </c>
      <c r="W162">
        <f>V162-MAX(V$8:V162)</f>
        <v>0</v>
      </c>
      <c r="X162">
        <f>-1*MIN(W$8:W162)</f>
        <v>7990</v>
      </c>
    </row>
    <row r="163" spans="1:24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7"/>
        <v>3996.4415461800791</v>
      </c>
      <c r="I163">
        <f t="shared" si="18"/>
        <v>17.941075571876809</v>
      </c>
      <c r="N163">
        <f t="shared" si="19"/>
        <v>1</v>
      </c>
      <c r="O163">
        <f t="shared" si="20"/>
        <v>3853</v>
      </c>
      <c r="P163">
        <f t="shared" si="21"/>
        <v>3796.0739459782253</v>
      </c>
      <c r="Q163">
        <f t="shared" si="22"/>
        <v>0</v>
      </c>
      <c r="S163">
        <f t="shared" si="23"/>
        <v>1</v>
      </c>
      <c r="V163">
        <f t="shared" si="24"/>
        <v>31510</v>
      </c>
      <c r="W163">
        <f>V163-MAX(V$8:V163)</f>
        <v>0</v>
      </c>
      <c r="X163">
        <f>-1*MIN(W$8:W163)</f>
        <v>7990</v>
      </c>
    </row>
    <row r="164" spans="1:24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7"/>
        <v>4018.126481936732</v>
      </c>
      <c r="I164">
        <f t="shared" si="18"/>
        <v>21.684935756652976</v>
      </c>
      <c r="N164">
        <f t="shared" si="19"/>
        <v>1</v>
      </c>
      <c r="O164">
        <f t="shared" si="20"/>
        <v>3853</v>
      </c>
      <c r="P164">
        <f t="shared" si="21"/>
        <v>3796.0739459782253</v>
      </c>
      <c r="Q164">
        <f t="shared" si="22"/>
        <v>0</v>
      </c>
      <c r="S164">
        <f t="shared" si="23"/>
        <v>1</v>
      </c>
      <c r="V164">
        <f t="shared" si="24"/>
        <v>33490</v>
      </c>
      <c r="W164">
        <f>V164-MAX(V$8:V164)</f>
        <v>0</v>
      </c>
      <c r="X164">
        <f>-1*MIN(W$8:W164)</f>
        <v>7990</v>
      </c>
    </row>
    <row r="165" spans="1:24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7"/>
        <v>4041.1860773683829</v>
      </c>
      <c r="I165">
        <f t="shared" si="18"/>
        <v>23.059595431650905</v>
      </c>
      <c r="N165">
        <f t="shared" si="19"/>
        <v>1</v>
      </c>
      <c r="O165">
        <f t="shared" si="20"/>
        <v>3853</v>
      </c>
      <c r="P165">
        <f t="shared" si="21"/>
        <v>3796.0739459782253</v>
      </c>
      <c r="Q165">
        <f t="shared" si="22"/>
        <v>0</v>
      </c>
      <c r="S165">
        <f t="shared" si="23"/>
        <v>1</v>
      </c>
      <c r="V165">
        <f t="shared" si="24"/>
        <v>33190</v>
      </c>
      <c r="W165">
        <f>V165-MAX(V$8:V165)</f>
        <v>-300</v>
      </c>
      <c r="X165">
        <f>-1*MIN(W$8:W165)</f>
        <v>7990</v>
      </c>
    </row>
    <row r="166" spans="1:24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7"/>
        <v>4065.4136978493634</v>
      </c>
      <c r="I166">
        <f t="shared" si="18"/>
        <v>24.227620480980477</v>
      </c>
      <c r="N166">
        <f t="shared" si="19"/>
        <v>1</v>
      </c>
      <c r="O166">
        <f t="shared" si="20"/>
        <v>3853</v>
      </c>
      <c r="P166">
        <f t="shared" si="21"/>
        <v>3796.0739459782253</v>
      </c>
      <c r="Q166">
        <f t="shared" si="22"/>
        <v>0</v>
      </c>
      <c r="S166">
        <f t="shared" si="23"/>
        <v>1</v>
      </c>
      <c r="V166">
        <f t="shared" si="24"/>
        <v>35140</v>
      </c>
      <c r="W166">
        <f>V166-MAX(V$8:V166)</f>
        <v>0</v>
      </c>
      <c r="X166">
        <f>-1*MIN(W$8:W166)</f>
        <v>7990</v>
      </c>
    </row>
    <row r="167" spans="1:24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7"/>
        <v>4088.3089687326533</v>
      </c>
      <c r="I167">
        <f t="shared" si="18"/>
        <v>22.895270883289868</v>
      </c>
      <c r="N167">
        <f t="shared" si="19"/>
        <v>1</v>
      </c>
      <c r="O167">
        <f t="shared" si="20"/>
        <v>3853</v>
      </c>
      <c r="P167">
        <f t="shared" si="21"/>
        <v>3796.0739459782253</v>
      </c>
      <c r="Q167">
        <f t="shared" si="22"/>
        <v>0</v>
      </c>
      <c r="S167">
        <f t="shared" si="23"/>
        <v>1</v>
      </c>
      <c r="V167">
        <f t="shared" si="24"/>
        <v>33670</v>
      </c>
      <c r="W167">
        <f>V167-MAX(V$8:V167)</f>
        <v>-1470</v>
      </c>
      <c r="X167">
        <f>-1*MIN(W$8:W167)</f>
        <v>7990</v>
      </c>
    </row>
    <row r="168" spans="1:24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7"/>
        <v>4108.5143048004829</v>
      </c>
      <c r="I168">
        <f t="shared" si="18"/>
        <v>20.205336067829649</v>
      </c>
      <c r="N168">
        <f t="shared" si="19"/>
        <v>1</v>
      </c>
      <c r="O168">
        <f t="shared" si="20"/>
        <v>3853</v>
      </c>
      <c r="P168">
        <f t="shared" si="21"/>
        <v>3796.0739459782253</v>
      </c>
      <c r="Q168">
        <f t="shared" si="22"/>
        <v>0</v>
      </c>
      <c r="S168">
        <f t="shared" si="23"/>
        <v>1</v>
      </c>
      <c r="V168">
        <f t="shared" si="24"/>
        <v>34900</v>
      </c>
      <c r="W168">
        <f>V168-MAX(V$8:V168)</f>
        <v>-240</v>
      </c>
      <c r="X168">
        <f>-1*MIN(W$8:W168)</f>
        <v>7990</v>
      </c>
    </row>
    <row r="169" spans="1:24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7"/>
        <v>4128.3282018903956</v>
      </c>
      <c r="I169">
        <f t="shared" si="18"/>
        <v>19.813897089912643</v>
      </c>
      <c r="N169">
        <f t="shared" si="19"/>
        <v>1</v>
      </c>
      <c r="O169">
        <f t="shared" si="20"/>
        <v>3853</v>
      </c>
      <c r="P169">
        <f t="shared" si="21"/>
        <v>3796.0739459782253</v>
      </c>
      <c r="Q169">
        <f t="shared" si="22"/>
        <v>0</v>
      </c>
      <c r="S169">
        <f t="shared" si="23"/>
        <v>1</v>
      </c>
      <c r="V169">
        <f t="shared" si="24"/>
        <v>34450</v>
      </c>
      <c r="W169">
        <f>V169-MAX(V$8:V169)</f>
        <v>-690</v>
      </c>
      <c r="X169">
        <f>-1*MIN(W$8:W169)</f>
        <v>7990</v>
      </c>
    </row>
    <row r="170" spans="1:24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7"/>
        <v>4137.4886721307303</v>
      </c>
      <c r="I170">
        <f t="shared" si="18"/>
        <v>9.1604702403346892</v>
      </c>
      <c r="N170">
        <f t="shared" si="19"/>
        <v>1</v>
      </c>
      <c r="O170">
        <f t="shared" si="20"/>
        <v>3853</v>
      </c>
      <c r="P170">
        <f t="shared" si="21"/>
        <v>3796.0739459782253</v>
      </c>
      <c r="Q170">
        <f t="shared" si="22"/>
        <v>0</v>
      </c>
      <c r="S170">
        <f t="shared" si="23"/>
        <v>1</v>
      </c>
      <c r="V170">
        <f t="shared" si="24"/>
        <v>30610</v>
      </c>
      <c r="W170">
        <f>V170-MAX(V$8:V170)</f>
        <v>-4530</v>
      </c>
      <c r="X170">
        <f>-1*MIN(W$8:W170)</f>
        <v>7990</v>
      </c>
    </row>
    <row r="171" spans="1:24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7"/>
        <v>4142.3789593563015</v>
      </c>
      <c r="I171">
        <f t="shared" si="18"/>
        <v>4.8902872255712282</v>
      </c>
      <c r="N171">
        <f t="shared" si="19"/>
        <v>1</v>
      </c>
      <c r="O171">
        <f t="shared" si="20"/>
        <v>3853</v>
      </c>
      <c r="P171">
        <f t="shared" si="21"/>
        <v>3796.0739459782253</v>
      </c>
      <c r="Q171">
        <f t="shared" si="22"/>
        <v>0</v>
      </c>
      <c r="S171">
        <f t="shared" si="23"/>
        <v>1</v>
      </c>
      <c r="V171">
        <f t="shared" si="24"/>
        <v>32830</v>
      </c>
      <c r="W171">
        <f>V171-MAX(V$8:V171)</f>
        <v>-2310</v>
      </c>
      <c r="X171">
        <f>-1*MIN(W$8:W171)</f>
        <v>7990</v>
      </c>
    </row>
    <row r="172" spans="1:24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7"/>
        <v>4151.2377929833483</v>
      </c>
      <c r="I172">
        <f t="shared" si="18"/>
        <v>8.8588336270468062</v>
      </c>
      <c r="N172">
        <f t="shared" si="19"/>
        <v>1</v>
      </c>
      <c r="O172">
        <f t="shared" si="20"/>
        <v>3853</v>
      </c>
      <c r="P172">
        <f t="shared" si="21"/>
        <v>3796.0739459782253</v>
      </c>
      <c r="Q172">
        <f t="shared" si="22"/>
        <v>0</v>
      </c>
      <c r="S172">
        <f t="shared" si="23"/>
        <v>1</v>
      </c>
      <c r="V172">
        <f t="shared" si="24"/>
        <v>32860</v>
      </c>
      <c r="W172">
        <f>V172-MAX(V$8:V172)</f>
        <v>-2280</v>
      </c>
      <c r="X172">
        <f>-1*MIN(W$8:W172)</f>
        <v>7990</v>
      </c>
    </row>
    <row r="173" spans="1:24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7"/>
        <v>4160.8394769284423</v>
      </c>
      <c r="I173">
        <f t="shared" si="18"/>
        <v>9.6016839450940097</v>
      </c>
      <c r="N173">
        <f t="shared" si="19"/>
        <v>1</v>
      </c>
      <c r="O173">
        <f t="shared" si="20"/>
        <v>3853</v>
      </c>
      <c r="P173">
        <f t="shared" si="21"/>
        <v>3796.0739459782253</v>
      </c>
      <c r="Q173">
        <f t="shared" si="22"/>
        <v>0</v>
      </c>
      <c r="S173">
        <f t="shared" si="23"/>
        <v>1</v>
      </c>
      <c r="V173">
        <f t="shared" si="24"/>
        <v>33670</v>
      </c>
      <c r="W173">
        <f>V173-MAX(V$8:V173)</f>
        <v>-1470</v>
      </c>
      <c r="X173">
        <f>-1*MIN(W$8:W173)</f>
        <v>7990</v>
      </c>
    </row>
    <row r="174" spans="1:24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7"/>
        <v>4171.5985923380358</v>
      </c>
      <c r="I174">
        <f t="shared" si="18"/>
        <v>10.759115409593505</v>
      </c>
      <c r="N174">
        <f t="shared" si="19"/>
        <v>1</v>
      </c>
      <c r="O174">
        <f t="shared" si="20"/>
        <v>3853</v>
      </c>
      <c r="P174">
        <f t="shared" si="21"/>
        <v>3796.0739459782253</v>
      </c>
      <c r="Q174">
        <f t="shared" si="22"/>
        <v>0</v>
      </c>
      <c r="S174">
        <f t="shared" si="23"/>
        <v>1</v>
      </c>
      <c r="V174">
        <f t="shared" si="24"/>
        <v>33940</v>
      </c>
      <c r="W174">
        <f>V174-MAX(V$8:V174)</f>
        <v>-1200</v>
      </c>
      <c r="X174">
        <f>-1*MIN(W$8:W174)</f>
        <v>7990</v>
      </c>
    </row>
    <row r="175" spans="1:24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7"/>
        <v>4182.0047145260505</v>
      </c>
      <c r="I175">
        <f t="shared" si="18"/>
        <v>10.406122188014706</v>
      </c>
      <c r="N175">
        <f t="shared" si="19"/>
        <v>1</v>
      </c>
      <c r="O175">
        <f t="shared" si="20"/>
        <v>3853</v>
      </c>
      <c r="P175">
        <f t="shared" si="21"/>
        <v>3796.0739459782253</v>
      </c>
      <c r="Q175">
        <f t="shared" si="22"/>
        <v>0</v>
      </c>
      <c r="S175">
        <f t="shared" si="23"/>
        <v>1</v>
      </c>
      <c r="V175">
        <f t="shared" si="24"/>
        <v>34060</v>
      </c>
      <c r="W175">
        <f>V175-MAX(V$8:V175)</f>
        <v>-1080</v>
      </c>
      <c r="X175">
        <f>-1*MIN(W$8:W175)</f>
        <v>7990</v>
      </c>
    </row>
    <row r="176" spans="1:24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7"/>
        <v>4191.7201352592765</v>
      </c>
      <c r="I176">
        <f t="shared" si="18"/>
        <v>9.715420733225983</v>
      </c>
      <c r="N176">
        <f t="shared" si="19"/>
        <v>1</v>
      </c>
      <c r="O176">
        <f t="shared" si="20"/>
        <v>3853</v>
      </c>
      <c r="P176">
        <f t="shared" si="21"/>
        <v>3796.0739459782253</v>
      </c>
      <c r="Q176">
        <f t="shared" si="22"/>
        <v>0</v>
      </c>
      <c r="S176">
        <f t="shared" si="23"/>
        <v>1</v>
      </c>
      <c r="V176">
        <f t="shared" si="24"/>
        <v>34150</v>
      </c>
      <c r="W176">
        <f>V176-MAX(V$8:V176)</f>
        <v>-990</v>
      </c>
      <c r="X176">
        <f>-1*MIN(W$8:W176)</f>
        <v>7990</v>
      </c>
    </row>
    <row r="177" spans="1:24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7"/>
        <v>4198.4917288425222</v>
      </c>
      <c r="I177">
        <f t="shared" si="18"/>
        <v>6.7715935832457035</v>
      </c>
      <c r="N177">
        <f t="shared" si="19"/>
        <v>1</v>
      </c>
      <c r="O177">
        <f t="shared" si="20"/>
        <v>3853</v>
      </c>
      <c r="P177">
        <f t="shared" si="21"/>
        <v>3796.0739459782253</v>
      </c>
      <c r="Q177">
        <f t="shared" si="22"/>
        <v>0</v>
      </c>
      <c r="S177">
        <f t="shared" si="23"/>
        <v>1</v>
      </c>
      <c r="V177">
        <f t="shared" si="24"/>
        <v>33130</v>
      </c>
      <c r="W177">
        <f>V177-MAX(V$8:V177)</f>
        <v>-2010</v>
      </c>
      <c r="X177">
        <f>-1*MIN(W$8:W177)</f>
        <v>7990</v>
      </c>
    </row>
    <row r="178" spans="1:24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7"/>
        <v>4200.0315474145045</v>
      </c>
      <c r="I178">
        <f t="shared" si="18"/>
        <v>1.5398185719823232</v>
      </c>
      <c r="N178">
        <f t="shared" si="19"/>
        <v>1</v>
      </c>
      <c r="O178">
        <f t="shared" si="20"/>
        <v>3853</v>
      </c>
      <c r="P178">
        <f t="shared" si="21"/>
        <v>3796.0739459782253</v>
      </c>
      <c r="Q178">
        <f t="shared" si="22"/>
        <v>0</v>
      </c>
      <c r="S178">
        <f t="shared" si="23"/>
        <v>1</v>
      </c>
      <c r="V178">
        <f t="shared" si="24"/>
        <v>31960</v>
      </c>
      <c r="W178">
        <f>V178-MAX(V$8:V178)</f>
        <v>-3180</v>
      </c>
      <c r="X178">
        <f>-1*MIN(W$8:W178)</f>
        <v>7990</v>
      </c>
    </row>
    <row r="179" spans="1:24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7"/>
        <v>4203.0271918437102</v>
      </c>
      <c r="I179">
        <f t="shared" si="18"/>
        <v>2.9956444292056403</v>
      </c>
      <c r="N179">
        <f t="shared" si="19"/>
        <v>1</v>
      </c>
      <c r="O179">
        <f t="shared" si="20"/>
        <v>3853</v>
      </c>
      <c r="P179">
        <f t="shared" si="21"/>
        <v>3796.0739459782253</v>
      </c>
      <c r="Q179">
        <f t="shared" si="22"/>
        <v>0</v>
      </c>
      <c r="S179">
        <f t="shared" si="23"/>
        <v>1</v>
      </c>
      <c r="V179">
        <f t="shared" si="24"/>
        <v>34000</v>
      </c>
      <c r="W179">
        <f>V179-MAX(V$8:V179)</f>
        <v>-1140</v>
      </c>
      <c r="X179">
        <f>-1*MIN(W$8:W179)</f>
        <v>7990</v>
      </c>
    </row>
    <row r="180" spans="1:24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7"/>
        <v>4213.4327470959652</v>
      </c>
      <c r="I180">
        <f t="shared" si="18"/>
        <v>10.405555252254999</v>
      </c>
      <c r="N180">
        <f t="shared" si="19"/>
        <v>1</v>
      </c>
      <c r="O180">
        <f t="shared" si="20"/>
        <v>3853</v>
      </c>
      <c r="P180">
        <f t="shared" si="21"/>
        <v>3796.0739459782253</v>
      </c>
      <c r="Q180">
        <f t="shared" si="22"/>
        <v>0</v>
      </c>
      <c r="S180">
        <f t="shared" si="23"/>
        <v>1</v>
      </c>
      <c r="V180">
        <f t="shared" si="24"/>
        <v>35830</v>
      </c>
      <c r="W180">
        <f>V180-MAX(V$8:V180)</f>
        <v>0</v>
      </c>
      <c r="X180">
        <f>-1*MIN(W$8:W180)</f>
        <v>7990</v>
      </c>
    </row>
    <row r="181" spans="1:24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7"/>
        <v>4228.6810440811287</v>
      </c>
      <c r="I181">
        <f t="shared" si="18"/>
        <v>15.248296985163506</v>
      </c>
      <c r="N181">
        <f t="shared" si="19"/>
        <v>1</v>
      </c>
      <c r="O181">
        <f t="shared" si="20"/>
        <v>3853</v>
      </c>
      <c r="P181">
        <f t="shared" si="21"/>
        <v>3796.0739459782253</v>
      </c>
      <c r="Q181">
        <f t="shared" si="22"/>
        <v>0</v>
      </c>
      <c r="S181">
        <f t="shared" si="23"/>
        <v>1</v>
      </c>
      <c r="V181">
        <f t="shared" si="24"/>
        <v>36940</v>
      </c>
      <c r="W181">
        <f>V181-MAX(V$8:V181)</f>
        <v>0</v>
      </c>
      <c r="X181">
        <f>-1*MIN(W$8:W181)</f>
        <v>7990</v>
      </c>
    </row>
    <row r="182" spans="1:24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7"/>
        <v>4243.1490729150992</v>
      </c>
      <c r="I182">
        <f t="shared" si="18"/>
        <v>14.468028833970493</v>
      </c>
      <c r="N182">
        <f t="shared" si="19"/>
        <v>1</v>
      </c>
      <c r="O182">
        <f t="shared" si="20"/>
        <v>3853</v>
      </c>
      <c r="P182">
        <f t="shared" si="21"/>
        <v>3796.0739459782253</v>
      </c>
      <c r="Q182">
        <f t="shared" si="22"/>
        <v>0</v>
      </c>
      <c r="S182">
        <f t="shared" si="23"/>
        <v>1</v>
      </c>
      <c r="V182">
        <f t="shared" si="24"/>
        <v>36220</v>
      </c>
      <c r="W182">
        <f>V182-MAX(V$8:V182)</f>
        <v>-720</v>
      </c>
      <c r="X182">
        <f>-1*MIN(W$8:W182)</f>
        <v>7990</v>
      </c>
    </row>
    <row r="183" spans="1:24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7"/>
        <v>4255.0745048032695</v>
      </c>
      <c r="I183">
        <f t="shared" si="18"/>
        <v>11.925431888170351</v>
      </c>
      <c r="N183">
        <f t="shared" si="19"/>
        <v>1</v>
      </c>
      <c r="O183">
        <f t="shared" si="20"/>
        <v>3853</v>
      </c>
      <c r="P183">
        <f t="shared" si="21"/>
        <v>3796.0739459782253</v>
      </c>
      <c r="Q183">
        <f t="shared" si="22"/>
        <v>0</v>
      </c>
      <c r="S183">
        <f t="shared" si="23"/>
        <v>1</v>
      </c>
      <c r="V183">
        <f t="shared" si="24"/>
        <v>36430</v>
      </c>
      <c r="W183">
        <f>V183-MAX(V$8:V183)</f>
        <v>-510</v>
      </c>
      <c r="X183">
        <f>-1*MIN(W$8:W183)</f>
        <v>7990</v>
      </c>
    </row>
    <row r="184" spans="1:24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7"/>
        <v>4266.0224804654081</v>
      </c>
      <c r="I184">
        <f t="shared" si="18"/>
        <v>10.94797566213856</v>
      </c>
      <c r="N184">
        <f t="shared" si="19"/>
        <v>1</v>
      </c>
      <c r="O184">
        <f t="shared" si="20"/>
        <v>3853</v>
      </c>
      <c r="P184">
        <f t="shared" si="21"/>
        <v>3796.0739459782253</v>
      </c>
      <c r="Q184">
        <f t="shared" si="22"/>
        <v>0</v>
      </c>
      <c r="S184">
        <f t="shared" si="23"/>
        <v>1</v>
      </c>
      <c r="V184">
        <f t="shared" si="24"/>
        <v>36370</v>
      </c>
      <c r="W184">
        <f>V184-MAX(V$8:V184)</f>
        <v>-570</v>
      </c>
      <c r="X184">
        <f>-1*MIN(W$8:W184)</f>
        <v>7990</v>
      </c>
    </row>
    <row r="185" spans="1:24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7"/>
        <v>4275.1651365044509</v>
      </c>
      <c r="I185">
        <f t="shared" si="18"/>
        <v>9.1426560390427767</v>
      </c>
      <c r="N185">
        <f t="shared" si="19"/>
        <v>1</v>
      </c>
      <c r="O185">
        <f t="shared" si="20"/>
        <v>3853</v>
      </c>
      <c r="P185">
        <f t="shared" si="21"/>
        <v>3796.0739459782253</v>
      </c>
      <c r="Q185">
        <f t="shared" si="22"/>
        <v>0</v>
      </c>
      <c r="S185">
        <f t="shared" si="23"/>
        <v>1</v>
      </c>
      <c r="V185">
        <f t="shared" si="24"/>
        <v>36130</v>
      </c>
      <c r="W185">
        <f>V185-MAX(V$8:V185)</f>
        <v>-810</v>
      </c>
      <c r="X185">
        <f>-1*MIN(W$8:W185)</f>
        <v>7990</v>
      </c>
    </row>
    <row r="186" spans="1:24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7"/>
        <v>4285.1593575307106</v>
      </c>
      <c r="I186">
        <f t="shared" si="18"/>
        <v>9.9942210262597655</v>
      </c>
      <c r="N186">
        <f t="shared" si="19"/>
        <v>1</v>
      </c>
      <c r="O186">
        <f t="shared" si="20"/>
        <v>3853</v>
      </c>
      <c r="P186">
        <f t="shared" si="21"/>
        <v>3796.0739459782253</v>
      </c>
      <c r="Q186">
        <f t="shared" si="22"/>
        <v>0</v>
      </c>
      <c r="S186">
        <f t="shared" si="23"/>
        <v>1</v>
      </c>
      <c r="V186">
        <f t="shared" si="24"/>
        <v>37300</v>
      </c>
      <c r="W186">
        <f>V186-MAX(V$8:V186)</f>
        <v>0</v>
      </c>
      <c r="X186">
        <f>-1*MIN(W$8:W186)</f>
        <v>7990</v>
      </c>
    </row>
    <row r="187" spans="1:24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7"/>
        <v>4296.3500871549277</v>
      </c>
      <c r="I187">
        <f t="shared" si="18"/>
        <v>11.190729624217056</v>
      </c>
      <c r="N187">
        <f t="shared" si="19"/>
        <v>1</v>
      </c>
      <c r="O187">
        <f t="shared" si="20"/>
        <v>3853</v>
      </c>
      <c r="P187">
        <f t="shared" si="21"/>
        <v>3796.0739459782253</v>
      </c>
      <c r="Q187">
        <f t="shared" si="22"/>
        <v>0</v>
      </c>
      <c r="S187">
        <f t="shared" si="23"/>
        <v>1</v>
      </c>
      <c r="V187">
        <f t="shared" si="24"/>
        <v>37270</v>
      </c>
      <c r="W187">
        <f>V187-MAX(V$8:V187)</f>
        <v>-30</v>
      </c>
      <c r="X187">
        <f>-1*MIN(W$8:W187)</f>
        <v>7990</v>
      </c>
    </row>
    <row r="188" spans="1:24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7"/>
        <v>4306.4942475507833</v>
      </c>
      <c r="I188">
        <f t="shared" si="18"/>
        <v>10.144160395855579</v>
      </c>
      <c r="N188">
        <f t="shared" si="19"/>
        <v>1</v>
      </c>
      <c r="O188">
        <f t="shared" si="20"/>
        <v>3853</v>
      </c>
      <c r="P188">
        <f t="shared" si="21"/>
        <v>3796.0739459782253</v>
      </c>
      <c r="Q188">
        <f t="shared" si="22"/>
        <v>0</v>
      </c>
      <c r="S188">
        <f t="shared" si="23"/>
        <v>1</v>
      </c>
      <c r="V188">
        <f t="shared" si="24"/>
        <v>37390</v>
      </c>
      <c r="W188">
        <f>V188-MAX(V$8:V188)</f>
        <v>0</v>
      </c>
      <c r="X188">
        <f>-1*MIN(W$8:W188)</f>
        <v>7990</v>
      </c>
    </row>
    <row r="189" spans="1:24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7"/>
        <v>4319.2740545213501</v>
      </c>
      <c r="I189">
        <f t="shared" si="18"/>
        <v>12.779806970566824</v>
      </c>
      <c r="N189">
        <f t="shared" si="19"/>
        <v>1</v>
      </c>
      <c r="O189">
        <f t="shared" si="20"/>
        <v>3853</v>
      </c>
      <c r="P189">
        <f t="shared" si="21"/>
        <v>3796.0739459782253</v>
      </c>
      <c r="Q189">
        <f t="shared" si="22"/>
        <v>0</v>
      </c>
      <c r="S189">
        <f t="shared" si="23"/>
        <v>1</v>
      </c>
      <c r="V189">
        <f t="shared" si="24"/>
        <v>39130</v>
      </c>
      <c r="W189">
        <f>V189-MAX(V$8:V189)</f>
        <v>0</v>
      </c>
      <c r="X189">
        <f>-1*MIN(W$8:W189)</f>
        <v>7990</v>
      </c>
    </row>
    <row r="190" spans="1:24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7"/>
        <v>4334.2000142971674</v>
      </c>
      <c r="I190">
        <f t="shared" si="18"/>
        <v>14.925959775817319</v>
      </c>
      <c r="N190">
        <f t="shared" si="19"/>
        <v>1</v>
      </c>
      <c r="O190">
        <f t="shared" si="20"/>
        <v>3853</v>
      </c>
      <c r="P190">
        <f t="shared" si="21"/>
        <v>3796.0739459782253</v>
      </c>
      <c r="Q190">
        <f t="shared" si="22"/>
        <v>0</v>
      </c>
      <c r="S190">
        <f t="shared" si="23"/>
        <v>1</v>
      </c>
      <c r="V190">
        <f t="shared" si="24"/>
        <v>39130</v>
      </c>
      <c r="W190">
        <f>V190-MAX(V$8:V190)</f>
        <v>0</v>
      </c>
      <c r="X190">
        <f>-1*MIN(W$8:W190)</f>
        <v>7990</v>
      </c>
    </row>
    <row r="191" spans="1:24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7"/>
        <v>4351.7381089920327</v>
      </c>
      <c r="I191">
        <f t="shared" si="18"/>
        <v>17.538094694865322</v>
      </c>
      <c r="N191">
        <f t="shared" si="19"/>
        <v>1</v>
      </c>
      <c r="O191">
        <f t="shared" si="20"/>
        <v>3853</v>
      </c>
      <c r="P191">
        <f t="shared" si="21"/>
        <v>3796.0739459782253</v>
      </c>
      <c r="Q191">
        <f t="shared" si="22"/>
        <v>0</v>
      </c>
      <c r="S191">
        <f t="shared" si="23"/>
        <v>1</v>
      </c>
      <c r="V191">
        <f t="shared" si="24"/>
        <v>41200</v>
      </c>
      <c r="W191">
        <f>V191-MAX(V$8:V191)</f>
        <v>0</v>
      </c>
      <c r="X191">
        <f>-1*MIN(W$8:W191)</f>
        <v>7990</v>
      </c>
    </row>
    <row r="192" spans="1:24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7"/>
        <v>4370.1799499467306</v>
      </c>
      <c r="I192">
        <f t="shared" si="18"/>
        <v>18.441840954697909</v>
      </c>
      <c r="N192">
        <f t="shared" si="19"/>
        <v>1</v>
      </c>
      <c r="O192">
        <f t="shared" si="20"/>
        <v>3853</v>
      </c>
      <c r="P192">
        <f t="shared" si="21"/>
        <v>3796.0739459782253</v>
      </c>
      <c r="Q192">
        <f t="shared" si="22"/>
        <v>0</v>
      </c>
      <c r="S192">
        <f t="shared" si="23"/>
        <v>1</v>
      </c>
      <c r="V192">
        <f t="shared" si="24"/>
        <v>40240</v>
      </c>
      <c r="W192">
        <f>V192-MAX(V$8:V192)</f>
        <v>-960</v>
      </c>
      <c r="X192">
        <f>-1*MIN(W$8:W192)</f>
        <v>7990</v>
      </c>
    </row>
    <row r="193" spans="1:24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7"/>
        <v>4384.4434725022529</v>
      </c>
      <c r="I193">
        <f t="shared" si="18"/>
        <v>14.263522555522286</v>
      </c>
      <c r="N193">
        <f t="shared" si="19"/>
        <v>1</v>
      </c>
      <c r="O193">
        <f t="shared" si="20"/>
        <v>3853</v>
      </c>
      <c r="P193">
        <f t="shared" si="21"/>
        <v>3796.0739459782253</v>
      </c>
      <c r="Q193">
        <f t="shared" si="22"/>
        <v>0</v>
      </c>
      <c r="S193">
        <f t="shared" si="23"/>
        <v>1</v>
      </c>
      <c r="V193">
        <f t="shared" si="24"/>
        <v>39720</v>
      </c>
      <c r="W193">
        <f>V193-MAX(V$8:V193)</f>
        <v>-1480</v>
      </c>
      <c r="X193">
        <f>-1*MIN(W$8:W193)</f>
        <v>7990</v>
      </c>
    </row>
    <row r="194" spans="1:24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7"/>
        <v>4397.8246003850963</v>
      </c>
      <c r="I194">
        <f t="shared" si="18"/>
        <v>13.38112788284343</v>
      </c>
      <c r="N194">
        <f t="shared" si="19"/>
        <v>1</v>
      </c>
      <c r="O194">
        <f t="shared" si="20"/>
        <v>3853</v>
      </c>
      <c r="P194">
        <f t="shared" si="21"/>
        <v>3796.0739459782253</v>
      </c>
      <c r="Q194">
        <f t="shared" si="22"/>
        <v>0</v>
      </c>
      <c r="S194">
        <f t="shared" si="23"/>
        <v>1</v>
      </c>
      <c r="V194">
        <f t="shared" si="24"/>
        <v>40440</v>
      </c>
      <c r="W194">
        <f>V194-MAX(V$8:V194)</f>
        <v>-760</v>
      </c>
      <c r="X194">
        <f>-1*MIN(W$8:W194)</f>
        <v>7990</v>
      </c>
    </row>
    <row r="195" spans="1:24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7"/>
        <v>4415.266549324384</v>
      </c>
      <c r="I195">
        <f t="shared" si="18"/>
        <v>17.441948939287613</v>
      </c>
      <c r="N195">
        <f t="shared" si="19"/>
        <v>1</v>
      </c>
      <c r="O195">
        <f t="shared" si="20"/>
        <v>3853</v>
      </c>
      <c r="P195">
        <f t="shared" si="21"/>
        <v>3796.0739459782253</v>
      </c>
      <c r="Q195">
        <f t="shared" si="22"/>
        <v>0</v>
      </c>
      <c r="S195">
        <f t="shared" si="23"/>
        <v>1</v>
      </c>
      <c r="V195">
        <f t="shared" si="24"/>
        <v>43120</v>
      </c>
      <c r="W195">
        <f>V195-MAX(V$8:V195)</f>
        <v>0</v>
      </c>
      <c r="X195">
        <f>-1*MIN(W$8:W195)</f>
        <v>7990</v>
      </c>
    </row>
    <row r="196" spans="1:24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7"/>
        <v>4435.9033090026805</v>
      </c>
      <c r="I196">
        <f t="shared" si="18"/>
        <v>20.636759678296585</v>
      </c>
      <c r="N196">
        <f t="shared" si="19"/>
        <v>1</v>
      </c>
      <c r="O196">
        <f t="shared" si="20"/>
        <v>3853</v>
      </c>
      <c r="P196">
        <f t="shared" si="21"/>
        <v>3796.0739459782253</v>
      </c>
      <c r="Q196">
        <f t="shared" si="22"/>
        <v>0</v>
      </c>
      <c r="S196">
        <f t="shared" si="23"/>
        <v>1</v>
      </c>
      <c r="V196">
        <f t="shared" si="24"/>
        <v>43760</v>
      </c>
      <c r="W196">
        <f>V196-MAX(V$8:V196)</f>
        <v>0</v>
      </c>
      <c r="X196">
        <f>-1*MIN(W$8:W196)</f>
        <v>7990</v>
      </c>
    </row>
    <row r="197" spans="1:24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7"/>
        <v>4457.7890616786008</v>
      </c>
      <c r="I197">
        <f t="shared" si="18"/>
        <v>21.88575267592023</v>
      </c>
      <c r="N197">
        <f t="shared" si="19"/>
        <v>1</v>
      </c>
      <c r="O197">
        <f t="shared" si="20"/>
        <v>3853</v>
      </c>
      <c r="P197">
        <f t="shared" si="21"/>
        <v>3796.0739459782253</v>
      </c>
      <c r="Q197">
        <f t="shared" si="22"/>
        <v>0</v>
      </c>
      <c r="S197">
        <f t="shared" si="23"/>
        <v>1</v>
      </c>
      <c r="V197">
        <f t="shared" si="24"/>
        <v>45360</v>
      </c>
      <c r="W197">
        <f>V197-MAX(V$8:V197)</f>
        <v>0</v>
      </c>
      <c r="X197">
        <f>-1*MIN(W$8:W197)</f>
        <v>7990</v>
      </c>
    </row>
    <row r="198" spans="1:24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7"/>
        <v>4473.1918947816976</v>
      </c>
      <c r="I198">
        <f t="shared" si="18"/>
        <v>15.402833103096782</v>
      </c>
      <c r="N198">
        <f t="shared" si="19"/>
        <v>1</v>
      </c>
      <c r="O198">
        <f t="shared" si="20"/>
        <v>3853</v>
      </c>
      <c r="P198">
        <f t="shared" si="21"/>
        <v>3796.0739459782253</v>
      </c>
      <c r="Q198">
        <f t="shared" si="22"/>
        <v>0</v>
      </c>
      <c r="S198">
        <f t="shared" si="23"/>
        <v>1</v>
      </c>
      <c r="V198">
        <f t="shared" si="24"/>
        <v>41000</v>
      </c>
      <c r="W198">
        <f>V198-MAX(V$8:V198)</f>
        <v>-4360</v>
      </c>
      <c r="X198">
        <f>-1*MIN(W$8:W198)</f>
        <v>7990</v>
      </c>
    </row>
    <row r="199" spans="1:24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7"/>
        <v>4479.7771739389646</v>
      </c>
      <c r="I199">
        <f t="shared" si="18"/>
        <v>6.5852791572669958</v>
      </c>
      <c r="N199">
        <f t="shared" si="19"/>
        <v>1</v>
      </c>
      <c r="O199">
        <f t="shared" si="20"/>
        <v>3853</v>
      </c>
      <c r="P199">
        <f t="shared" si="21"/>
        <v>3796.0739459782253</v>
      </c>
      <c r="Q199">
        <f t="shared" si="22"/>
        <v>0</v>
      </c>
      <c r="S199">
        <f t="shared" si="23"/>
        <v>1</v>
      </c>
      <c r="V199">
        <f t="shared" si="24"/>
        <v>40680</v>
      </c>
      <c r="W199">
        <f>V199-MAX(V$8:V199)</f>
        <v>-4680</v>
      </c>
      <c r="X199">
        <f>-1*MIN(W$8:W199)</f>
        <v>7990</v>
      </c>
    </row>
    <row r="200" spans="1:24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5">E200*($I$2-$I$2^2/4)+($I$2^2/2)*E199-($I$2-3/4*$I$2^2)*E198+2*(1-$I$2)*H199-(1-$I$2)^2*H198</f>
        <v>4488.8178834988621</v>
      </c>
      <c r="I200">
        <f t="shared" ref="I200:I263" si="26">H200-H199</f>
        <v>9.0407095598975502</v>
      </c>
      <c r="N200">
        <f t="shared" si="19"/>
        <v>1</v>
      </c>
      <c r="O200">
        <f t="shared" si="20"/>
        <v>3853</v>
      </c>
      <c r="P200">
        <f t="shared" si="21"/>
        <v>3796.0739459782253</v>
      </c>
      <c r="Q200">
        <f t="shared" si="22"/>
        <v>0</v>
      </c>
      <c r="S200">
        <f t="shared" si="23"/>
        <v>1</v>
      </c>
      <c r="V200">
        <f t="shared" si="24"/>
        <v>43200</v>
      </c>
      <c r="W200">
        <f>V200-MAX(V$8:V200)</f>
        <v>-2160</v>
      </c>
      <c r="X200">
        <f>-1*MIN(W$8:W200)</f>
        <v>7990</v>
      </c>
    </row>
    <row r="201" spans="1:24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5"/>
        <v>4500.272946220708</v>
      </c>
      <c r="I201">
        <f t="shared" si="26"/>
        <v>11.455062721845934</v>
      </c>
      <c r="N201">
        <f t="shared" ref="N201:N264" si="27">IF(I201&lt;0,-1,1)</f>
        <v>1</v>
      </c>
      <c r="O201">
        <f t="shared" si="20"/>
        <v>3853</v>
      </c>
      <c r="P201">
        <f t="shared" si="21"/>
        <v>3796.0739459782253</v>
      </c>
      <c r="Q201">
        <f t="shared" si="22"/>
        <v>0</v>
      </c>
      <c r="S201">
        <f t="shared" si="23"/>
        <v>1</v>
      </c>
      <c r="V201">
        <f t="shared" si="24"/>
        <v>43000</v>
      </c>
      <c r="W201">
        <f>V201-MAX(V$8:V201)</f>
        <v>-2360</v>
      </c>
      <c r="X201">
        <f>-1*MIN(W$8:W201)</f>
        <v>7990</v>
      </c>
    </row>
    <row r="202" spans="1:24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5"/>
        <v>4504.915077056603</v>
      </c>
      <c r="I202">
        <f t="shared" si="26"/>
        <v>4.6421308358949318</v>
      </c>
      <c r="N202">
        <f t="shared" si="27"/>
        <v>1</v>
      </c>
      <c r="O202">
        <f t="shared" ref="O202:O265" si="28">IF(N202*N201=-1,E202,O201)</f>
        <v>3853</v>
      </c>
      <c r="P202">
        <f t="shared" si="21"/>
        <v>3796.0739459782253</v>
      </c>
      <c r="Q202">
        <f t="shared" si="22"/>
        <v>0</v>
      </c>
      <c r="S202">
        <f t="shared" si="23"/>
        <v>1</v>
      </c>
      <c r="V202">
        <f t="shared" si="24"/>
        <v>39600</v>
      </c>
      <c r="W202">
        <f>V202-MAX(V$8:V202)</f>
        <v>-5760</v>
      </c>
      <c r="X202">
        <f>-1*MIN(W$8:W202)</f>
        <v>7990</v>
      </c>
    </row>
    <row r="203" spans="1:24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5"/>
        <v>4504.6484902027987</v>
      </c>
      <c r="I203">
        <f t="shared" si="26"/>
        <v>-0.26658685380425595</v>
      </c>
      <c r="N203">
        <f t="shared" si="27"/>
        <v>-1</v>
      </c>
      <c r="O203">
        <f t="shared" si="28"/>
        <v>4438</v>
      </c>
      <c r="P203">
        <f t="shared" si="21"/>
        <v>4494.9260540217747</v>
      </c>
      <c r="Q203">
        <f t="shared" si="22"/>
        <v>0</v>
      </c>
      <c r="S203">
        <f t="shared" si="23"/>
        <v>-1</v>
      </c>
      <c r="V203">
        <f t="shared" si="24"/>
        <v>40080</v>
      </c>
      <c r="W203">
        <f>V203-MAX(V$8:V203)</f>
        <v>-5280</v>
      </c>
      <c r="X203">
        <f>-1*MIN(W$8:W203)</f>
        <v>7990</v>
      </c>
    </row>
    <row r="204" spans="1:24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5"/>
        <v>4501.5732327097521</v>
      </c>
      <c r="I204">
        <f t="shared" si="26"/>
        <v>-3.0752574930465926</v>
      </c>
      <c r="N204">
        <f t="shared" si="27"/>
        <v>-1</v>
      </c>
      <c r="O204">
        <f t="shared" si="28"/>
        <v>4438</v>
      </c>
      <c r="P204">
        <f t="shared" si="21"/>
        <v>4494.9260540217747</v>
      </c>
      <c r="Q204">
        <f t="shared" si="22"/>
        <v>0</v>
      </c>
      <c r="S204">
        <f t="shared" si="23"/>
        <v>-1</v>
      </c>
      <c r="V204">
        <f t="shared" si="24"/>
        <v>42400</v>
      </c>
      <c r="W204">
        <f>V204-MAX(V$8:V204)</f>
        <v>-2960</v>
      </c>
      <c r="X204">
        <f>-1*MIN(W$8:W204)</f>
        <v>7990</v>
      </c>
    </row>
    <row r="205" spans="1:24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5"/>
        <v>4496.6874138961884</v>
      </c>
      <c r="I205">
        <f t="shared" si="26"/>
        <v>-4.8858188135636738</v>
      </c>
      <c r="N205">
        <f t="shared" si="27"/>
        <v>-1</v>
      </c>
      <c r="O205">
        <f t="shared" si="28"/>
        <v>4438</v>
      </c>
      <c r="P205">
        <f t="shared" si="21"/>
        <v>4494.9260540217747</v>
      </c>
      <c r="Q205">
        <f t="shared" si="22"/>
        <v>0</v>
      </c>
      <c r="S205">
        <f t="shared" si="23"/>
        <v>-1</v>
      </c>
      <c r="V205">
        <f t="shared" si="24"/>
        <v>41280</v>
      </c>
      <c r="W205">
        <f>V205-MAX(V$8:V205)</f>
        <v>-4080</v>
      </c>
      <c r="X205">
        <f>-1*MIN(W$8:W205)</f>
        <v>7990</v>
      </c>
    </row>
    <row r="206" spans="1:24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5"/>
        <v>4493.2723846925037</v>
      </c>
      <c r="I206">
        <f t="shared" si="26"/>
        <v>-3.4150292036847532</v>
      </c>
      <c r="N206">
        <f t="shared" si="27"/>
        <v>-1</v>
      </c>
      <c r="O206">
        <f t="shared" si="28"/>
        <v>4438</v>
      </c>
      <c r="P206">
        <f t="shared" si="21"/>
        <v>4494.9260540217747</v>
      </c>
      <c r="Q206">
        <f t="shared" si="22"/>
        <v>0</v>
      </c>
      <c r="S206">
        <f t="shared" si="23"/>
        <v>-1</v>
      </c>
      <c r="V206">
        <f t="shared" si="24"/>
        <v>41560</v>
      </c>
      <c r="W206">
        <f>V206-MAX(V$8:V206)</f>
        <v>-3800</v>
      </c>
      <c r="X206">
        <f>-1*MIN(W$8:W206)</f>
        <v>7990</v>
      </c>
    </row>
    <row r="207" spans="1:24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5"/>
        <v>4488.4062350808572</v>
      </c>
      <c r="I207">
        <f t="shared" si="26"/>
        <v>-4.8661496116465059</v>
      </c>
      <c r="N207">
        <f t="shared" si="27"/>
        <v>-1</v>
      </c>
      <c r="O207">
        <f t="shared" si="28"/>
        <v>4438</v>
      </c>
      <c r="P207">
        <f t="shared" si="21"/>
        <v>4494.9260540217747</v>
      </c>
      <c r="Q207">
        <f t="shared" si="22"/>
        <v>0</v>
      </c>
      <c r="S207">
        <f t="shared" si="23"/>
        <v>-1</v>
      </c>
      <c r="V207">
        <f t="shared" si="24"/>
        <v>42280</v>
      </c>
      <c r="W207">
        <f>V207-MAX(V$8:V207)</f>
        <v>-3080</v>
      </c>
      <c r="X207">
        <f>-1*MIN(W$8:W207)</f>
        <v>7990</v>
      </c>
    </row>
    <row r="208" spans="1:24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5"/>
        <v>4482.1727807375992</v>
      </c>
      <c r="I208">
        <f t="shared" si="26"/>
        <v>-6.2334543432580176</v>
      </c>
      <c r="N208">
        <f t="shared" si="27"/>
        <v>-1</v>
      </c>
      <c r="O208">
        <f t="shared" si="28"/>
        <v>4438</v>
      </c>
      <c r="P208">
        <f t="shared" si="21"/>
        <v>4494.9260540217747</v>
      </c>
      <c r="Q208">
        <f t="shared" si="22"/>
        <v>0</v>
      </c>
      <c r="S208">
        <f t="shared" si="23"/>
        <v>-1</v>
      </c>
      <c r="V208">
        <f t="shared" si="24"/>
        <v>42600</v>
      </c>
      <c r="W208">
        <f>V208-MAX(V$8:V208)</f>
        <v>-2760</v>
      </c>
      <c r="X208">
        <f>-1*MIN(W$8:W208)</f>
        <v>7990</v>
      </c>
    </row>
    <row r="209" spans="1:24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5"/>
        <v>4471.6068467203768</v>
      </c>
      <c r="I209">
        <f t="shared" si="26"/>
        <v>-10.565934017222389</v>
      </c>
      <c r="N209">
        <f t="shared" si="27"/>
        <v>-1</v>
      </c>
      <c r="O209">
        <f t="shared" si="28"/>
        <v>4438</v>
      </c>
      <c r="P209">
        <f t="shared" si="21"/>
        <v>4494.9260540217747</v>
      </c>
      <c r="Q209">
        <f t="shared" si="22"/>
        <v>0</v>
      </c>
      <c r="S209">
        <f t="shared" si="23"/>
        <v>-1</v>
      </c>
      <c r="V209">
        <f t="shared" si="24"/>
        <v>45360</v>
      </c>
      <c r="W209">
        <f>V209-MAX(V$8:V209)</f>
        <v>0</v>
      </c>
      <c r="X209">
        <f>-1*MIN(W$8:W209)</f>
        <v>7990</v>
      </c>
    </row>
    <row r="210" spans="1:24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5"/>
        <v>4457.0598489552658</v>
      </c>
      <c r="I210">
        <f t="shared" si="26"/>
        <v>-14.546997765110973</v>
      </c>
      <c r="N210">
        <f t="shared" si="27"/>
        <v>-1</v>
      </c>
      <c r="O210">
        <f t="shared" si="28"/>
        <v>4438</v>
      </c>
      <c r="P210">
        <f t="shared" ref="P210:P273" si="29">O210+N210*$N$2</f>
        <v>4494.9260540217747</v>
      </c>
      <c r="Q210">
        <f t="shared" ref="Q210:Q273" si="30">IF((E210-P210)*N210&lt;0,1,0)</f>
        <v>0</v>
      </c>
      <c r="S210">
        <f t="shared" ref="S210:S273" si="31">IF(N210*N209=-1,N210,IF(Q210=1,0,S209))</f>
        <v>-1</v>
      </c>
      <c r="V210">
        <f t="shared" si="24"/>
        <v>45720</v>
      </c>
      <c r="W210">
        <f>V210-MAX(V$8:V210)</f>
        <v>0</v>
      </c>
      <c r="X210">
        <f>-1*MIN(W$8:W210)</f>
        <v>7990</v>
      </c>
    </row>
    <row r="211" spans="1:24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5"/>
        <v>4442.626812307366</v>
      </c>
      <c r="I211">
        <f t="shared" si="26"/>
        <v>-14.433036647899826</v>
      </c>
      <c r="N211">
        <f t="shared" si="27"/>
        <v>-1</v>
      </c>
      <c r="O211">
        <f t="shared" si="28"/>
        <v>4438</v>
      </c>
      <c r="P211">
        <f t="shared" si="29"/>
        <v>4494.9260540217747</v>
      </c>
      <c r="Q211">
        <f t="shared" si="30"/>
        <v>0</v>
      </c>
      <c r="S211">
        <f t="shared" si="31"/>
        <v>-1</v>
      </c>
      <c r="V211">
        <f t="shared" ref="V211:V274" si="32">S210*(E211-E210)*10*MAX(QUOTIENT(V210,$K$2),1)+V210</f>
        <v>46040</v>
      </c>
      <c r="W211">
        <f>V211-MAX(V$8:V211)</f>
        <v>0</v>
      </c>
      <c r="X211">
        <f>-1*MIN(W$8:W211)</f>
        <v>7990</v>
      </c>
    </row>
    <row r="212" spans="1:24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5"/>
        <v>4431.7240813423032</v>
      </c>
      <c r="I212">
        <f t="shared" si="26"/>
        <v>-10.902730965062801</v>
      </c>
      <c r="N212">
        <f t="shared" si="27"/>
        <v>-1</v>
      </c>
      <c r="O212">
        <f t="shared" si="28"/>
        <v>4438</v>
      </c>
      <c r="P212">
        <f t="shared" si="29"/>
        <v>4494.9260540217747</v>
      </c>
      <c r="Q212">
        <f t="shared" si="30"/>
        <v>0</v>
      </c>
      <c r="S212">
        <f t="shared" si="31"/>
        <v>-1</v>
      </c>
      <c r="V212">
        <f t="shared" si="32"/>
        <v>44160</v>
      </c>
      <c r="W212">
        <f>V212-MAX(V$8:V212)</f>
        <v>-1880</v>
      </c>
      <c r="X212">
        <f>-1*MIN(W$8:W212)</f>
        <v>7990</v>
      </c>
    </row>
    <row r="213" spans="1:24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5"/>
        <v>4423.1930746536127</v>
      </c>
      <c r="I213">
        <f t="shared" si="26"/>
        <v>-8.5310066886904679</v>
      </c>
      <c r="N213">
        <f t="shared" si="27"/>
        <v>-1</v>
      </c>
      <c r="O213">
        <f t="shared" si="28"/>
        <v>4438</v>
      </c>
      <c r="P213">
        <f t="shared" si="29"/>
        <v>4494.9260540217747</v>
      </c>
      <c r="Q213">
        <f t="shared" si="30"/>
        <v>0</v>
      </c>
      <c r="S213">
        <f t="shared" si="31"/>
        <v>-1</v>
      </c>
      <c r="V213">
        <f t="shared" si="32"/>
        <v>45040</v>
      </c>
      <c r="W213">
        <f>V213-MAX(V$8:V213)</f>
        <v>-1000</v>
      </c>
      <c r="X213">
        <f>-1*MIN(W$8:W213)</f>
        <v>7990</v>
      </c>
    </row>
    <row r="214" spans="1:24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5"/>
        <v>4414.5787525821152</v>
      </c>
      <c r="I214">
        <f t="shared" si="26"/>
        <v>-8.6143220714975541</v>
      </c>
      <c r="N214">
        <f t="shared" si="27"/>
        <v>-1</v>
      </c>
      <c r="O214">
        <f t="shared" si="28"/>
        <v>4438</v>
      </c>
      <c r="P214">
        <f t="shared" si="29"/>
        <v>4494.9260540217747</v>
      </c>
      <c r="Q214">
        <f t="shared" si="30"/>
        <v>0</v>
      </c>
      <c r="S214">
        <f t="shared" si="31"/>
        <v>-1</v>
      </c>
      <c r="V214">
        <f t="shared" si="32"/>
        <v>44640</v>
      </c>
      <c r="W214">
        <f>V214-MAX(V$8:V214)</f>
        <v>-1400</v>
      </c>
      <c r="X214">
        <f>-1*MIN(W$8:W214)</f>
        <v>7990</v>
      </c>
    </row>
    <row r="215" spans="1:24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5"/>
        <v>4406.9354490795949</v>
      </c>
      <c r="I215">
        <f t="shared" si="26"/>
        <v>-7.6433035025202116</v>
      </c>
      <c r="N215">
        <f t="shared" si="27"/>
        <v>-1</v>
      </c>
      <c r="O215">
        <f t="shared" si="28"/>
        <v>4438</v>
      </c>
      <c r="P215">
        <f t="shared" si="29"/>
        <v>4494.9260540217747</v>
      </c>
      <c r="Q215">
        <f t="shared" si="30"/>
        <v>0</v>
      </c>
      <c r="S215">
        <f t="shared" si="31"/>
        <v>-1</v>
      </c>
      <c r="V215">
        <f t="shared" si="32"/>
        <v>44840</v>
      </c>
      <c r="W215">
        <f>V215-MAX(V$8:V215)</f>
        <v>-1200</v>
      </c>
      <c r="X215">
        <f>-1*MIN(W$8:W215)</f>
        <v>7990</v>
      </c>
    </row>
    <row r="216" spans="1:24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5"/>
        <v>4392.1540186841867</v>
      </c>
      <c r="I216">
        <f t="shared" si="26"/>
        <v>-14.781430395408279</v>
      </c>
      <c r="N216">
        <f t="shared" si="27"/>
        <v>-1</v>
      </c>
      <c r="O216">
        <f t="shared" si="28"/>
        <v>4438</v>
      </c>
      <c r="P216">
        <f t="shared" si="29"/>
        <v>4494.9260540217747</v>
      </c>
      <c r="Q216">
        <f t="shared" si="30"/>
        <v>0</v>
      </c>
      <c r="S216">
        <f t="shared" si="31"/>
        <v>-1</v>
      </c>
      <c r="V216">
        <f t="shared" si="32"/>
        <v>49720</v>
      </c>
      <c r="W216">
        <f>V216-MAX(V$8:V216)</f>
        <v>0</v>
      </c>
      <c r="X216">
        <f>-1*MIN(W$8:W216)</f>
        <v>7990</v>
      </c>
    </row>
    <row r="217" spans="1:24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5"/>
        <v>4372.7287624995479</v>
      </c>
      <c r="I217">
        <f t="shared" si="26"/>
        <v>-19.425256184638783</v>
      </c>
      <c r="N217">
        <f t="shared" si="27"/>
        <v>-1</v>
      </c>
      <c r="O217">
        <f t="shared" si="28"/>
        <v>4438</v>
      </c>
      <c r="P217">
        <f t="shared" si="29"/>
        <v>4494.9260540217747</v>
      </c>
      <c r="Q217">
        <f t="shared" si="30"/>
        <v>0</v>
      </c>
      <c r="S217">
        <f t="shared" si="31"/>
        <v>-1</v>
      </c>
      <c r="V217">
        <f t="shared" si="32"/>
        <v>48720</v>
      </c>
      <c r="W217">
        <f>V217-MAX(V$8:V217)</f>
        <v>-1000</v>
      </c>
      <c r="X217">
        <f>-1*MIN(W$8:W217)</f>
        <v>7990</v>
      </c>
    </row>
    <row r="218" spans="1:24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5"/>
        <v>4352.9989758609718</v>
      </c>
      <c r="I218">
        <f t="shared" si="26"/>
        <v>-19.729786638576115</v>
      </c>
      <c r="N218">
        <f t="shared" si="27"/>
        <v>-1</v>
      </c>
      <c r="O218">
        <f t="shared" si="28"/>
        <v>4438</v>
      </c>
      <c r="P218">
        <f t="shared" si="29"/>
        <v>4494.9260540217747</v>
      </c>
      <c r="Q218">
        <f t="shared" si="30"/>
        <v>0</v>
      </c>
      <c r="S218">
        <f t="shared" si="31"/>
        <v>-1</v>
      </c>
      <c r="V218">
        <f t="shared" si="32"/>
        <v>51040</v>
      </c>
      <c r="W218">
        <f>V218-MAX(V$8:V218)</f>
        <v>0</v>
      </c>
      <c r="X218">
        <f>-1*MIN(W$8:W218)</f>
        <v>7990</v>
      </c>
    </row>
    <row r="219" spans="1:24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5"/>
        <v>4331.0664223946287</v>
      </c>
      <c r="I219">
        <f t="shared" si="26"/>
        <v>-21.932553466343052</v>
      </c>
      <c r="N219">
        <f t="shared" si="27"/>
        <v>-1</v>
      </c>
      <c r="O219">
        <f t="shared" si="28"/>
        <v>4438</v>
      </c>
      <c r="P219">
        <f t="shared" si="29"/>
        <v>4494.9260540217747</v>
      </c>
      <c r="Q219">
        <f t="shared" si="30"/>
        <v>0</v>
      </c>
      <c r="S219">
        <f t="shared" si="31"/>
        <v>-1</v>
      </c>
      <c r="V219">
        <f t="shared" si="32"/>
        <v>51390</v>
      </c>
      <c r="W219">
        <f>V219-MAX(V$8:V219)</f>
        <v>0</v>
      </c>
      <c r="X219">
        <f>-1*MIN(W$8:W219)</f>
        <v>7990</v>
      </c>
    </row>
    <row r="220" spans="1:24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5"/>
        <v>4312.022213493723</v>
      </c>
      <c r="I220">
        <f t="shared" si="26"/>
        <v>-19.044208900905687</v>
      </c>
      <c r="N220">
        <f t="shared" si="27"/>
        <v>-1</v>
      </c>
      <c r="O220">
        <f t="shared" si="28"/>
        <v>4438</v>
      </c>
      <c r="P220">
        <f t="shared" si="29"/>
        <v>4494.9260540217747</v>
      </c>
      <c r="Q220">
        <f t="shared" si="30"/>
        <v>0</v>
      </c>
      <c r="S220">
        <f t="shared" si="31"/>
        <v>-1</v>
      </c>
      <c r="V220">
        <f t="shared" si="32"/>
        <v>50290</v>
      </c>
      <c r="W220">
        <f>V220-MAX(V$8:V220)</f>
        <v>-1100</v>
      </c>
      <c r="X220">
        <f>-1*MIN(W$8:W220)</f>
        <v>7990</v>
      </c>
    </row>
    <row r="221" spans="1:24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5"/>
        <v>4297.5688082510951</v>
      </c>
      <c r="I221">
        <f t="shared" si="26"/>
        <v>-14.453405242627923</v>
      </c>
      <c r="N221">
        <f t="shared" si="27"/>
        <v>-1</v>
      </c>
      <c r="O221">
        <f t="shared" si="28"/>
        <v>4438</v>
      </c>
      <c r="P221">
        <f t="shared" si="29"/>
        <v>4494.9260540217747</v>
      </c>
      <c r="Q221">
        <f t="shared" si="30"/>
        <v>0</v>
      </c>
      <c r="S221">
        <f t="shared" si="31"/>
        <v>-1</v>
      </c>
      <c r="V221">
        <f t="shared" si="32"/>
        <v>49040</v>
      </c>
      <c r="W221">
        <f>V221-MAX(V$8:V221)</f>
        <v>-2350</v>
      </c>
      <c r="X221">
        <f>-1*MIN(W$8:W221)</f>
        <v>7990</v>
      </c>
    </row>
    <row r="222" spans="1:24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5"/>
        <v>4289.3091634964057</v>
      </c>
      <c r="I222">
        <f t="shared" si="26"/>
        <v>-8.2596447546893614</v>
      </c>
      <c r="N222">
        <f t="shared" si="27"/>
        <v>-1</v>
      </c>
      <c r="O222">
        <f t="shared" si="28"/>
        <v>4438</v>
      </c>
      <c r="P222">
        <f t="shared" si="29"/>
        <v>4494.9260540217747</v>
      </c>
      <c r="Q222">
        <f t="shared" si="30"/>
        <v>0</v>
      </c>
      <c r="S222">
        <f t="shared" si="31"/>
        <v>-1</v>
      </c>
      <c r="V222">
        <f t="shared" si="32"/>
        <v>46840</v>
      </c>
      <c r="W222">
        <f>V222-MAX(V$8:V222)</f>
        <v>-4550</v>
      </c>
      <c r="X222">
        <f>-1*MIN(W$8:W222)</f>
        <v>7990</v>
      </c>
    </row>
    <row r="223" spans="1:24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5"/>
        <v>4286.6248553124015</v>
      </c>
      <c r="I223">
        <f t="shared" si="26"/>
        <v>-2.6843081840042942</v>
      </c>
      <c r="N223">
        <f t="shared" si="27"/>
        <v>-1</v>
      </c>
      <c r="O223">
        <f t="shared" si="28"/>
        <v>4438</v>
      </c>
      <c r="P223">
        <f t="shared" si="29"/>
        <v>4494.9260540217747</v>
      </c>
      <c r="Q223">
        <f t="shared" si="30"/>
        <v>0</v>
      </c>
      <c r="S223">
        <f t="shared" si="31"/>
        <v>-1</v>
      </c>
      <c r="V223">
        <f t="shared" si="32"/>
        <v>45880</v>
      </c>
      <c r="W223">
        <f>V223-MAX(V$8:V223)</f>
        <v>-5510</v>
      </c>
      <c r="X223">
        <f>-1*MIN(W$8:W223)</f>
        <v>7990</v>
      </c>
    </row>
    <row r="224" spans="1:24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5"/>
        <v>4289.861011000663</v>
      </c>
      <c r="I224">
        <f t="shared" si="26"/>
        <v>3.2361556882615332</v>
      </c>
      <c r="N224">
        <f t="shared" si="27"/>
        <v>1</v>
      </c>
      <c r="O224">
        <f t="shared" si="28"/>
        <v>4352</v>
      </c>
      <c r="P224">
        <f t="shared" si="29"/>
        <v>4295.0739459782253</v>
      </c>
      <c r="Q224">
        <f t="shared" si="30"/>
        <v>0</v>
      </c>
      <c r="S224">
        <f t="shared" si="31"/>
        <v>1</v>
      </c>
      <c r="V224">
        <f t="shared" si="32"/>
        <v>43120</v>
      </c>
      <c r="W224">
        <f>V224-MAX(V$8:V224)</f>
        <v>-8270</v>
      </c>
      <c r="X224">
        <f>-1*MIN(W$8:W224)</f>
        <v>8270</v>
      </c>
    </row>
    <row r="225" spans="1:24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5"/>
        <v>4294.3362289882352</v>
      </c>
      <c r="I225">
        <f t="shared" si="26"/>
        <v>4.4752179875722504</v>
      </c>
      <c r="N225">
        <f t="shared" si="27"/>
        <v>1</v>
      </c>
      <c r="O225">
        <f t="shared" si="28"/>
        <v>4352</v>
      </c>
      <c r="P225">
        <f t="shared" si="29"/>
        <v>4295.0739459782253</v>
      </c>
      <c r="Q225">
        <f t="shared" si="30"/>
        <v>0</v>
      </c>
      <c r="S225">
        <f t="shared" si="31"/>
        <v>1</v>
      </c>
      <c r="V225">
        <f t="shared" si="32"/>
        <v>41360</v>
      </c>
      <c r="W225">
        <f>V225-MAX(V$8:V225)</f>
        <v>-10030</v>
      </c>
      <c r="X225">
        <f>-1*MIN(W$8:W225)</f>
        <v>10030</v>
      </c>
    </row>
    <row r="226" spans="1:24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5"/>
        <v>4298.7766817576085</v>
      </c>
      <c r="I226">
        <f t="shared" si="26"/>
        <v>4.4404527693732234</v>
      </c>
      <c r="N226">
        <f t="shared" si="27"/>
        <v>1</v>
      </c>
      <c r="O226">
        <f t="shared" si="28"/>
        <v>4352</v>
      </c>
      <c r="P226">
        <f t="shared" si="29"/>
        <v>4295.0739459782253</v>
      </c>
      <c r="Q226">
        <f t="shared" si="30"/>
        <v>0</v>
      </c>
      <c r="S226">
        <f t="shared" si="31"/>
        <v>1</v>
      </c>
      <c r="V226">
        <f t="shared" si="32"/>
        <v>43360</v>
      </c>
      <c r="W226">
        <f>V226-MAX(V$8:V226)</f>
        <v>-8030</v>
      </c>
      <c r="X226">
        <f>-1*MIN(W$8:W226)</f>
        <v>10030</v>
      </c>
    </row>
    <row r="227" spans="1:24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5"/>
        <v>4304.7021638457791</v>
      </c>
      <c r="I227">
        <f t="shared" si="26"/>
        <v>5.925482088170611</v>
      </c>
      <c r="N227">
        <f t="shared" si="27"/>
        <v>1</v>
      </c>
      <c r="O227">
        <f t="shared" si="28"/>
        <v>4352</v>
      </c>
      <c r="P227">
        <f t="shared" si="29"/>
        <v>4295.0739459782253</v>
      </c>
      <c r="Q227">
        <f t="shared" si="30"/>
        <v>0</v>
      </c>
      <c r="S227">
        <f t="shared" si="31"/>
        <v>1</v>
      </c>
      <c r="V227">
        <f t="shared" si="32"/>
        <v>42600</v>
      </c>
      <c r="W227">
        <f>V227-MAX(V$8:V227)</f>
        <v>-8790</v>
      </c>
      <c r="X227">
        <f>-1*MIN(W$8:W227)</f>
        <v>10030</v>
      </c>
    </row>
    <row r="228" spans="1:24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5"/>
        <v>4307.7730408554335</v>
      </c>
      <c r="I228">
        <f t="shared" si="26"/>
        <v>3.0708770096543958</v>
      </c>
      <c r="N228">
        <f t="shared" si="27"/>
        <v>1</v>
      </c>
      <c r="O228">
        <f t="shared" si="28"/>
        <v>4352</v>
      </c>
      <c r="P228">
        <f t="shared" si="29"/>
        <v>4295.0739459782253</v>
      </c>
      <c r="Q228">
        <f t="shared" si="30"/>
        <v>0</v>
      </c>
      <c r="S228">
        <f t="shared" si="31"/>
        <v>1</v>
      </c>
      <c r="V228">
        <f t="shared" si="32"/>
        <v>41840</v>
      </c>
      <c r="W228">
        <f>V228-MAX(V$8:V228)</f>
        <v>-9550</v>
      </c>
      <c r="X228">
        <f>-1*MIN(W$8:W228)</f>
        <v>10030</v>
      </c>
    </row>
    <row r="229" spans="1:24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5"/>
        <v>4310.8632924524336</v>
      </c>
      <c r="I229">
        <f t="shared" si="26"/>
        <v>3.0902515970001332</v>
      </c>
      <c r="N229">
        <f t="shared" si="27"/>
        <v>1</v>
      </c>
      <c r="O229">
        <f t="shared" si="28"/>
        <v>4352</v>
      </c>
      <c r="P229">
        <f t="shared" si="29"/>
        <v>4295.0739459782253</v>
      </c>
      <c r="Q229">
        <f t="shared" si="30"/>
        <v>0</v>
      </c>
      <c r="S229">
        <f t="shared" si="31"/>
        <v>1</v>
      </c>
      <c r="V229">
        <f t="shared" si="32"/>
        <v>42800</v>
      </c>
      <c r="W229">
        <f>V229-MAX(V$8:V229)</f>
        <v>-8590</v>
      </c>
      <c r="X229">
        <f>-1*MIN(W$8:W229)</f>
        <v>10030</v>
      </c>
    </row>
    <row r="230" spans="1:24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5"/>
        <v>4317.4365240639127</v>
      </c>
      <c r="I230">
        <f t="shared" si="26"/>
        <v>6.5732316114790592</v>
      </c>
      <c r="N230">
        <f t="shared" si="27"/>
        <v>1</v>
      </c>
      <c r="O230">
        <f t="shared" si="28"/>
        <v>4352</v>
      </c>
      <c r="P230">
        <f t="shared" si="29"/>
        <v>4295.0739459782253</v>
      </c>
      <c r="Q230">
        <f t="shared" si="30"/>
        <v>0</v>
      </c>
      <c r="S230">
        <f t="shared" si="31"/>
        <v>1</v>
      </c>
      <c r="V230">
        <f t="shared" si="32"/>
        <v>44320</v>
      </c>
      <c r="W230">
        <f>V230-MAX(V$8:V230)</f>
        <v>-7070</v>
      </c>
      <c r="X230">
        <f>-1*MIN(W$8:W230)</f>
        <v>10030</v>
      </c>
    </row>
    <row r="231" spans="1:24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5"/>
        <v>4323.0921999309876</v>
      </c>
      <c r="I231">
        <f t="shared" si="26"/>
        <v>5.6556758670749332</v>
      </c>
      <c r="N231">
        <f t="shared" si="27"/>
        <v>1</v>
      </c>
      <c r="O231">
        <f t="shared" si="28"/>
        <v>4352</v>
      </c>
      <c r="P231">
        <f t="shared" si="29"/>
        <v>4295.0739459782253</v>
      </c>
      <c r="Q231">
        <f t="shared" si="30"/>
        <v>0</v>
      </c>
      <c r="S231">
        <f t="shared" si="31"/>
        <v>1</v>
      </c>
      <c r="V231">
        <f t="shared" si="32"/>
        <v>42600</v>
      </c>
      <c r="W231">
        <f>V231-MAX(V$8:V231)</f>
        <v>-8790</v>
      </c>
      <c r="X231">
        <f>-1*MIN(W$8:W231)</f>
        <v>10030</v>
      </c>
    </row>
    <row r="232" spans="1:24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5"/>
        <v>4325.171039955655</v>
      </c>
      <c r="I232">
        <f t="shared" si="26"/>
        <v>2.0788400246674428</v>
      </c>
      <c r="N232">
        <f t="shared" si="27"/>
        <v>1</v>
      </c>
      <c r="O232">
        <f t="shared" si="28"/>
        <v>4352</v>
      </c>
      <c r="P232">
        <f t="shared" si="29"/>
        <v>4295.0739459782253</v>
      </c>
      <c r="Q232">
        <f t="shared" si="30"/>
        <v>0</v>
      </c>
      <c r="S232">
        <f t="shared" si="31"/>
        <v>1</v>
      </c>
      <c r="V232">
        <f t="shared" si="32"/>
        <v>42320</v>
      </c>
      <c r="W232">
        <f>V232-MAX(V$8:V232)</f>
        <v>-9070</v>
      </c>
      <c r="X232">
        <f>-1*MIN(W$8:W232)</f>
        <v>10030</v>
      </c>
    </row>
    <row r="233" spans="1:24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5"/>
        <v>4325.6408822652138</v>
      </c>
      <c r="I233">
        <f t="shared" si="26"/>
        <v>0.46984230955877138</v>
      </c>
      <c r="N233">
        <f t="shared" si="27"/>
        <v>1</v>
      </c>
      <c r="O233">
        <f t="shared" si="28"/>
        <v>4352</v>
      </c>
      <c r="P233">
        <f t="shared" si="29"/>
        <v>4295.0739459782253</v>
      </c>
      <c r="Q233">
        <f t="shared" si="30"/>
        <v>0</v>
      </c>
      <c r="S233">
        <f t="shared" si="31"/>
        <v>1</v>
      </c>
      <c r="V233">
        <f t="shared" si="32"/>
        <v>41680</v>
      </c>
      <c r="W233">
        <f>V233-MAX(V$8:V233)</f>
        <v>-9710</v>
      </c>
      <c r="X233">
        <f>-1*MIN(W$8:W233)</f>
        <v>10030</v>
      </c>
    </row>
    <row r="234" spans="1:24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5"/>
        <v>4327.0825491003088</v>
      </c>
      <c r="I234">
        <f t="shared" si="26"/>
        <v>1.4416668350950204</v>
      </c>
      <c r="N234">
        <f t="shared" si="27"/>
        <v>1</v>
      </c>
      <c r="O234">
        <f t="shared" si="28"/>
        <v>4352</v>
      </c>
      <c r="P234">
        <f t="shared" si="29"/>
        <v>4295.0739459782253</v>
      </c>
      <c r="Q234">
        <f t="shared" si="30"/>
        <v>0</v>
      </c>
      <c r="S234">
        <f t="shared" si="31"/>
        <v>1</v>
      </c>
      <c r="V234">
        <f t="shared" si="32"/>
        <v>43000</v>
      </c>
      <c r="W234">
        <f>V234-MAX(V$8:V234)</f>
        <v>-8390</v>
      </c>
      <c r="X234">
        <f>-1*MIN(W$8:W234)</f>
        <v>10030</v>
      </c>
    </row>
    <row r="235" spans="1:24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5"/>
        <v>4334.3350589269821</v>
      </c>
      <c r="I235">
        <f t="shared" si="26"/>
        <v>7.2525098266733039</v>
      </c>
      <c r="N235">
        <f t="shared" si="27"/>
        <v>1</v>
      </c>
      <c r="O235">
        <f t="shared" si="28"/>
        <v>4352</v>
      </c>
      <c r="P235">
        <f t="shared" si="29"/>
        <v>4295.0739459782253</v>
      </c>
      <c r="Q235">
        <f t="shared" si="30"/>
        <v>0</v>
      </c>
      <c r="S235">
        <f t="shared" si="31"/>
        <v>1</v>
      </c>
      <c r="V235">
        <f t="shared" si="32"/>
        <v>45600</v>
      </c>
      <c r="W235">
        <f>V235-MAX(V$8:V235)</f>
        <v>-5790</v>
      </c>
      <c r="X235">
        <f>-1*MIN(W$8:W235)</f>
        <v>10030</v>
      </c>
    </row>
    <row r="236" spans="1:24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5"/>
        <v>4346.6184466749783</v>
      </c>
      <c r="I236">
        <f t="shared" si="26"/>
        <v>12.28338774799613</v>
      </c>
      <c r="N236">
        <f t="shared" si="27"/>
        <v>1</v>
      </c>
      <c r="O236">
        <f t="shared" si="28"/>
        <v>4352</v>
      </c>
      <c r="P236">
        <f t="shared" si="29"/>
        <v>4295.0739459782253</v>
      </c>
      <c r="Q236">
        <f t="shared" si="30"/>
        <v>0</v>
      </c>
      <c r="S236">
        <f t="shared" si="31"/>
        <v>1</v>
      </c>
      <c r="V236">
        <f t="shared" si="32"/>
        <v>46760</v>
      </c>
      <c r="W236">
        <f>V236-MAX(V$8:V236)</f>
        <v>-4630</v>
      </c>
      <c r="X236">
        <f>-1*MIN(W$8:W236)</f>
        <v>10030</v>
      </c>
    </row>
    <row r="237" spans="1:24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5"/>
        <v>4361.2114255768229</v>
      </c>
      <c r="I237">
        <f t="shared" si="26"/>
        <v>14.592978901844617</v>
      </c>
      <c r="N237">
        <f t="shared" si="27"/>
        <v>1</v>
      </c>
      <c r="O237">
        <f t="shared" si="28"/>
        <v>4352</v>
      </c>
      <c r="P237">
        <f t="shared" si="29"/>
        <v>4295.0739459782253</v>
      </c>
      <c r="Q237">
        <f t="shared" si="30"/>
        <v>0</v>
      </c>
      <c r="S237">
        <f t="shared" si="31"/>
        <v>1</v>
      </c>
      <c r="V237">
        <f t="shared" si="32"/>
        <v>47880</v>
      </c>
      <c r="W237">
        <f>V237-MAX(V$8:V237)</f>
        <v>-3510</v>
      </c>
      <c r="X237">
        <f>-1*MIN(W$8:W237)</f>
        <v>10030</v>
      </c>
    </row>
    <row r="238" spans="1:24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5"/>
        <v>4377.5862387259049</v>
      </c>
      <c r="I238">
        <f t="shared" si="26"/>
        <v>16.374813149082001</v>
      </c>
      <c r="N238">
        <f t="shared" si="27"/>
        <v>1</v>
      </c>
      <c r="O238">
        <f t="shared" si="28"/>
        <v>4352</v>
      </c>
      <c r="P238">
        <f t="shared" si="29"/>
        <v>4295.0739459782253</v>
      </c>
      <c r="Q238">
        <f t="shared" si="30"/>
        <v>0</v>
      </c>
      <c r="S238">
        <f t="shared" si="31"/>
        <v>1</v>
      </c>
      <c r="V238">
        <f t="shared" si="32"/>
        <v>48840</v>
      </c>
      <c r="W238">
        <f>V238-MAX(V$8:V238)</f>
        <v>-2550</v>
      </c>
      <c r="X238">
        <f>-1*MIN(W$8:W238)</f>
        <v>10030</v>
      </c>
    </row>
    <row r="239" spans="1:24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5"/>
        <v>4394.7143835852021</v>
      </c>
      <c r="I239">
        <f t="shared" si="26"/>
        <v>17.128144859297208</v>
      </c>
      <c r="N239">
        <f t="shared" si="27"/>
        <v>1</v>
      </c>
      <c r="O239">
        <f t="shared" si="28"/>
        <v>4352</v>
      </c>
      <c r="P239">
        <f t="shared" si="29"/>
        <v>4295.0739459782253</v>
      </c>
      <c r="Q239">
        <f t="shared" si="30"/>
        <v>0</v>
      </c>
      <c r="S239">
        <f t="shared" si="31"/>
        <v>1</v>
      </c>
      <c r="V239">
        <f t="shared" si="32"/>
        <v>49400</v>
      </c>
      <c r="W239">
        <f>V239-MAX(V$8:V239)</f>
        <v>-1990</v>
      </c>
      <c r="X239">
        <f>-1*MIN(W$8:W239)</f>
        <v>10030</v>
      </c>
    </row>
    <row r="240" spans="1:24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5"/>
        <v>4411.7826312220877</v>
      </c>
      <c r="I240">
        <f t="shared" si="26"/>
        <v>17.068247636885644</v>
      </c>
      <c r="N240">
        <f t="shared" si="27"/>
        <v>1</v>
      </c>
      <c r="O240">
        <f t="shared" si="28"/>
        <v>4352</v>
      </c>
      <c r="P240">
        <f t="shared" si="29"/>
        <v>4295.0739459782253</v>
      </c>
      <c r="Q240">
        <f t="shared" si="30"/>
        <v>0</v>
      </c>
      <c r="S240">
        <f t="shared" si="31"/>
        <v>1</v>
      </c>
      <c r="V240">
        <f t="shared" si="32"/>
        <v>49880</v>
      </c>
      <c r="W240">
        <f>V240-MAX(V$8:V240)</f>
        <v>-1510</v>
      </c>
      <c r="X240">
        <f>-1*MIN(W$8:W240)</f>
        <v>10030</v>
      </c>
    </row>
    <row r="241" spans="1:24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5"/>
        <v>4437.1792659337152</v>
      </c>
      <c r="I241">
        <f t="shared" si="26"/>
        <v>25.396634711627485</v>
      </c>
      <c r="N241">
        <f t="shared" si="27"/>
        <v>1</v>
      </c>
      <c r="O241">
        <f t="shared" si="28"/>
        <v>4352</v>
      </c>
      <c r="P241">
        <f t="shared" si="29"/>
        <v>4295.0739459782253</v>
      </c>
      <c r="Q241">
        <f t="shared" si="30"/>
        <v>0</v>
      </c>
      <c r="S241">
        <f t="shared" si="31"/>
        <v>1</v>
      </c>
      <c r="V241">
        <f t="shared" si="32"/>
        <v>55960</v>
      </c>
      <c r="W241">
        <f>V241-MAX(V$8:V241)</f>
        <v>0</v>
      </c>
      <c r="X241">
        <f>-1*MIN(W$8:W241)</f>
        <v>10030</v>
      </c>
    </row>
    <row r="242" spans="1:24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5"/>
        <v>4469.2710545062801</v>
      </c>
      <c r="I242">
        <f t="shared" si="26"/>
        <v>32.091788572564838</v>
      </c>
      <c r="N242">
        <f t="shared" si="27"/>
        <v>1</v>
      </c>
      <c r="O242">
        <f t="shared" si="28"/>
        <v>4352</v>
      </c>
      <c r="P242">
        <f t="shared" si="29"/>
        <v>4295.0739459782253</v>
      </c>
      <c r="Q242">
        <f t="shared" si="30"/>
        <v>0</v>
      </c>
      <c r="S242">
        <f t="shared" si="31"/>
        <v>1</v>
      </c>
      <c r="V242">
        <f t="shared" si="32"/>
        <v>55860</v>
      </c>
      <c r="W242">
        <f>V242-MAX(V$8:V242)</f>
        <v>-100</v>
      </c>
      <c r="X242">
        <f>-1*MIN(W$8:W242)</f>
        <v>10030</v>
      </c>
    </row>
    <row r="243" spans="1:24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5"/>
        <v>4496.3460831354132</v>
      </c>
      <c r="I243">
        <f t="shared" si="26"/>
        <v>27.075028629133158</v>
      </c>
      <c r="N243">
        <f t="shared" si="27"/>
        <v>1</v>
      </c>
      <c r="O243">
        <f t="shared" si="28"/>
        <v>4352</v>
      </c>
      <c r="P243">
        <f t="shared" si="29"/>
        <v>4295.0739459782253</v>
      </c>
      <c r="Q243">
        <f t="shared" si="30"/>
        <v>0</v>
      </c>
      <c r="S243">
        <f t="shared" si="31"/>
        <v>1</v>
      </c>
      <c r="V243">
        <f t="shared" si="32"/>
        <v>54360</v>
      </c>
      <c r="W243">
        <f>V243-MAX(V$8:V243)</f>
        <v>-1600</v>
      </c>
      <c r="X243">
        <f>-1*MIN(W$8:W243)</f>
        <v>10030</v>
      </c>
    </row>
    <row r="244" spans="1:24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5"/>
        <v>4520.8486435553295</v>
      </c>
      <c r="I244">
        <f t="shared" si="26"/>
        <v>24.502560419916335</v>
      </c>
      <c r="N244">
        <f t="shared" si="27"/>
        <v>1</v>
      </c>
      <c r="O244">
        <f t="shared" si="28"/>
        <v>4352</v>
      </c>
      <c r="P244">
        <f t="shared" si="29"/>
        <v>4295.0739459782253</v>
      </c>
      <c r="Q244">
        <f t="shared" si="30"/>
        <v>0</v>
      </c>
      <c r="S244">
        <f t="shared" si="31"/>
        <v>1</v>
      </c>
      <c r="V244">
        <f t="shared" si="32"/>
        <v>55910</v>
      </c>
      <c r="W244">
        <f>V244-MAX(V$8:V244)</f>
        <v>-50</v>
      </c>
      <c r="X244">
        <f>-1*MIN(W$8:W244)</f>
        <v>10030</v>
      </c>
    </row>
    <row r="245" spans="1:24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5"/>
        <v>4545.9157695918493</v>
      </c>
      <c r="I245">
        <f t="shared" si="26"/>
        <v>25.067126036519767</v>
      </c>
      <c r="N245">
        <f t="shared" si="27"/>
        <v>1</v>
      </c>
      <c r="O245">
        <f t="shared" si="28"/>
        <v>4352</v>
      </c>
      <c r="P245">
        <f t="shared" si="29"/>
        <v>4295.0739459782253</v>
      </c>
      <c r="Q245">
        <f t="shared" si="30"/>
        <v>0</v>
      </c>
      <c r="S245">
        <f t="shared" si="31"/>
        <v>1</v>
      </c>
      <c r="V245">
        <f t="shared" si="32"/>
        <v>56810</v>
      </c>
      <c r="W245">
        <f>V245-MAX(V$8:V245)</f>
        <v>0</v>
      </c>
      <c r="X245">
        <f>-1*MIN(W$8:W245)</f>
        <v>10030</v>
      </c>
    </row>
    <row r="246" spans="1:24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5"/>
        <v>4568.6179433206253</v>
      </c>
      <c r="I246">
        <f t="shared" si="26"/>
        <v>22.702173728775961</v>
      </c>
      <c r="N246">
        <f t="shared" si="27"/>
        <v>1</v>
      </c>
      <c r="O246">
        <f t="shared" si="28"/>
        <v>4352</v>
      </c>
      <c r="P246">
        <f t="shared" si="29"/>
        <v>4295.0739459782253</v>
      </c>
      <c r="Q246">
        <f t="shared" si="30"/>
        <v>0</v>
      </c>
      <c r="S246">
        <f t="shared" si="31"/>
        <v>1</v>
      </c>
      <c r="V246">
        <f t="shared" si="32"/>
        <v>56010</v>
      </c>
      <c r="W246">
        <f>V246-MAX(V$8:V246)</f>
        <v>-800</v>
      </c>
      <c r="X246">
        <f>-1*MIN(W$8:W246)</f>
        <v>10030</v>
      </c>
    </row>
    <row r="247" spans="1:24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5"/>
        <v>4590.2507697427491</v>
      </c>
      <c r="I247">
        <f t="shared" si="26"/>
        <v>21.632826422123799</v>
      </c>
      <c r="N247">
        <f t="shared" si="27"/>
        <v>1</v>
      </c>
      <c r="O247">
        <f t="shared" si="28"/>
        <v>4352</v>
      </c>
      <c r="P247">
        <f t="shared" si="29"/>
        <v>4295.0739459782253</v>
      </c>
      <c r="Q247">
        <f t="shared" si="30"/>
        <v>0</v>
      </c>
      <c r="S247">
        <f t="shared" si="31"/>
        <v>1</v>
      </c>
      <c r="V247">
        <f t="shared" si="32"/>
        <v>57810</v>
      </c>
      <c r="W247">
        <f>V247-MAX(V$8:V247)</f>
        <v>0</v>
      </c>
      <c r="X247">
        <f>-1*MIN(W$8:W247)</f>
        <v>10030</v>
      </c>
    </row>
    <row r="248" spans="1:24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5"/>
        <v>4613.0883373418092</v>
      </c>
      <c r="I248">
        <f t="shared" si="26"/>
        <v>22.837567599060094</v>
      </c>
      <c r="N248">
        <f t="shared" si="27"/>
        <v>1</v>
      </c>
      <c r="O248">
        <f t="shared" si="28"/>
        <v>4352</v>
      </c>
      <c r="P248">
        <f t="shared" si="29"/>
        <v>4295.0739459782253</v>
      </c>
      <c r="Q248">
        <f t="shared" si="30"/>
        <v>0</v>
      </c>
      <c r="S248">
        <f t="shared" si="31"/>
        <v>1</v>
      </c>
      <c r="V248">
        <f t="shared" si="32"/>
        <v>58810</v>
      </c>
      <c r="W248">
        <f>V248-MAX(V$8:V248)</f>
        <v>0</v>
      </c>
      <c r="X248">
        <f>-1*MIN(W$8:W248)</f>
        <v>10030</v>
      </c>
    </row>
    <row r="249" spans="1:24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5"/>
        <v>4635.3023901463503</v>
      </c>
      <c r="I249">
        <f t="shared" si="26"/>
        <v>22.214052804541097</v>
      </c>
      <c r="N249">
        <f t="shared" si="27"/>
        <v>1</v>
      </c>
      <c r="O249">
        <f t="shared" si="28"/>
        <v>4352</v>
      </c>
      <c r="P249">
        <f t="shared" si="29"/>
        <v>4295.0739459782253</v>
      </c>
      <c r="Q249">
        <f t="shared" si="30"/>
        <v>0</v>
      </c>
      <c r="S249">
        <f t="shared" si="31"/>
        <v>1</v>
      </c>
      <c r="V249">
        <f t="shared" si="32"/>
        <v>59210</v>
      </c>
      <c r="W249">
        <f>V249-MAX(V$8:V249)</f>
        <v>0</v>
      </c>
      <c r="X249">
        <f>-1*MIN(W$8:W249)</f>
        <v>10030</v>
      </c>
    </row>
    <row r="250" spans="1:24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5"/>
        <v>4656.9362418062428</v>
      </c>
      <c r="I250">
        <f t="shared" si="26"/>
        <v>21.633851659892571</v>
      </c>
      <c r="N250">
        <f t="shared" si="27"/>
        <v>1</v>
      </c>
      <c r="O250">
        <f t="shared" si="28"/>
        <v>4352</v>
      </c>
      <c r="P250">
        <f t="shared" si="29"/>
        <v>4295.0739459782253</v>
      </c>
      <c r="Q250">
        <f t="shared" si="30"/>
        <v>0</v>
      </c>
      <c r="S250">
        <f t="shared" si="31"/>
        <v>1</v>
      </c>
      <c r="V250">
        <f t="shared" si="32"/>
        <v>60210</v>
      </c>
      <c r="W250">
        <f>V250-MAX(V$8:V250)</f>
        <v>0</v>
      </c>
      <c r="X250">
        <f>-1*MIN(W$8:W250)</f>
        <v>10030</v>
      </c>
    </row>
    <row r="251" spans="1:24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5"/>
        <v>4674.9879702020535</v>
      </c>
      <c r="I251">
        <f t="shared" si="26"/>
        <v>18.051728395810642</v>
      </c>
      <c r="N251">
        <f t="shared" si="27"/>
        <v>1</v>
      </c>
      <c r="O251">
        <f t="shared" si="28"/>
        <v>4352</v>
      </c>
      <c r="P251">
        <f t="shared" si="29"/>
        <v>4295.0739459782253</v>
      </c>
      <c r="Q251">
        <f t="shared" si="30"/>
        <v>0</v>
      </c>
      <c r="S251">
        <f t="shared" si="31"/>
        <v>1</v>
      </c>
      <c r="V251">
        <f t="shared" si="32"/>
        <v>57690</v>
      </c>
      <c r="W251">
        <f>V251-MAX(V$8:V251)</f>
        <v>-2520</v>
      </c>
      <c r="X251">
        <f>-1*MIN(W$8:W251)</f>
        <v>10030</v>
      </c>
    </row>
    <row r="252" spans="1:24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5"/>
        <v>4688.072021929288</v>
      </c>
      <c r="I252">
        <f t="shared" si="26"/>
        <v>13.08405172723451</v>
      </c>
      <c r="N252">
        <f t="shared" si="27"/>
        <v>1</v>
      </c>
      <c r="O252">
        <f t="shared" si="28"/>
        <v>4352</v>
      </c>
      <c r="P252">
        <f t="shared" si="29"/>
        <v>4295.0739459782253</v>
      </c>
      <c r="Q252">
        <f t="shared" si="30"/>
        <v>0</v>
      </c>
      <c r="S252">
        <f t="shared" si="31"/>
        <v>1</v>
      </c>
      <c r="V252">
        <f t="shared" si="32"/>
        <v>57290</v>
      </c>
      <c r="W252">
        <f>V252-MAX(V$8:V252)</f>
        <v>-2920</v>
      </c>
      <c r="X252">
        <f>-1*MIN(W$8:W252)</f>
        <v>10030</v>
      </c>
    </row>
    <row r="253" spans="1:24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5"/>
        <v>4699.1934787124501</v>
      </c>
      <c r="I253">
        <f t="shared" si="26"/>
        <v>11.121456783162103</v>
      </c>
      <c r="N253">
        <f t="shared" si="27"/>
        <v>1</v>
      </c>
      <c r="O253">
        <f t="shared" si="28"/>
        <v>4352</v>
      </c>
      <c r="P253">
        <f t="shared" si="29"/>
        <v>4295.0739459782253</v>
      </c>
      <c r="Q253">
        <f t="shared" si="30"/>
        <v>0</v>
      </c>
      <c r="S253">
        <f t="shared" si="31"/>
        <v>1</v>
      </c>
      <c r="V253">
        <f t="shared" si="32"/>
        <v>57290</v>
      </c>
      <c r="W253">
        <f>V253-MAX(V$8:V253)</f>
        <v>-2920</v>
      </c>
      <c r="X253">
        <f>-1*MIN(W$8:W253)</f>
        <v>10030</v>
      </c>
    </row>
    <row r="254" spans="1:24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5"/>
        <v>4710.9634801878628</v>
      </c>
      <c r="I254">
        <f t="shared" si="26"/>
        <v>11.770001475412755</v>
      </c>
      <c r="N254">
        <f t="shared" si="27"/>
        <v>1</v>
      </c>
      <c r="O254">
        <f t="shared" si="28"/>
        <v>4352</v>
      </c>
      <c r="P254">
        <f t="shared" si="29"/>
        <v>4295.0739459782253</v>
      </c>
      <c r="Q254">
        <f t="shared" si="30"/>
        <v>0</v>
      </c>
      <c r="S254">
        <f t="shared" si="31"/>
        <v>1</v>
      </c>
      <c r="V254">
        <f t="shared" si="32"/>
        <v>58890</v>
      </c>
      <c r="W254">
        <f>V254-MAX(V$8:V254)</f>
        <v>-1320</v>
      </c>
      <c r="X254">
        <f>-1*MIN(W$8:W254)</f>
        <v>10030</v>
      </c>
    </row>
    <row r="255" spans="1:24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5"/>
        <v>4725.6934640730242</v>
      </c>
      <c r="I255">
        <f t="shared" si="26"/>
        <v>14.729983885161346</v>
      </c>
      <c r="N255">
        <f t="shared" si="27"/>
        <v>1</v>
      </c>
      <c r="O255">
        <f t="shared" si="28"/>
        <v>4352</v>
      </c>
      <c r="P255">
        <f t="shared" si="29"/>
        <v>4295.0739459782253</v>
      </c>
      <c r="Q255">
        <f t="shared" si="30"/>
        <v>0</v>
      </c>
      <c r="S255">
        <f t="shared" si="31"/>
        <v>1</v>
      </c>
      <c r="V255">
        <f t="shared" si="32"/>
        <v>60840</v>
      </c>
      <c r="W255">
        <f>V255-MAX(V$8:V255)</f>
        <v>0</v>
      </c>
      <c r="X255">
        <f>-1*MIN(W$8:W255)</f>
        <v>10030</v>
      </c>
    </row>
    <row r="256" spans="1:24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5"/>
        <v>4742.8039804963482</v>
      </c>
      <c r="I256">
        <f t="shared" si="26"/>
        <v>17.110516423324043</v>
      </c>
      <c r="N256">
        <f t="shared" si="27"/>
        <v>1</v>
      </c>
      <c r="O256">
        <f t="shared" si="28"/>
        <v>4352</v>
      </c>
      <c r="P256">
        <f t="shared" si="29"/>
        <v>4295.0739459782253</v>
      </c>
      <c r="Q256">
        <f t="shared" si="30"/>
        <v>0</v>
      </c>
      <c r="S256">
        <f t="shared" si="31"/>
        <v>1</v>
      </c>
      <c r="V256">
        <f t="shared" si="32"/>
        <v>62460</v>
      </c>
      <c r="W256">
        <f>V256-MAX(V$8:V256)</f>
        <v>0</v>
      </c>
      <c r="X256">
        <f>-1*MIN(W$8:W256)</f>
        <v>10030</v>
      </c>
    </row>
    <row r="257" spans="1:24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5"/>
        <v>4757.7505587563455</v>
      </c>
      <c r="I257">
        <f t="shared" si="26"/>
        <v>14.946578259997295</v>
      </c>
      <c r="N257">
        <f t="shared" si="27"/>
        <v>1</v>
      </c>
      <c r="O257">
        <f t="shared" si="28"/>
        <v>4352</v>
      </c>
      <c r="P257">
        <f t="shared" si="29"/>
        <v>4295.0739459782253</v>
      </c>
      <c r="Q257">
        <f t="shared" si="30"/>
        <v>0</v>
      </c>
      <c r="S257">
        <f t="shared" si="31"/>
        <v>1</v>
      </c>
      <c r="V257">
        <f t="shared" si="32"/>
        <v>60540</v>
      </c>
      <c r="W257">
        <f>V257-MAX(V$8:V257)</f>
        <v>-1920</v>
      </c>
      <c r="X257">
        <f>-1*MIN(W$8:W257)</f>
        <v>10030</v>
      </c>
    </row>
    <row r="258" spans="1:24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5"/>
        <v>4771.5167530246063</v>
      </c>
      <c r="I258">
        <f t="shared" si="26"/>
        <v>13.766194268260733</v>
      </c>
      <c r="N258">
        <f t="shared" si="27"/>
        <v>1</v>
      </c>
      <c r="O258">
        <f t="shared" si="28"/>
        <v>4352</v>
      </c>
      <c r="P258">
        <f t="shared" si="29"/>
        <v>4295.0739459782253</v>
      </c>
      <c r="Q258">
        <f t="shared" si="30"/>
        <v>0</v>
      </c>
      <c r="S258">
        <f t="shared" si="31"/>
        <v>1</v>
      </c>
      <c r="V258">
        <f t="shared" si="32"/>
        <v>62940</v>
      </c>
      <c r="W258">
        <f>V258-MAX(V$8:V258)</f>
        <v>0</v>
      </c>
      <c r="X258">
        <f>-1*MIN(W$8:W258)</f>
        <v>10030</v>
      </c>
    </row>
    <row r="259" spans="1:24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5"/>
        <v>4787.7965222310168</v>
      </c>
      <c r="I259">
        <f t="shared" si="26"/>
        <v>16.279769206410492</v>
      </c>
      <c r="N259">
        <f t="shared" si="27"/>
        <v>1</v>
      </c>
      <c r="O259">
        <f t="shared" si="28"/>
        <v>4352</v>
      </c>
      <c r="P259">
        <f t="shared" si="29"/>
        <v>4295.0739459782253</v>
      </c>
      <c r="Q259">
        <f t="shared" si="30"/>
        <v>0</v>
      </c>
      <c r="S259">
        <f t="shared" si="31"/>
        <v>1</v>
      </c>
      <c r="V259">
        <f t="shared" si="32"/>
        <v>64560</v>
      </c>
      <c r="W259">
        <f>V259-MAX(V$8:V259)</f>
        <v>0</v>
      </c>
      <c r="X259">
        <f>-1*MIN(W$8:W259)</f>
        <v>10030</v>
      </c>
    </row>
    <row r="260" spans="1:24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5"/>
        <v>4804.7117341177218</v>
      </c>
      <c r="I260">
        <f t="shared" si="26"/>
        <v>16.915211886705038</v>
      </c>
      <c r="N260">
        <f t="shared" si="27"/>
        <v>1</v>
      </c>
      <c r="O260">
        <f t="shared" si="28"/>
        <v>4352</v>
      </c>
      <c r="P260">
        <f t="shared" si="29"/>
        <v>4295.0739459782253</v>
      </c>
      <c r="Q260">
        <f t="shared" si="30"/>
        <v>0</v>
      </c>
      <c r="S260">
        <f t="shared" si="31"/>
        <v>1</v>
      </c>
      <c r="V260">
        <f t="shared" si="32"/>
        <v>65340</v>
      </c>
      <c r="W260">
        <f>V260-MAX(V$8:V260)</f>
        <v>0</v>
      </c>
      <c r="X260">
        <f>-1*MIN(W$8:W260)</f>
        <v>10030</v>
      </c>
    </row>
    <row r="261" spans="1:24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5"/>
        <v>4819.3383286150529</v>
      </c>
      <c r="I261">
        <f t="shared" si="26"/>
        <v>14.626594497331098</v>
      </c>
      <c r="N261">
        <f t="shared" si="27"/>
        <v>1</v>
      </c>
      <c r="O261">
        <f t="shared" si="28"/>
        <v>4352</v>
      </c>
      <c r="P261">
        <f t="shared" si="29"/>
        <v>4295.0739459782253</v>
      </c>
      <c r="Q261">
        <f t="shared" si="30"/>
        <v>0</v>
      </c>
      <c r="S261">
        <f t="shared" si="31"/>
        <v>1</v>
      </c>
      <c r="V261">
        <f t="shared" si="32"/>
        <v>64140</v>
      </c>
      <c r="W261">
        <f>V261-MAX(V$8:V261)</f>
        <v>-1200</v>
      </c>
      <c r="X261">
        <f>-1*MIN(W$8:W261)</f>
        <v>10030</v>
      </c>
    </row>
    <row r="262" spans="1:24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5"/>
        <v>4829.0214806695531</v>
      </c>
      <c r="I262">
        <f t="shared" si="26"/>
        <v>9.6831520545001695</v>
      </c>
      <c r="N262">
        <f t="shared" si="27"/>
        <v>1</v>
      </c>
      <c r="O262">
        <f t="shared" si="28"/>
        <v>4352</v>
      </c>
      <c r="P262">
        <f t="shared" si="29"/>
        <v>4295.0739459782253</v>
      </c>
      <c r="Q262">
        <f t="shared" si="30"/>
        <v>0</v>
      </c>
      <c r="S262">
        <f t="shared" si="31"/>
        <v>1</v>
      </c>
      <c r="V262">
        <f t="shared" si="32"/>
        <v>62100</v>
      </c>
      <c r="W262">
        <f>V262-MAX(V$8:V262)</f>
        <v>-3240</v>
      </c>
      <c r="X262">
        <f>-1*MIN(W$8:W262)</f>
        <v>10030</v>
      </c>
    </row>
    <row r="263" spans="1:24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5"/>
        <v>4836.6470290523348</v>
      </c>
      <c r="I263">
        <f t="shared" si="26"/>
        <v>7.6255483827817443</v>
      </c>
      <c r="N263">
        <f t="shared" si="27"/>
        <v>1</v>
      </c>
      <c r="O263">
        <f t="shared" si="28"/>
        <v>4352</v>
      </c>
      <c r="P263">
        <f t="shared" si="29"/>
        <v>4295.0739459782253</v>
      </c>
      <c r="Q263">
        <f t="shared" si="30"/>
        <v>0</v>
      </c>
      <c r="S263">
        <f t="shared" si="31"/>
        <v>1</v>
      </c>
      <c r="V263">
        <f t="shared" si="32"/>
        <v>63300</v>
      </c>
      <c r="W263">
        <f>V263-MAX(V$8:V263)</f>
        <v>-2040</v>
      </c>
      <c r="X263">
        <f>-1*MIN(W$8:W263)</f>
        <v>10030</v>
      </c>
    </row>
    <row r="264" spans="1:24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33">E264*($I$2-$I$2^2/4)+($I$2^2/2)*E263-($I$2-3/4*$I$2^2)*E262+2*(1-$I$2)*H263-(1-$I$2)^2*H262</f>
        <v>4839.4241585044065</v>
      </c>
      <c r="I264">
        <f t="shared" ref="I264:I327" si="34">H264-H263</f>
        <v>2.7771294520716765</v>
      </c>
      <c r="N264">
        <f t="shared" si="27"/>
        <v>1</v>
      </c>
      <c r="O264">
        <f t="shared" si="28"/>
        <v>4352</v>
      </c>
      <c r="P264">
        <f t="shared" si="29"/>
        <v>4295.0739459782253</v>
      </c>
      <c r="Q264">
        <f t="shared" si="30"/>
        <v>0</v>
      </c>
      <c r="S264">
        <f t="shared" si="31"/>
        <v>1</v>
      </c>
      <c r="V264">
        <f t="shared" si="32"/>
        <v>58320</v>
      </c>
      <c r="W264">
        <f>V264-MAX(V$8:V264)</f>
        <v>-7020</v>
      </c>
      <c r="X264">
        <f>-1*MIN(W$8:W264)</f>
        <v>10030</v>
      </c>
    </row>
    <row r="265" spans="1:24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33"/>
        <v>4837.8027041528912</v>
      </c>
      <c r="I265">
        <f t="shared" si="34"/>
        <v>-1.62145435151524</v>
      </c>
      <c r="N265">
        <f t="shared" ref="N265:N328" si="35">IF(I265&lt;0,-1,1)</f>
        <v>-1</v>
      </c>
      <c r="O265">
        <f t="shared" si="28"/>
        <v>4757</v>
      </c>
      <c r="P265">
        <f t="shared" si="29"/>
        <v>4813.9260540217747</v>
      </c>
      <c r="Q265">
        <f t="shared" si="30"/>
        <v>0</v>
      </c>
      <c r="S265">
        <f t="shared" si="31"/>
        <v>-1</v>
      </c>
      <c r="V265">
        <f t="shared" si="32"/>
        <v>59320</v>
      </c>
      <c r="W265">
        <f>V265-MAX(V$8:V265)</f>
        <v>-6020</v>
      </c>
      <c r="X265">
        <f>-1*MIN(W$8:W265)</f>
        <v>10030</v>
      </c>
    </row>
    <row r="266" spans="1:24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33"/>
        <v>4836.5154330002943</v>
      </c>
      <c r="I266">
        <f t="shared" si="34"/>
        <v>-1.2872711525969862</v>
      </c>
      <c r="N266">
        <f t="shared" si="35"/>
        <v>-1</v>
      </c>
      <c r="O266">
        <f t="shared" ref="O266:O329" si="36">IF(N266*N265=-1,E266,O265)</f>
        <v>4757</v>
      </c>
      <c r="P266">
        <f t="shared" si="29"/>
        <v>4813.9260540217747</v>
      </c>
      <c r="Q266">
        <f t="shared" si="30"/>
        <v>0</v>
      </c>
      <c r="S266">
        <f t="shared" si="31"/>
        <v>-1</v>
      </c>
      <c r="V266">
        <f t="shared" si="32"/>
        <v>59920</v>
      </c>
      <c r="W266">
        <f>V266-MAX(V$8:V266)</f>
        <v>-5420</v>
      </c>
      <c r="X266">
        <f>-1*MIN(W$8:W266)</f>
        <v>10030</v>
      </c>
    </row>
    <row r="267" spans="1:24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33"/>
        <v>4832.9870083033802</v>
      </c>
      <c r="I267">
        <f t="shared" si="34"/>
        <v>-3.528424696914044</v>
      </c>
      <c r="N267">
        <f t="shared" si="35"/>
        <v>-1</v>
      </c>
      <c r="O267">
        <f t="shared" si="36"/>
        <v>4757</v>
      </c>
      <c r="P267">
        <f t="shared" si="29"/>
        <v>4813.9260540217747</v>
      </c>
      <c r="Q267">
        <f t="shared" si="30"/>
        <v>0</v>
      </c>
      <c r="S267">
        <f t="shared" si="31"/>
        <v>-1</v>
      </c>
      <c r="V267">
        <f t="shared" si="32"/>
        <v>61020</v>
      </c>
      <c r="W267">
        <f>V267-MAX(V$8:V267)</f>
        <v>-4320</v>
      </c>
      <c r="X267">
        <f>-1*MIN(W$8:W267)</f>
        <v>10030</v>
      </c>
    </row>
    <row r="268" spans="1:24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33"/>
        <v>4828.4687957786</v>
      </c>
      <c r="I268">
        <f t="shared" si="34"/>
        <v>-4.5182125247802105</v>
      </c>
      <c r="N268">
        <f t="shared" si="35"/>
        <v>-1</v>
      </c>
      <c r="O268">
        <f t="shared" si="36"/>
        <v>4757</v>
      </c>
      <c r="P268">
        <f t="shared" si="29"/>
        <v>4813.9260540217747</v>
      </c>
      <c r="Q268">
        <f t="shared" si="30"/>
        <v>0</v>
      </c>
      <c r="S268">
        <f t="shared" si="31"/>
        <v>-1</v>
      </c>
      <c r="V268">
        <f t="shared" si="32"/>
        <v>60720</v>
      </c>
      <c r="W268">
        <f>V268-MAX(V$8:V268)</f>
        <v>-4620</v>
      </c>
      <c r="X268">
        <f>-1*MIN(W$8:W268)</f>
        <v>10030</v>
      </c>
    </row>
    <row r="269" spans="1:24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33"/>
        <v>4824.0376700137158</v>
      </c>
      <c r="I269">
        <f t="shared" si="34"/>
        <v>-4.4311257648842002</v>
      </c>
      <c r="N269">
        <f t="shared" si="35"/>
        <v>-1</v>
      </c>
      <c r="O269">
        <f t="shared" si="36"/>
        <v>4757</v>
      </c>
      <c r="P269">
        <f t="shared" si="29"/>
        <v>4813.9260540217747</v>
      </c>
      <c r="Q269">
        <f t="shared" si="30"/>
        <v>0</v>
      </c>
      <c r="S269">
        <f t="shared" si="31"/>
        <v>-1</v>
      </c>
      <c r="V269">
        <f t="shared" si="32"/>
        <v>61080</v>
      </c>
      <c r="W269">
        <f>V269-MAX(V$8:V269)</f>
        <v>-4260</v>
      </c>
      <c r="X269">
        <f>-1*MIN(W$8:W269)</f>
        <v>10030</v>
      </c>
    </row>
    <row r="270" spans="1:24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33"/>
        <v>4816.0474973653609</v>
      </c>
      <c r="I270">
        <f t="shared" si="34"/>
        <v>-7.9901726483549282</v>
      </c>
      <c r="N270">
        <f t="shared" si="35"/>
        <v>-1</v>
      </c>
      <c r="O270">
        <f t="shared" si="36"/>
        <v>4757</v>
      </c>
      <c r="P270">
        <f t="shared" si="29"/>
        <v>4813.9260540217747</v>
      </c>
      <c r="Q270">
        <f t="shared" si="30"/>
        <v>0</v>
      </c>
      <c r="S270">
        <f t="shared" si="31"/>
        <v>-1</v>
      </c>
      <c r="V270">
        <f t="shared" si="32"/>
        <v>64380</v>
      </c>
      <c r="W270">
        <f>V270-MAX(V$8:V270)</f>
        <v>-960</v>
      </c>
      <c r="X270">
        <f>-1*MIN(W$8:W270)</f>
        <v>10030</v>
      </c>
    </row>
    <row r="271" spans="1:24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33"/>
        <v>4799.9709913806228</v>
      </c>
      <c r="I271">
        <f t="shared" si="34"/>
        <v>-16.076505984738105</v>
      </c>
      <c r="N271">
        <f t="shared" si="35"/>
        <v>-1</v>
      </c>
      <c r="O271">
        <f t="shared" si="36"/>
        <v>4757</v>
      </c>
      <c r="P271">
        <f t="shared" si="29"/>
        <v>4813.9260540217747</v>
      </c>
      <c r="Q271">
        <f t="shared" si="30"/>
        <v>0</v>
      </c>
      <c r="S271">
        <f t="shared" si="31"/>
        <v>-1</v>
      </c>
      <c r="V271">
        <f t="shared" si="32"/>
        <v>69540</v>
      </c>
      <c r="W271">
        <f>V271-MAX(V$8:V271)</f>
        <v>0</v>
      </c>
      <c r="X271">
        <f>-1*MIN(W$8:W271)</f>
        <v>10030</v>
      </c>
    </row>
    <row r="272" spans="1:24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33"/>
        <v>4779.6111470875639</v>
      </c>
      <c r="I272">
        <f t="shared" si="34"/>
        <v>-20.359844293058813</v>
      </c>
      <c r="N272">
        <f t="shared" si="35"/>
        <v>-1</v>
      </c>
      <c r="O272">
        <f t="shared" si="36"/>
        <v>4757</v>
      </c>
      <c r="P272">
        <f t="shared" si="29"/>
        <v>4813.9260540217747</v>
      </c>
      <c r="Q272">
        <f t="shared" si="30"/>
        <v>0</v>
      </c>
      <c r="S272">
        <f t="shared" si="31"/>
        <v>-1</v>
      </c>
      <c r="V272">
        <f t="shared" si="32"/>
        <v>69840</v>
      </c>
      <c r="W272">
        <f>V272-MAX(V$8:V272)</f>
        <v>0</v>
      </c>
      <c r="X272">
        <f>-1*MIN(W$8:W272)</f>
        <v>10030</v>
      </c>
    </row>
    <row r="273" spans="1:24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33"/>
        <v>4763.7208122662987</v>
      </c>
      <c r="I273">
        <f t="shared" si="34"/>
        <v>-15.890334821265242</v>
      </c>
      <c r="N273">
        <f t="shared" si="35"/>
        <v>-1</v>
      </c>
      <c r="O273">
        <f t="shared" si="36"/>
        <v>4757</v>
      </c>
      <c r="P273">
        <f t="shared" si="29"/>
        <v>4813.9260540217747</v>
      </c>
      <c r="Q273">
        <f t="shared" si="30"/>
        <v>0</v>
      </c>
      <c r="S273">
        <f t="shared" si="31"/>
        <v>-1</v>
      </c>
      <c r="V273">
        <f t="shared" si="32"/>
        <v>66780</v>
      </c>
      <c r="W273">
        <f>V273-MAX(V$8:V273)</f>
        <v>-3060</v>
      </c>
      <c r="X273">
        <f>-1*MIN(W$8:W273)</f>
        <v>10030</v>
      </c>
    </row>
    <row r="274" spans="1:24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33"/>
        <v>4754.0427413861453</v>
      </c>
      <c r="I274">
        <f t="shared" si="34"/>
        <v>-9.6780708801534274</v>
      </c>
      <c r="N274">
        <f t="shared" si="35"/>
        <v>-1</v>
      </c>
      <c r="O274">
        <f t="shared" si="36"/>
        <v>4757</v>
      </c>
      <c r="P274">
        <f t="shared" ref="P274:P337" si="37">O274+N274*$N$2</f>
        <v>4813.9260540217747</v>
      </c>
      <c r="Q274">
        <f t="shared" ref="Q274:Q337" si="38">IF((E274-P274)*N274&lt;0,1,0)</f>
        <v>0</v>
      </c>
      <c r="S274">
        <f t="shared" ref="S274:S337" si="39">IF(N274*N273=-1,N274,IF(Q274=1,0,S273))</f>
        <v>-1</v>
      </c>
      <c r="V274">
        <f t="shared" si="32"/>
        <v>64980</v>
      </c>
      <c r="W274">
        <f>V274-MAX(V$8:V274)</f>
        <v>-4860</v>
      </c>
      <c r="X274">
        <f>-1*MIN(W$8:W274)</f>
        <v>10030</v>
      </c>
    </row>
    <row r="275" spans="1:24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33"/>
        <v>4746.191214311908</v>
      </c>
      <c r="I275">
        <f t="shared" si="34"/>
        <v>-7.8515270742373104</v>
      </c>
      <c r="N275">
        <f t="shared" si="35"/>
        <v>-1</v>
      </c>
      <c r="O275">
        <f t="shared" si="36"/>
        <v>4757</v>
      </c>
      <c r="P275">
        <f t="shared" si="37"/>
        <v>4813.9260540217747</v>
      </c>
      <c r="Q275">
        <f t="shared" si="38"/>
        <v>0</v>
      </c>
      <c r="S275">
        <f t="shared" si="39"/>
        <v>-1</v>
      </c>
      <c r="V275">
        <f t="shared" ref="V275:V338" si="40">S274*(E275-E274)*10*MAX(QUOTIENT(V274,$K$2),1)+V274</f>
        <v>65700</v>
      </c>
      <c r="W275">
        <f>V275-MAX(V$8:V275)</f>
        <v>-4140</v>
      </c>
      <c r="X275">
        <f>-1*MIN(W$8:W275)</f>
        <v>10030</v>
      </c>
    </row>
    <row r="276" spans="1:24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33"/>
        <v>4737.0912331402551</v>
      </c>
      <c r="I276">
        <f t="shared" si="34"/>
        <v>-9.0999811716528711</v>
      </c>
      <c r="N276">
        <f t="shared" si="35"/>
        <v>-1</v>
      </c>
      <c r="O276">
        <f t="shared" si="36"/>
        <v>4757</v>
      </c>
      <c r="P276">
        <f t="shared" si="37"/>
        <v>4813.9260540217747</v>
      </c>
      <c r="Q276">
        <f t="shared" si="38"/>
        <v>0</v>
      </c>
      <c r="S276">
        <f t="shared" si="39"/>
        <v>-1</v>
      </c>
      <c r="V276">
        <f t="shared" si="40"/>
        <v>66780</v>
      </c>
      <c r="W276">
        <f>V276-MAX(V$8:V276)</f>
        <v>-3060</v>
      </c>
      <c r="X276">
        <f>-1*MIN(W$8:W276)</f>
        <v>10030</v>
      </c>
    </row>
    <row r="277" spans="1:24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33"/>
        <v>4722.184719325679</v>
      </c>
      <c r="I277">
        <f t="shared" si="34"/>
        <v>-14.906513814576101</v>
      </c>
      <c r="N277">
        <f t="shared" si="35"/>
        <v>-1</v>
      </c>
      <c r="O277">
        <f t="shared" si="36"/>
        <v>4757</v>
      </c>
      <c r="P277">
        <f t="shared" si="37"/>
        <v>4813.9260540217747</v>
      </c>
      <c r="Q277">
        <f t="shared" si="38"/>
        <v>0</v>
      </c>
      <c r="S277">
        <f t="shared" si="39"/>
        <v>-1</v>
      </c>
      <c r="V277">
        <f t="shared" si="40"/>
        <v>72120</v>
      </c>
      <c r="W277">
        <f>V277-MAX(V$8:V277)</f>
        <v>0</v>
      </c>
      <c r="X277">
        <f>-1*MIN(W$8:W277)</f>
        <v>10030</v>
      </c>
    </row>
    <row r="278" spans="1:24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33"/>
        <v>4702.3848581138882</v>
      </c>
      <c r="I278">
        <f t="shared" si="34"/>
        <v>-19.799861211790812</v>
      </c>
      <c r="N278">
        <f t="shared" si="35"/>
        <v>-1</v>
      </c>
      <c r="O278">
        <f t="shared" si="36"/>
        <v>4757</v>
      </c>
      <c r="P278">
        <f t="shared" si="37"/>
        <v>4813.9260540217747</v>
      </c>
      <c r="Q278">
        <f t="shared" si="38"/>
        <v>0</v>
      </c>
      <c r="S278">
        <f t="shared" si="39"/>
        <v>-1</v>
      </c>
      <c r="V278">
        <f t="shared" si="40"/>
        <v>72960</v>
      </c>
      <c r="W278">
        <f>V278-MAX(V$8:V278)</f>
        <v>0</v>
      </c>
      <c r="X278">
        <f>-1*MIN(W$8:W278)</f>
        <v>10030</v>
      </c>
    </row>
    <row r="279" spans="1:24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33"/>
        <v>4680.290112115551</v>
      </c>
      <c r="I279">
        <f t="shared" si="34"/>
        <v>-22.094745998337203</v>
      </c>
      <c r="N279">
        <f t="shared" si="35"/>
        <v>-1</v>
      </c>
      <c r="O279">
        <f t="shared" si="36"/>
        <v>4757</v>
      </c>
      <c r="P279">
        <f t="shared" si="37"/>
        <v>4813.9260540217747</v>
      </c>
      <c r="Q279">
        <f t="shared" si="38"/>
        <v>0</v>
      </c>
      <c r="S279">
        <f t="shared" si="39"/>
        <v>-1</v>
      </c>
      <c r="V279">
        <f t="shared" si="40"/>
        <v>76740</v>
      </c>
      <c r="W279">
        <f>V279-MAX(V$8:V279)</f>
        <v>0</v>
      </c>
      <c r="X279">
        <f>-1*MIN(W$8:W279)</f>
        <v>10030</v>
      </c>
    </row>
    <row r="280" spans="1:24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33"/>
        <v>4652.4829985748929</v>
      </c>
      <c r="I280">
        <f t="shared" si="34"/>
        <v>-27.807113540658065</v>
      </c>
      <c r="N280">
        <f t="shared" si="35"/>
        <v>-1</v>
      </c>
      <c r="O280">
        <f t="shared" si="36"/>
        <v>4757</v>
      </c>
      <c r="P280">
        <f t="shared" si="37"/>
        <v>4813.9260540217747</v>
      </c>
      <c r="Q280">
        <f t="shared" si="38"/>
        <v>0</v>
      </c>
      <c r="S280">
        <f t="shared" si="39"/>
        <v>-1</v>
      </c>
      <c r="V280">
        <f t="shared" si="40"/>
        <v>81780</v>
      </c>
      <c r="W280">
        <f>V280-MAX(V$8:V280)</f>
        <v>0</v>
      </c>
      <c r="X280">
        <f>-1*MIN(W$8:W280)</f>
        <v>10030</v>
      </c>
    </row>
    <row r="281" spans="1:24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33"/>
        <v>4622.433912682568</v>
      </c>
      <c r="I281">
        <f t="shared" si="34"/>
        <v>-30.049085892324911</v>
      </c>
      <c r="N281">
        <f t="shared" si="35"/>
        <v>-1</v>
      </c>
      <c r="O281">
        <f t="shared" si="36"/>
        <v>4757</v>
      </c>
      <c r="P281">
        <f t="shared" si="37"/>
        <v>4813.9260540217747</v>
      </c>
      <c r="Q281">
        <f t="shared" si="38"/>
        <v>0</v>
      </c>
      <c r="S281">
        <f t="shared" si="39"/>
        <v>-1</v>
      </c>
      <c r="V281">
        <f t="shared" si="40"/>
        <v>82260</v>
      </c>
      <c r="W281">
        <f>V281-MAX(V$8:V281)</f>
        <v>0</v>
      </c>
      <c r="X281">
        <f>-1*MIN(W$8:W281)</f>
        <v>10030</v>
      </c>
    </row>
    <row r="282" spans="1:24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33"/>
        <v>4592.8718702752649</v>
      </c>
      <c r="I282">
        <f t="shared" si="34"/>
        <v>-29.562042407303124</v>
      </c>
      <c r="N282">
        <f t="shared" si="35"/>
        <v>-1</v>
      </c>
      <c r="O282">
        <f t="shared" si="36"/>
        <v>4757</v>
      </c>
      <c r="P282">
        <f t="shared" si="37"/>
        <v>4813.9260540217747</v>
      </c>
      <c r="Q282">
        <f t="shared" si="38"/>
        <v>0</v>
      </c>
      <c r="S282">
        <f t="shared" si="39"/>
        <v>-1</v>
      </c>
      <c r="V282">
        <f t="shared" si="40"/>
        <v>84740</v>
      </c>
      <c r="W282">
        <f>V282-MAX(V$8:V282)</f>
        <v>0</v>
      </c>
      <c r="X282">
        <f>-1*MIN(W$8:W282)</f>
        <v>10030</v>
      </c>
    </row>
    <row r="283" spans="1:24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33"/>
        <v>4553.1328591078927</v>
      </c>
      <c r="I283">
        <f t="shared" si="34"/>
        <v>-39.739011167372155</v>
      </c>
      <c r="N283">
        <f t="shared" si="35"/>
        <v>-1</v>
      </c>
      <c r="O283">
        <f t="shared" si="36"/>
        <v>4757</v>
      </c>
      <c r="P283">
        <f t="shared" si="37"/>
        <v>4813.9260540217747</v>
      </c>
      <c r="Q283">
        <f t="shared" si="38"/>
        <v>0</v>
      </c>
      <c r="S283">
        <f t="shared" si="39"/>
        <v>-1</v>
      </c>
      <c r="V283">
        <f t="shared" si="40"/>
        <v>99220</v>
      </c>
      <c r="W283">
        <f>V283-MAX(V$8:V283)</f>
        <v>0</v>
      </c>
      <c r="X283">
        <f>-1*MIN(W$8:W283)</f>
        <v>10030</v>
      </c>
    </row>
    <row r="284" spans="1:24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33"/>
        <v>4507.8335347913417</v>
      </c>
      <c r="I284">
        <f t="shared" si="34"/>
        <v>-45.299324316551065</v>
      </c>
      <c r="N284">
        <f t="shared" si="35"/>
        <v>-1</v>
      </c>
      <c r="O284">
        <f t="shared" si="36"/>
        <v>4757</v>
      </c>
      <c r="P284">
        <f t="shared" si="37"/>
        <v>4813.9260540217747</v>
      </c>
      <c r="Q284">
        <f t="shared" si="38"/>
        <v>0</v>
      </c>
      <c r="S284">
        <f t="shared" si="39"/>
        <v>-1</v>
      </c>
      <c r="V284">
        <f t="shared" si="40"/>
        <v>96610</v>
      </c>
      <c r="W284">
        <f>V284-MAX(V$8:V284)</f>
        <v>-2610</v>
      </c>
      <c r="X284">
        <f>-1*MIN(W$8:W284)</f>
        <v>10030</v>
      </c>
    </row>
    <row r="285" spans="1:24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33"/>
        <v>4469.3266457569043</v>
      </c>
      <c r="I285">
        <f t="shared" si="34"/>
        <v>-38.506889034437336</v>
      </c>
      <c r="N285">
        <f t="shared" si="35"/>
        <v>-1</v>
      </c>
      <c r="O285">
        <f t="shared" si="36"/>
        <v>4757</v>
      </c>
      <c r="P285">
        <f t="shared" si="37"/>
        <v>4813.9260540217747</v>
      </c>
      <c r="Q285">
        <f t="shared" si="38"/>
        <v>0</v>
      </c>
      <c r="S285">
        <f t="shared" si="39"/>
        <v>-1</v>
      </c>
      <c r="V285">
        <f t="shared" si="40"/>
        <v>95440</v>
      </c>
      <c r="W285">
        <f>V285-MAX(V$8:V285)</f>
        <v>-3780</v>
      </c>
      <c r="X285">
        <f>-1*MIN(W$8:W285)</f>
        <v>10030</v>
      </c>
    </row>
    <row r="286" spans="1:24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33"/>
        <v>4436.9650143130539</v>
      </c>
      <c r="I286">
        <f t="shared" si="34"/>
        <v>-32.361631443850456</v>
      </c>
      <c r="N286">
        <f t="shared" si="35"/>
        <v>-1</v>
      </c>
      <c r="O286">
        <f t="shared" si="36"/>
        <v>4757</v>
      </c>
      <c r="P286">
        <f t="shared" si="37"/>
        <v>4813.9260540217747</v>
      </c>
      <c r="Q286">
        <f t="shared" si="38"/>
        <v>0</v>
      </c>
      <c r="S286">
        <f t="shared" si="39"/>
        <v>-1</v>
      </c>
      <c r="V286">
        <f t="shared" si="40"/>
        <v>92920</v>
      </c>
      <c r="W286">
        <f>V286-MAX(V$8:V286)</f>
        <v>-6300</v>
      </c>
      <c r="X286">
        <f>-1*MIN(W$8:W286)</f>
        <v>10030</v>
      </c>
    </row>
    <row r="287" spans="1:24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33"/>
        <v>4408.0848631865556</v>
      </c>
      <c r="I287">
        <f t="shared" si="34"/>
        <v>-28.880151126498276</v>
      </c>
      <c r="N287">
        <f t="shared" si="35"/>
        <v>-1</v>
      </c>
      <c r="O287">
        <f t="shared" si="36"/>
        <v>4757</v>
      </c>
      <c r="P287">
        <f t="shared" si="37"/>
        <v>4813.9260540217747</v>
      </c>
      <c r="Q287">
        <f t="shared" si="38"/>
        <v>0</v>
      </c>
      <c r="S287">
        <f t="shared" si="39"/>
        <v>-1</v>
      </c>
      <c r="V287">
        <f t="shared" si="40"/>
        <v>94900</v>
      </c>
      <c r="W287">
        <f>V287-MAX(V$8:V287)</f>
        <v>-4320</v>
      </c>
      <c r="X287">
        <f>-1*MIN(W$8:W287)</f>
        <v>10030</v>
      </c>
    </row>
    <row r="288" spans="1:24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33"/>
        <v>4386.1024972864834</v>
      </c>
      <c r="I288">
        <f t="shared" si="34"/>
        <v>-21.982365900072182</v>
      </c>
      <c r="N288">
        <f t="shared" si="35"/>
        <v>-1</v>
      </c>
      <c r="O288">
        <f t="shared" si="36"/>
        <v>4757</v>
      </c>
      <c r="P288">
        <f t="shared" si="37"/>
        <v>4813.9260540217747</v>
      </c>
      <c r="Q288">
        <f t="shared" si="38"/>
        <v>0</v>
      </c>
      <c r="S288">
        <f t="shared" si="39"/>
        <v>-1</v>
      </c>
      <c r="V288">
        <f t="shared" si="40"/>
        <v>86890</v>
      </c>
      <c r="W288">
        <f>V288-MAX(V$8:V288)</f>
        <v>-12330</v>
      </c>
      <c r="X288">
        <f>-1*MIN(W$8:W288)</f>
        <v>12330</v>
      </c>
    </row>
    <row r="289" spans="1:24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33"/>
        <v>4368.5173912146083</v>
      </c>
      <c r="I289">
        <f t="shared" si="34"/>
        <v>-17.585106071875089</v>
      </c>
      <c r="N289">
        <f t="shared" si="35"/>
        <v>-1</v>
      </c>
      <c r="O289">
        <f t="shared" si="36"/>
        <v>4757</v>
      </c>
      <c r="P289">
        <f t="shared" si="37"/>
        <v>4813.9260540217747</v>
      </c>
      <c r="Q289">
        <f t="shared" si="38"/>
        <v>0</v>
      </c>
      <c r="S289">
        <f t="shared" si="39"/>
        <v>-1</v>
      </c>
      <c r="V289">
        <f t="shared" si="40"/>
        <v>91130</v>
      </c>
      <c r="W289">
        <f>V289-MAX(V$8:V289)</f>
        <v>-8090</v>
      </c>
      <c r="X289">
        <f>-1*MIN(W$8:W289)</f>
        <v>12330</v>
      </c>
    </row>
    <row r="290" spans="1:24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33"/>
        <v>4350.0711238985295</v>
      </c>
      <c r="I290">
        <f t="shared" si="34"/>
        <v>-18.446267316078774</v>
      </c>
      <c r="N290">
        <f t="shared" si="35"/>
        <v>-1</v>
      </c>
      <c r="O290">
        <f t="shared" si="36"/>
        <v>4757</v>
      </c>
      <c r="P290">
        <f t="shared" si="37"/>
        <v>4813.9260540217747</v>
      </c>
      <c r="Q290">
        <f t="shared" si="38"/>
        <v>0</v>
      </c>
      <c r="S290">
        <f t="shared" si="39"/>
        <v>-1</v>
      </c>
      <c r="V290">
        <f t="shared" si="40"/>
        <v>90320</v>
      </c>
      <c r="W290">
        <f>V290-MAX(V$8:V290)</f>
        <v>-8900</v>
      </c>
      <c r="X290">
        <f>-1*MIN(W$8:W290)</f>
        <v>12330</v>
      </c>
    </row>
    <row r="291" spans="1:24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33"/>
        <v>4333.8955369810128</v>
      </c>
      <c r="I291">
        <f t="shared" si="34"/>
        <v>-16.175586917516739</v>
      </c>
      <c r="N291">
        <f t="shared" si="35"/>
        <v>-1</v>
      </c>
      <c r="O291">
        <f t="shared" si="36"/>
        <v>4757</v>
      </c>
      <c r="P291">
        <f t="shared" si="37"/>
        <v>4813.9260540217747</v>
      </c>
      <c r="Q291">
        <f t="shared" si="38"/>
        <v>0</v>
      </c>
      <c r="S291">
        <f t="shared" si="39"/>
        <v>-1</v>
      </c>
      <c r="V291">
        <f t="shared" si="40"/>
        <v>90590</v>
      </c>
      <c r="W291">
        <f>V291-MAX(V$8:V291)</f>
        <v>-8630</v>
      </c>
      <c r="X291">
        <f>-1*MIN(W$8:W291)</f>
        <v>12330</v>
      </c>
    </row>
    <row r="292" spans="1:24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33"/>
        <v>4318.4532866848313</v>
      </c>
      <c r="I292">
        <f t="shared" si="34"/>
        <v>-15.442250296181555</v>
      </c>
      <c r="N292">
        <f t="shared" si="35"/>
        <v>-1</v>
      </c>
      <c r="O292">
        <f t="shared" si="36"/>
        <v>4757</v>
      </c>
      <c r="P292">
        <f t="shared" si="37"/>
        <v>4813.9260540217747</v>
      </c>
      <c r="Q292">
        <f t="shared" si="38"/>
        <v>0</v>
      </c>
      <c r="S292">
        <f t="shared" si="39"/>
        <v>-1</v>
      </c>
      <c r="V292">
        <f t="shared" si="40"/>
        <v>91760</v>
      </c>
      <c r="W292">
        <f>V292-MAX(V$8:V292)</f>
        <v>-7460</v>
      </c>
      <c r="X292">
        <f>-1*MIN(W$8:W292)</f>
        <v>12330</v>
      </c>
    </row>
    <row r="293" spans="1:24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33"/>
        <v>4301.3728367929443</v>
      </c>
      <c r="I293">
        <f t="shared" si="34"/>
        <v>-17.080449891886929</v>
      </c>
      <c r="N293">
        <f t="shared" si="35"/>
        <v>-1</v>
      </c>
      <c r="O293">
        <f t="shared" si="36"/>
        <v>4757</v>
      </c>
      <c r="P293">
        <f t="shared" si="37"/>
        <v>4813.9260540217747</v>
      </c>
      <c r="Q293">
        <f t="shared" si="38"/>
        <v>0</v>
      </c>
      <c r="S293">
        <f t="shared" si="39"/>
        <v>-1</v>
      </c>
      <c r="V293">
        <f t="shared" si="40"/>
        <v>95450</v>
      </c>
      <c r="W293">
        <f>V293-MAX(V$8:V293)</f>
        <v>-3770</v>
      </c>
      <c r="X293">
        <f>-1*MIN(W$8:W293)</f>
        <v>12330</v>
      </c>
    </row>
    <row r="294" spans="1:24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33"/>
        <v>4281.3522406040738</v>
      </c>
      <c r="I294">
        <f t="shared" si="34"/>
        <v>-20.020596188870513</v>
      </c>
      <c r="N294">
        <f t="shared" si="35"/>
        <v>-1</v>
      </c>
      <c r="O294">
        <f t="shared" si="36"/>
        <v>4757</v>
      </c>
      <c r="P294">
        <f t="shared" si="37"/>
        <v>4813.9260540217747</v>
      </c>
      <c r="Q294">
        <f t="shared" si="38"/>
        <v>0</v>
      </c>
      <c r="S294">
        <f t="shared" si="39"/>
        <v>-1</v>
      </c>
      <c r="V294">
        <f t="shared" si="40"/>
        <v>98780</v>
      </c>
      <c r="W294">
        <f>V294-MAX(V$8:V294)</f>
        <v>-440</v>
      </c>
      <c r="X294">
        <f>-1*MIN(W$8:W294)</f>
        <v>12330</v>
      </c>
    </row>
    <row r="295" spans="1:24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33"/>
        <v>4261.5917574551404</v>
      </c>
      <c r="I295">
        <f t="shared" si="34"/>
        <v>-19.760483148933417</v>
      </c>
      <c r="N295">
        <f t="shared" si="35"/>
        <v>-1</v>
      </c>
      <c r="O295">
        <f t="shared" si="36"/>
        <v>4757</v>
      </c>
      <c r="P295">
        <f t="shared" si="37"/>
        <v>4813.9260540217747</v>
      </c>
      <c r="Q295">
        <f t="shared" si="38"/>
        <v>0</v>
      </c>
      <c r="S295">
        <f t="shared" si="39"/>
        <v>-1</v>
      </c>
      <c r="V295">
        <f t="shared" si="40"/>
        <v>98150</v>
      </c>
      <c r="W295">
        <f>V295-MAX(V$8:V295)</f>
        <v>-1070</v>
      </c>
      <c r="X295">
        <f>-1*MIN(W$8:W295)</f>
        <v>12330</v>
      </c>
    </row>
    <row r="296" spans="1:24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33"/>
        <v>4245.2423663407735</v>
      </c>
      <c r="I296">
        <f t="shared" si="34"/>
        <v>-16.349391114366881</v>
      </c>
      <c r="N296">
        <f t="shared" si="35"/>
        <v>-1</v>
      </c>
      <c r="O296">
        <f t="shared" si="36"/>
        <v>4757</v>
      </c>
      <c r="P296">
        <f t="shared" si="37"/>
        <v>4813.9260540217747</v>
      </c>
      <c r="Q296">
        <f t="shared" si="38"/>
        <v>0</v>
      </c>
      <c r="S296">
        <f t="shared" si="39"/>
        <v>-1</v>
      </c>
      <c r="V296">
        <f t="shared" si="40"/>
        <v>96800</v>
      </c>
      <c r="W296">
        <f>V296-MAX(V$8:V296)</f>
        <v>-2420</v>
      </c>
      <c r="X296">
        <f>-1*MIN(W$8:W296)</f>
        <v>12330</v>
      </c>
    </row>
    <row r="297" spans="1:24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33"/>
        <v>4230.4179606523849</v>
      </c>
      <c r="I297">
        <f t="shared" si="34"/>
        <v>-14.824405688388651</v>
      </c>
      <c r="N297">
        <f t="shared" si="35"/>
        <v>-1</v>
      </c>
      <c r="O297">
        <f t="shared" si="36"/>
        <v>4757</v>
      </c>
      <c r="P297">
        <f t="shared" si="37"/>
        <v>4813.9260540217747</v>
      </c>
      <c r="Q297">
        <f t="shared" si="38"/>
        <v>0</v>
      </c>
      <c r="S297">
        <f t="shared" si="39"/>
        <v>-1</v>
      </c>
      <c r="V297">
        <f t="shared" si="40"/>
        <v>98510</v>
      </c>
      <c r="W297">
        <f>V297-MAX(V$8:V297)</f>
        <v>-710</v>
      </c>
      <c r="X297">
        <f>-1*MIN(W$8:W297)</f>
        <v>12330</v>
      </c>
    </row>
    <row r="298" spans="1:24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33"/>
        <v>4206.5194692272144</v>
      </c>
      <c r="I298">
        <f t="shared" si="34"/>
        <v>-23.898491425170505</v>
      </c>
      <c r="N298">
        <f t="shared" si="35"/>
        <v>-1</v>
      </c>
      <c r="O298">
        <f t="shared" si="36"/>
        <v>4757</v>
      </c>
      <c r="P298">
        <f t="shared" si="37"/>
        <v>4813.9260540217747</v>
      </c>
      <c r="Q298">
        <f t="shared" si="38"/>
        <v>0</v>
      </c>
      <c r="S298">
        <f t="shared" si="39"/>
        <v>-1</v>
      </c>
      <c r="V298">
        <f t="shared" si="40"/>
        <v>112640</v>
      </c>
      <c r="W298">
        <f>V298-MAX(V$8:V298)</f>
        <v>0</v>
      </c>
      <c r="X298">
        <f>-1*MIN(W$8:W298)</f>
        <v>12330</v>
      </c>
    </row>
    <row r="299" spans="1:24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33"/>
        <v>4177.9788456609222</v>
      </c>
      <c r="I299">
        <f t="shared" si="34"/>
        <v>-28.540623566292197</v>
      </c>
      <c r="N299">
        <f t="shared" si="35"/>
        <v>-1</v>
      </c>
      <c r="O299">
        <f t="shared" si="36"/>
        <v>4757</v>
      </c>
      <c r="P299">
        <f t="shared" si="37"/>
        <v>4813.9260540217747</v>
      </c>
      <c r="Q299">
        <f t="shared" si="38"/>
        <v>0</v>
      </c>
      <c r="S299">
        <f t="shared" si="39"/>
        <v>-1</v>
      </c>
      <c r="V299">
        <f t="shared" si="40"/>
        <v>108240</v>
      </c>
      <c r="W299">
        <f>V299-MAX(V$8:V299)</f>
        <v>-4400</v>
      </c>
      <c r="X299">
        <f>-1*MIN(W$8:W299)</f>
        <v>12330</v>
      </c>
    </row>
    <row r="300" spans="1:24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33"/>
        <v>4157.2242248423472</v>
      </c>
      <c r="I300">
        <f t="shared" si="34"/>
        <v>-20.754620818574949</v>
      </c>
      <c r="N300">
        <f t="shared" si="35"/>
        <v>-1</v>
      </c>
      <c r="O300">
        <f t="shared" si="36"/>
        <v>4757</v>
      </c>
      <c r="P300">
        <f t="shared" si="37"/>
        <v>4813.9260540217747</v>
      </c>
      <c r="Q300">
        <f t="shared" si="38"/>
        <v>0</v>
      </c>
      <c r="S300">
        <f t="shared" si="39"/>
        <v>-1</v>
      </c>
      <c r="V300">
        <f t="shared" si="40"/>
        <v>104240</v>
      </c>
      <c r="W300">
        <f>V300-MAX(V$8:V300)</f>
        <v>-8400</v>
      </c>
      <c r="X300">
        <f>-1*MIN(W$8:W300)</f>
        <v>12330</v>
      </c>
    </row>
    <row r="301" spans="1:24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33"/>
        <v>4140.0260036062964</v>
      </c>
      <c r="I301">
        <f t="shared" si="34"/>
        <v>-17.198221236050813</v>
      </c>
      <c r="N301">
        <f t="shared" si="35"/>
        <v>-1</v>
      </c>
      <c r="O301">
        <f t="shared" si="36"/>
        <v>4757</v>
      </c>
      <c r="P301">
        <f t="shared" si="37"/>
        <v>4813.9260540217747</v>
      </c>
      <c r="Q301">
        <f t="shared" si="38"/>
        <v>0</v>
      </c>
      <c r="S301">
        <f t="shared" si="39"/>
        <v>-1</v>
      </c>
      <c r="V301">
        <f t="shared" si="40"/>
        <v>106040</v>
      </c>
      <c r="W301">
        <f>V301-MAX(V$8:V301)</f>
        <v>-6600</v>
      </c>
      <c r="X301">
        <f>-1*MIN(W$8:W301)</f>
        <v>12330</v>
      </c>
    </row>
    <row r="302" spans="1:24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33"/>
        <v>4125.3965912337808</v>
      </c>
      <c r="I302">
        <f t="shared" si="34"/>
        <v>-14.629412372515617</v>
      </c>
      <c r="N302">
        <f t="shared" si="35"/>
        <v>-1</v>
      </c>
      <c r="O302">
        <f t="shared" si="36"/>
        <v>4757</v>
      </c>
      <c r="P302">
        <f t="shared" si="37"/>
        <v>4813.9260540217747</v>
      </c>
      <c r="Q302">
        <f t="shared" si="38"/>
        <v>0</v>
      </c>
      <c r="S302">
        <f t="shared" si="39"/>
        <v>-1</v>
      </c>
      <c r="V302">
        <f t="shared" si="40"/>
        <v>103140</v>
      </c>
      <c r="W302">
        <f>V302-MAX(V$8:V302)</f>
        <v>-9500</v>
      </c>
      <c r="X302">
        <f>-1*MIN(W$8:W302)</f>
        <v>12330</v>
      </c>
    </row>
    <row r="303" spans="1:24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33"/>
        <v>4114.3220781302316</v>
      </c>
      <c r="I303">
        <f t="shared" si="34"/>
        <v>-11.07451310354918</v>
      </c>
      <c r="N303">
        <f t="shared" si="35"/>
        <v>-1</v>
      </c>
      <c r="O303">
        <f t="shared" si="36"/>
        <v>4757</v>
      </c>
      <c r="P303">
        <f t="shared" si="37"/>
        <v>4813.9260540217747</v>
      </c>
      <c r="Q303">
        <f t="shared" si="38"/>
        <v>0</v>
      </c>
      <c r="S303">
        <f t="shared" si="39"/>
        <v>-1</v>
      </c>
      <c r="V303">
        <f t="shared" si="40"/>
        <v>102940</v>
      </c>
      <c r="W303">
        <f>V303-MAX(V$8:V303)</f>
        <v>-9700</v>
      </c>
      <c r="X303">
        <f>-1*MIN(W$8:W303)</f>
        <v>12330</v>
      </c>
    </row>
    <row r="304" spans="1:24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33"/>
        <v>4103.4967316366956</v>
      </c>
      <c r="I304">
        <f t="shared" si="34"/>
        <v>-10.825346493536017</v>
      </c>
      <c r="N304">
        <f t="shared" si="35"/>
        <v>-1</v>
      </c>
      <c r="O304">
        <f t="shared" si="36"/>
        <v>4757</v>
      </c>
      <c r="P304">
        <f t="shared" si="37"/>
        <v>4813.9260540217747</v>
      </c>
      <c r="Q304">
        <f t="shared" si="38"/>
        <v>0</v>
      </c>
      <c r="S304">
        <f t="shared" si="39"/>
        <v>-1</v>
      </c>
      <c r="V304">
        <f t="shared" si="40"/>
        <v>104940</v>
      </c>
      <c r="W304">
        <f>V304-MAX(V$8:V304)</f>
        <v>-7700</v>
      </c>
      <c r="X304">
        <f>-1*MIN(W$8:W304)</f>
        <v>12330</v>
      </c>
    </row>
    <row r="305" spans="1:24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33"/>
        <v>4097.2176920500724</v>
      </c>
      <c r="I305">
        <f t="shared" si="34"/>
        <v>-6.2790395866231847</v>
      </c>
      <c r="N305">
        <f t="shared" si="35"/>
        <v>-1</v>
      </c>
      <c r="O305">
        <f t="shared" si="36"/>
        <v>4757</v>
      </c>
      <c r="P305">
        <f t="shared" si="37"/>
        <v>4813.9260540217747</v>
      </c>
      <c r="Q305">
        <f t="shared" si="38"/>
        <v>0</v>
      </c>
      <c r="S305">
        <f t="shared" si="39"/>
        <v>-1</v>
      </c>
      <c r="V305">
        <f t="shared" si="40"/>
        <v>97640</v>
      </c>
      <c r="W305">
        <f>V305-MAX(V$8:V305)</f>
        <v>-15000</v>
      </c>
      <c r="X305">
        <f>-1*MIN(W$8:W305)</f>
        <v>15000</v>
      </c>
    </row>
    <row r="306" spans="1:24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33"/>
        <v>4094.8830541050129</v>
      </c>
      <c r="I306">
        <f t="shared" si="34"/>
        <v>-2.3346379450595123</v>
      </c>
      <c r="N306">
        <f t="shared" si="35"/>
        <v>-1</v>
      </c>
      <c r="O306">
        <f t="shared" si="36"/>
        <v>4757</v>
      </c>
      <c r="P306">
        <f t="shared" si="37"/>
        <v>4813.9260540217747</v>
      </c>
      <c r="Q306">
        <f t="shared" si="38"/>
        <v>0</v>
      </c>
      <c r="S306">
        <f t="shared" si="39"/>
        <v>-1</v>
      </c>
      <c r="V306">
        <f t="shared" si="40"/>
        <v>99710</v>
      </c>
      <c r="W306">
        <f>V306-MAX(V$8:V306)</f>
        <v>-12930</v>
      </c>
      <c r="X306">
        <f>-1*MIN(W$8:W306)</f>
        <v>15000</v>
      </c>
    </row>
    <row r="307" spans="1:24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33"/>
        <v>4088.3365568829099</v>
      </c>
      <c r="I307">
        <f t="shared" si="34"/>
        <v>-6.5464972221029711</v>
      </c>
      <c r="N307">
        <f t="shared" si="35"/>
        <v>-1</v>
      </c>
      <c r="O307">
        <f t="shared" si="36"/>
        <v>4757</v>
      </c>
      <c r="P307">
        <f t="shared" si="37"/>
        <v>4813.9260540217747</v>
      </c>
      <c r="Q307">
        <f t="shared" si="38"/>
        <v>0</v>
      </c>
      <c r="S307">
        <f t="shared" si="39"/>
        <v>-1</v>
      </c>
      <c r="V307">
        <f t="shared" si="40"/>
        <v>104660</v>
      </c>
      <c r="W307">
        <f>V307-MAX(V$8:V307)</f>
        <v>-7980</v>
      </c>
      <c r="X307">
        <f>-1*MIN(W$8:W307)</f>
        <v>15000</v>
      </c>
    </row>
    <row r="308" spans="1:24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33"/>
        <v>4080.5750993551078</v>
      </c>
      <c r="I308">
        <f t="shared" si="34"/>
        <v>-7.7614575278021221</v>
      </c>
      <c r="N308">
        <f t="shared" si="35"/>
        <v>-1</v>
      </c>
      <c r="O308">
        <f t="shared" si="36"/>
        <v>4757</v>
      </c>
      <c r="P308">
        <f t="shared" si="37"/>
        <v>4813.9260540217747</v>
      </c>
      <c r="Q308">
        <f t="shared" si="38"/>
        <v>0</v>
      </c>
      <c r="S308">
        <f t="shared" si="39"/>
        <v>-1</v>
      </c>
      <c r="V308">
        <f t="shared" si="40"/>
        <v>102660</v>
      </c>
      <c r="W308">
        <f>V308-MAX(V$8:V308)</f>
        <v>-9980</v>
      </c>
      <c r="X308">
        <f>-1*MIN(W$8:W308)</f>
        <v>15000</v>
      </c>
    </row>
    <row r="309" spans="1:24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33"/>
        <v>4074.0191369505278</v>
      </c>
      <c r="I309">
        <f t="shared" si="34"/>
        <v>-6.5559624045799865</v>
      </c>
      <c r="N309">
        <f t="shared" si="35"/>
        <v>-1</v>
      </c>
      <c r="O309">
        <f t="shared" si="36"/>
        <v>4757</v>
      </c>
      <c r="P309">
        <f t="shared" si="37"/>
        <v>4813.9260540217747</v>
      </c>
      <c r="Q309">
        <f t="shared" si="38"/>
        <v>0</v>
      </c>
      <c r="S309">
        <f t="shared" si="39"/>
        <v>-1</v>
      </c>
      <c r="V309">
        <f t="shared" si="40"/>
        <v>104360</v>
      </c>
      <c r="W309">
        <f>V309-MAX(V$8:V309)</f>
        <v>-8280</v>
      </c>
      <c r="X309">
        <f>-1*MIN(W$8:W309)</f>
        <v>15000</v>
      </c>
    </row>
    <row r="310" spans="1:24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33"/>
        <v>4064.6609447458964</v>
      </c>
      <c r="I310">
        <f t="shared" si="34"/>
        <v>-9.3581922046314503</v>
      </c>
      <c r="N310">
        <f t="shared" si="35"/>
        <v>-1</v>
      </c>
      <c r="O310">
        <f t="shared" si="36"/>
        <v>4757</v>
      </c>
      <c r="P310">
        <f t="shared" si="37"/>
        <v>4813.9260540217747</v>
      </c>
      <c r="Q310">
        <f t="shared" si="38"/>
        <v>0</v>
      </c>
      <c r="S310">
        <f t="shared" si="39"/>
        <v>-1</v>
      </c>
      <c r="V310">
        <f t="shared" si="40"/>
        <v>108760</v>
      </c>
      <c r="W310">
        <f>V310-MAX(V$8:V310)</f>
        <v>-3880</v>
      </c>
      <c r="X310">
        <f>-1*MIN(W$8:W310)</f>
        <v>15000</v>
      </c>
    </row>
    <row r="311" spans="1:24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33"/>
        <v>4051.2342987626362</v>
      </c>
      <c r="I311">
        <f t="shared" si="34"/>
        <v>-13.426645983260187</v>
      </c>
      <c r="N311">
        <f t="shared" si="35"/>
        <v>-1</v>
      </c>
      <c r="O311">
        <f t="shared" si="36"/>
        <v>4757</v>
      </c>
      <c r="P311">
        <f t="shared" si="37"/>
        <v>4813.9260540217747</v>
      </c>
      <c r="Q311">
        <f t="shared" si="38"/>
        <v>0</v>
      </c>
      <c r="S311">
        <f t="shared" si="39"/>
        <v>-1</v>
      </c>
      <c r="V311">
        <f t="shared" si="40"/>
        <v>112960</v>
      </c>
      <c r="W311">
        <f>V311-MAX(V$8:V311)</f>
        <v>0</v>
      </c>
      <c r="X311">
        <f>-1*MIN(W$8:W311)</f>
        <v>15000</v>
      </c>
    </row>
    <row r="312" spans="1:24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33"/>
        <v>4036.4256943837249</v>
      </c>
      <c r="I312">
        <f t="shared" si="34"/>
        <v>-14.808604378911241</v>
      </c>
      <c r="N312">
        <f t="shared" si="35"/>
        <v>-1</v>
      </c>
      <c r="O312">
        <f t="shared" si="36"/>
        <v>4757</v>
      </c>
      <c r="P312">
        <f t="shared" si="37"/>
        <v>4813.9260540217747</v>
      </c>
      <c r="Q312">
        <f t="shared" si="38"/>
        <v>0</v>
      </c>
      <c r="S312">
        <f t="shared" si="39"/>
        <v>-1</v>
      </c>
      <c r="V312">
        <f t="shared" si="40"/>
        <v>113620</v>
      </c>
      <c r="W312">
        <f>V312-MAX(V$8:V312)</f>
        <v>0</v>
      </c>
      <c r="X312">
        <f>-1*MIN(W$8:W312)</f>
        <v>15000</v>
      </c>
    </row>
    <row r="313" spans="1:24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33"/>
        <v>4021.6433103048648</v>
      </c>
      <c r="I313">
        <f t="shared" si="34"/>
        <v>-14.782384078860105</v>
      </c>
      <c r="N313">
        <f t="shared" si="35"/>
        <v>-1</v>
      </c>
      <c r="O313">
        <f t="shared" si="36"/>
        <v>4757</v>
      </c>
      <c r="P313">
        <f t="shared" si="37"/>
        <v>4813.9260540217747</v>
      </c>
      <c r="Q313">
        <f t="shared" si="38"/>
        <v>0</v>
      </c>
      <c r="S313">
        <f t="shared" si="39"/>
        <v>-1</v>
      </c>
      <c r="V313">
        <f t="shared" si="40"/>
        <v>115930</v>
      </c>
      <c r="W313">
        <f>V313-MAX(V$8:V313)</f>
        <v>0</v>
      </c>
      <c r="X313">
        <f>-1*MIN(W$8:W313)</f>
        <v>15000</v>
      </c>
    </row>
    <row r="314" spans="1:24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33"/>
        <v>4008.2883448151533</v>
      </c>
      <c r="I314">
        <f t="shared" si="34"/>
        <v>-13.354965489711503</v>
      </c>
      <c r="N314">
        <f t="shared" si="35"/>
        <v>-1</v>
      </c>
      <c r="O314">
        <f t="shared" si="36"/>
        <v>4757</v>
      </c>
      <c r="P314">
        <f t="shared" si="37"/>
        <v>4813.9260540217747</v>
      </c>
      <c r="Q314">
        <f t="shared" si="38"/>
        <v>0</v>
      </c>
      <c r="S314">
        <f t="shared" si="39"/>
        <v>-1</v>
      </c>
      <c r="V314">
        <f t="shared" si="40"/>
        <v>114060</v>
      </c>
      <c r="W314">
        <f>V314-MAX(V$8:V314)</f>
        <v>-1870</v>
      </c>
      <c r="X314">
        <f>-1*MIN(W$8:W314)</f>
        <v>15000</v>
      </c>
    </row>
    <row r="315" spans="1:24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33"/>
        <v>3998.5453081639303</v>
      </c>
      <c r="I315">
        <f t="shared" si="34"/>
        <v>-9.7430366512230648</v>
      </c>
      <c r="N315">
        <f t="shared" si="35"/>
        <v>-1</v>
      </c>
      <c r="O315">
        <f t="shared" si="36"/>
        <v>4757</v>
      </c>
      <c r="P315">
        <f t="shared" si="37"/>
        <v>4813.9260540217747</v>
      </c>
      <c r="Q315">
        <f t="shared" si="38"/>
        <v>0</v>
      </c>
      <c r="S315">
        <f t="shared" si="39"/>
        <v>-1</v>
      </c>
      <c r="V315">
        <f t="shared" si="40"/>
        <v>112190</v>
      </c>
      <c r="W315">
        <f>V315-MAX(V$8:V315)</f>
        <v>-3740</v>
      </c>
      <c r="X315">
        <f>-1*MIN(W$8:W315)</f>
        <v>15000</v>
      </c>
    </row>
    <row r="316" spans="1:24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33"/>
        <v>3989.8324235246932</v>
      </c>
      <c r="I316">
        <f t="shared" si="34"/>
        <v>-8.7128846392370178</v>
      </c>
      <c r="N316">
        <f t="shared" si="35"/>
        <v>-1</v>
      </c>
      <c r="O316">
        <f t="shared" si="36"/>
        <v>4757</v>
      </c>
      <c r="P316">
        <f t="shared" si="37"/>
        <v>4813.9260540217747</v>
      </c>
      <c r="Q316">
        <f t="shared" si="38"/>
        <v>0</v>
      </c>
      <c r="S316">
        <f t="shared" si="39"/>
        <v>-1</v>
      </c>
      <c r="V316">
        <f t="shared" si="40"/>
        <v>114390</v>
      </c>
      <c r="W316">
        <f>V316-MAX(V$8:V316)</f>
        <v>-1540</v>
      </c>
      <c r="X316">
        <f>-1*MIN(W$8:W316)</f>
        <v>15000</v>
      </c>
    </row>
    <row r="317" spans="1:24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33"/>
        <v>3981.0194765485576</v>
      </c>
      <c r="I317">
        <f t="shared" si="34"/>
        <v>-8.8129469761356631</v>
      </c>
      <c r="N317">
        <f t="shared" si="35"/>
        <v>-1</v>
      </c>
      <c r="O317">
        <f t="shared" si="36"/>
        <v>4757</v>
      </c>
      <c r="P317">
        <f t="shared" si="37"/>
        <v>4813.9260540217747</v>
      </c>
      <c r="Q317">
        <f t="shared" si="38"/>
        <v>0</v>
      </c>
      <c r="S317">
        <f t="shared" si="39"/>
        <v>-1</v>
      </c>
      <c r="V317">
        <f t="shared" si="40"/>
        <v>114390</v>
      </c>
      <c r="W317">
        <f>V317-MAX(V$8:V317)</f>
        <v>-1540</v>
      </c>
      <c r="X317">
        <f>-1*MIN(W$8:W317)</f>
        <v>15000</v>
      </c>
    </row>
    <row r="318" spans="1:24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33"/>
        <v>3971.6880022437635</v>
      </c>
      <c r="I318">
        <f t="shared" si="34"/>
        <v>-9.3314743047940283</v>
      </c>
      <c r="N318">
        <f t="shared" si="35"/>
        <v>-1</v>
      </c>
      <c r="O318">
        <f t="shared" si="36"/>
        <v>4757</v>
      </c>
      <c r="P318">
        <f t="shared" si="37"/>
        <v>4813.9260540217747</v>
      </c>
      <c r="Q318">
        <f t="shared" si="38"/>
        <v>0</v>
      </c>
      <c r="S318">
        <f t="shared" si="39"/>
        <v>-1</v>
      </c>
      <c r="V318">
        <f t="shared" si="40"/>
        <v>117360</v>
      </c>
      <c r="W318">
        <f>V318-MAX(V$8:V318)</f>
        <v>0</v>
      </c>
      <c r="X318">
        <f>-1*MIN(W$8:W318)</f>
        <v>15000</v>
      </c>
    </row>
    <row r="319" spans="1:24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33"/>
        <v>3963.161940338729</v>
      </c>
      <c r="I319">
        <f t="shared" si="34"/>
        <v>-8.5260619050345667</v>
      </c>
      <c r="N319">
        <f t="shared" si="35"/>
        <v>-1</v>
      </c>
      <c r="O319">
        <f t="shared" si="36"/>
        <v>4757</v>
      </c>
      <c r="P319">
        <f t="shared" si="37"/>
        <v>4813.9260540217747</v>
      </c>
      <c r="Q319">
        <f t="shared" si="38"/>
        <v>0</v>
      </c>
      <c r="S319">
        <f t="shared" si="39"/>
        <v>-1</v>
      </c>
      <c r="V319">
        <f t="shared" si="40"/>
        <v>115050</v>
      </c>
      <c r="W319">
        <f>V319-MAX(V$8:V319)</f>
        <v>-2310</v>
      </c>
      <c r="X319">
        <f>-1*MIN(W$8:W319)</f>
        <v>15000</v>
      </c>
    </row>
    <row r="320" spans="1:24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33"/>
        <v>3957.8605793257684</v>
      </c>
      <c r="I320">
        <f t="shared" si="34"/>
        <v>-5.3013610129605695</v>
      </c>
      <c r="N320">
        <f t="shared" si="35"/>
        <v>-1</v>
      </c>
      <c r="O320">
        <f t="shared" si="36"/>
        <v>4757</v>
      </c>
      <c r="P320">
        <f t="shared" si="37"/>
        <v>4813.9260540217747</v>
      </c>
      <c r="Q320">
        <f t="shared" si="38"/>
        <v>0</v>
      </c>
      <c r="S320">
        <f t="shared" si="39"/>
        <v>-1</v>
      </c>
      <c r="V320">
        <f t="shared" si="40"/>
        <v>113510</v>
      </c>
      <c r="W320">
        <f>V320-MAX(V$8:V320)</f>
        <v>-3850</v>
      </c>
      <c r="X320">
        <f>-1*MIN(W$8:W320)</f>
        <v>15000</v>
      </c>
    </row>
    <row r="321" spans="1:24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33"/>
        <v>3952.6250179400558</v>
      </c>
      <c r="I321">
        <f t="shared" si="34"/>
        <v>-5.2355613857125718</v>
      </c>
      <c r="N321">
        <f t="shared" si="35"/>
        <v>-1</v>
      </c>
      <c r="O321">
        <f t="shared" si="36"/>
        <v>4757</v>
      </c>
      <c r="P321">
        <f t="shared" si="37"/>
        <v>4813.9260540217747</v>
      </c>
      <c r="Q321">
        <f t="shared" si="38"/>
        <v>0</v>
      </c>
      <c r="S321">
        <f t="shared" si="39"/>
        <v>-1</v>
      </c>
      <c r="V321">
        <f t="shared" si="40"/>
        <v>116370</v>
      </c>
      <c r="W321">
        <f>V321-MAX(V$8:V321)</f>
        <v>-990</v>
      </c>
      <c r="X321">
        <f>-1*MIN(W$8:W321)</f>
        <v>15000</v>
      </c>
    </row>
    <row r="322" spans="1:24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33"/>
        <v>3946.7143118064969</v>
      </c>
      <c r="I322">
        <f t="shared" si="34"/>
        <v>-5.9107061335589606</v>
      </c>
      <c r="N322">
        <f t="shared" si="35"/>
        <v>-1</v>
      </c>
      <c r="O322">
        <f t="shared" si="36"/>
        <v>4757</v>
      </c>
      <c r="P322">
        <f t="shared" si="37"/>
        <v>4813.9260540217747</v>
      </c>
      <c r="Q322">
        <f t="shared" si="38"/>
        <v>0</v>
      </c>
      <c r="S322">
        <f t="shared" si="39"/>
        <v>-1</v>
      </c>
      <c r="V322">
        <f t="shared" si="40"/>
        <v>116150</v>
      </c>
      <c r="W322">
        <f>V322-MAX(V$8:V322)</f>
        <v>-1210</v>
      </c>
      <c r="X322">
        <f>-1*MIN(W$8:W322)</f>
        <v>15000</v>
      </c>
    </row>
    <row r="323" spans="1:24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33"/>
        <v>3941.6463603503453</v>
      </c>
      <c r="I323">
        <f t="shared" si="34"/>
        <v>-5.0679514561516044</v>
      </c>
      <c r="N323">
        <f t="shared" si="35"/>
        <v>-1</v>
      </c>
      <c r="O323">
        <f t="shared" si="36"/>
        <v>4757</v>
      </c>
      <c r="P323">
        <f t="shared" si="37"/>
        <v>4813.9260540217747</v>
      </c>
      <c r="Q323">
        <f t="shared" si="38"/>
        <v>0</v>
      </c>
      <c r="S323">
        <f t="shared" si="39"/>
        <v>-1</v>
      </c>
      <c r="V323">
        <f t="shared" si="40"/>
        <v>116370</v>
      </c>
      <c r="W323">
        <f>V323-MAX(V$8:V323)</f>
        <v>-990</v>
      </c>
      <c r="X323">
        <f>-1*MIN(W$8:W323)</f>
        <v>15000</v>
      </c>
    </row>
    <row r="324" spans="1:24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33"/>
        <v>3938.0088714007547</v>
      </c>
      <c r="I324">
        <f t="shared" si="34"/>
        <v>-3.6374889495905336</v>
      </c>
      <c r="N324">
        <f t="shared" si="35"/>
        <v>-1</v>
      </c>
      <c r="O324">
        <f t="shared" si="36"/>
        <v>4757</v>
      </c>
      <c r="P324">
        <f t="shared" si="37"/>
        <v>4813.9260540217747</v>
      </c>
      <c r="Q324">
        <f t="shared" si="38"/>
        <v>0</v>
      </c>
      <c r="S324">
        <f t="shared" si="39"/>
        <v>-1</v>
      </c>
      <c r="V324">
        <f t="shared" si="40"/>
        <v>114940</v>
      </c>
      <c r="W324">
        <f>V324-MAX(V$8:V324)</f>
        <v>-2420</v>
      </c>
      <c r="X324">
        <f>-1*MIN(W$8:W324)</f>
        <v>15000</v>
      </c>
    </row>
    <row r="325" spans="1:24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33"/>
        <v>3940.1071059936298</v>
      </c>
      <c r="I325">
        <f t="shared" si="34"/>
        <v>2.0982345928750874</v>
      </c>
      <c r="N325">
        <f t="shared" si="35"/>
        <v>1</v>
      </c>
      <c r="O325">
        <f t="shared" si="36"/>
        <v>4065</v>
      </c>
      <c r="P325">
        <f t="shared" si="37"/>
        <v>4008.0739459782253</v>
      </c>
      <c r="Q325">
        <f t="shared" si="38"/>
        <v>0</v>
      </c>
      <c r="S325">
        <f t="shared" si="39"/>
        <v>1</v>
      </c>
      <c r="V325">
        <f t="shared" si="40"/>
        <v>107130</v>
      </c>
      <c r="W325">
        <f>V325-MAX(V$8:V325)</f>
        <v>-10230</v>
      </c>
      <c r="X325">
        <f>-1*MIN(W$8:W325)</f>
        <v>15000</v>
      </c>
    </row>
    <row r="326" spans="1:24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33"/>
        <v>3949.9619301199705</v>
      </c>
      <c r="I326">
        <f t="shared" si="34"/>
        <v>9.8548241263406453</v>
      </c>
      <c r="N326">
        <f t="shared" si="35"/>
        <v>1</v>
      </c>
      <c r="O326">
        <f t="shared" si="36"/>
        <v>4065</v>
      </c>
      <c r="P326">
        <f t="shared" si="37"/>
        <v>4008.0739459782253</v>
      </c>
      <c r="Q326">
        <f t="shared" si="38"/>
        <v>0</v>
      </c>
      <c r="S326">
        <f t="shared" si="39"/>
        <v>1</v>
      </c>
      <c r="V326">
        <f t="shared" si="40"/>
        <v>112630</v>
      </c>
      <c r="W326">
        <f>V326-MAX(V$8:V326)</f>
        <v>-4730</v>
      </c>
      <c r="X326">
        <f>-1*MIN(W$8:W326)</f>
        <v>15000</v>
      </c>
    </row>
    <row r="327" spans="1:24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33"/>
        <v>3962.466367586032</v>
      </c>
      <c r="I327">
        <f t="shared" si="34"/>
        <v>12.504437466061518</v>
      </c>
      <c r="N327">
        <f t="shared" si="35"/>
        <v>1</v>
      </c>
      <c r="O327">
        <f t="shared" si="36"/>
        <v>4065</v>
      </c>
      <c r="P327">
        <f t="shared" si="37"/>
        <v>4008.0739459782253</v>
      </c>
      <c r="Q327">
        <f t="shared" si="38"/>
        <v>0</v>
      </c>
      <c r="S327">
        <f t="shared" si="39"/>
        <v>1</v>
      </c>
      <c r="V327">
        <f t="shared" si="40"/>
        <v>112520</v>
      </c>
      <c r="W327">
        <f>V327-MAX(V$8:V327)</f>
        <v>-4840</v>
      </c>
      <c r="X327">
        <f>-1*MIN(W$8:W327)</f>
        <v>15000</v>
      </c>
    </row>
    <row r="328" spans="1:24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41">E328*($I$2-$I$2^2/4)+($I$2^2/2)*E327-($I$2-3/4*$I$2^2)*E326+2*(1-$I$2)*H327-(1-$I$2)^2*H326</f>
        <v>3974.0119175490395</v>
      </c>
      <c r="I328">
        <f t="shared" ref="I328:I391" si="42">H328-H327</f>
        <v>11.545549963007488</v>
      </c>
      <c r="N328">
        <f t="shared" si="35"/>
        <v>1</v>
      </c>
      <c r="O328">
        <f t="shared" si="36"/>
        <v>4065</v>
      </c>
      <c r="P328">
        <f t="shared" si="37"/>
        <v>4008.0739459782253</v>
      </c>
      <c r="Q328">
        <f t="shared" si="38"/>
        <v>0</v>
      </c>
      <c r="S328">
        <f t="shared" si="39"/>
        <v>1</v>
      </c>
      <c r="V328">
        <f t="shared" si="40"/>
        <v>112520</v>
      </c>
      <c r="W328">
        <f>V328-MAX(V$8:V328)</f>
        <v>-4840</v>
      </c>
      <c r="X328">
        <f>-1*MIN(W$8:W328)</f>
        <v>15000</v>
      </c>
    </row>
    <row r="329" spans="1:24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41"/>
        <v>3988.0139213720195</v>
      </c>
      <c r="I329">
        <f t="shared" si="42"/>
        <v>14.002003822979987</v>
      </c>
      <c r="N329">
        <f t="shared" ref="N329:N392" si="43">IF(I329&lt;0,-1,1)</f>
        <v>1</v>
      </c>
      <c r="O329">
        <f t="shared" si="36"/>
        <v>4065</v>
      </c>
      <c r="P329">
        <f t="shared" si="37"/>
        <v>4008.0739459782253</v>
      </c>
      <c r="Q329">
        <f t="shared" si="38"/>
        <v>0</v>
      </c>
      <c r="S329">
        <f t="shared" si="39"/>
        <v>1</v>
      </c>
      <c r="V329">
        <f t="shared" si="40"/>
        <v>118460</v>
      </c>
      <c r="W329">
        <f>V329-MAX(V$8:V329)</f>
        <v>0</v>
      </c>
      <c r="X329">
        <f>-1*MIN(W$8:W329)</f>
        <v>15000</v>
      </c>
    </row>
    <row r="330" spans="1:24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41"/>
        <v>4003.7410231917684</v>
      </c>
      <c r="I330">
        <f t="shared" si="42"/>
        <v>15.727101819748896</v>
      </c>
      <c r="N330">
        <f t="shared" si="43"/>
        <v>1</v>
      </c>
      <c r="O330">
        <f t="shared" ref="O330:O393" si="44">IF(N330*N329=-1,E330,O329)</f>
        <v>4065</v>
      </c>
      <c r="P330">
        <f t="shared" si="37"/>
        <v>4008.0739459782253</v>
      </c>
      <c r="Q330">
        <f t="shared" si="38"/>
        <v>0</v>
      </c>
      <c r="S330">
        <f t="shared" si="39"/>
        <v>1</v>
      </c>
      <c r="V330">
        <f t="shared" si="40"/>
        <v>117580</v>
      </c>
      <c r="W330">
        <f>V330-MAX(V$8:V330)</f>
        <v>-880</v>
      </c>
      <c r="X330">
        <f>-1*MIN(W$8:W330)</f>
        <v>15000</v>
      </c>
    </row>
    <row r="331" spans="1:24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41"/>
        <v>4014.4430769305022</v>
      </c>
      <c r="I331">
        <f t="shared" si="42"/>
        <v>10.702053738733866</v>
      </c>
      <c r="N331">
        <f t="shared" si="43"/>
        <v>1</v>
      </c>
      <c r="O331">
        <f t="shared" si="44"/>
        <v>4065</v>
      </c>
      <c r="P331">
        <f t="shared" si="37"/>
        <v>4008.0739459782253</v>
      </c>
      <c r="Q331">
        <f t="shared" si="38"/>
        <v>0</v>
      </c>
      <c r="S331">
        <f t="shared" si="39"/>
        <v>1</v>
      </c>
      <c r="V331">
        <f t="shared" si="40"/>
        <v>111640</v>
      </c>
      <c r="W331">
        <f>V331-MAX(V$8:V331)</f>
        <v>-6820</v>
      </c>
      <c r="X331">
        <f>-1*MIN(W$8:W331)</f>
        <v>15000</v>
      </c>
    </row>
    <row r="332" spans="1:24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41"/>
        <v>4025.0044216611923</v>
      </c>
      <c r="I332">
        <f t="shared" si="42"/>
        <v>10.561344730690053</v>
      </c>
      <c r="N332">
        <f t="shared" si="43"/>
        <v>1</v>
      </c>
      <c r="O332">
        <f t="shared" si="44"/>
        <v>4065</v>
      </c>
      <c r="P332">
        <f t="shared" si="37"/>
        <v>4008.0739459782253</v>
      </c>
      <c r="Q332">
        <f t="shared" si="38"/>
        <v>0</v>
      </c>
      <c r="S332">
        <f t="shared" si="39"/>
        <v>1</v>
      </c>
      <c r="V332">
        <f t="shared" si="40"/>
        <v>118790</v>
      </c>
      <c r="W332">
        <f>V332-MAX(V$8:V332)</f>
        <v>0</v>
      </c>
      <c r="X332">
        <f>-1*MIN(W$8:W332)</f>
        <v>15000</v>
      </c>
    </row>
    <row r="333" spans="1:24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41"/>
        <v>4038.4648446492852</v>
      </c>
      <c r="I333">
        <f t="shared" si="42"/>
        <v>13.460422988092887</v>
      </c>
      <c r="N333">
        <f t="shared" si="43"/>
        <v>1</v>
      </c>
      <c r="O333">
        <f t="shared" si="44"/>
        <v>4065</v>
      </c>
      <c r="P333">
        <f t="shared" si="37"/>
        <v>4008.0739459782253</v>
      </c>
      <c r="Q333">
        <f t="shared" si="38"/>
        <v>0</v>
      </c>
      <c r="S333">
        <f t="shared" si="39"/>
        <v>1</v>
      </c>
      <c r="V333">
        <f t="shared" si="40"/>
        <v>118350</v>
      </c>
      <c r="W333">
        <f>V333-MAX(V$8:V333)</f>
        <v>-440</v>
      </c>
      <c r="X333">
        <f>-1*MIN(W$8:W333)</f>
        <v>15000</v>
      </c>
    </row>
    <row r="334" spans="1:24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41"/>
        <v>4054.6638605951575</v>
      </c>
      <c r="I334">
        <f t="shared" si="42"/>
        <v>16.199015945872361</v>
      </c>
      <c r="N334">
        <f t="shared" si="43"/>
        <v>1</v>
      </c>
      <c r="O334">
        <f t="shared" si="44"/>
        <v>4065</v>
      </c>
      <c r="P334">
        <f t="shared" si="37"/>
        <v>4008.0739459782253</v>
      </c>
      <c r="Q334">
        <f t="shared" si="38"/>
        <v>0</v>
      </c>
      <c r="S334">
        <f t="shared" si="39"/>
        <v>1</v>
      </c>
      <c r="V334">
        <f t="shared" si="40"/>
        <v>125720</v>
      </c>
      <c r="W334">
        <f>V334-MAX(V$8:V334)</f>
        <v>0</v>
      </c>
      <c r="X334">
        <f>-1*MIN(W$8:W334)</f>
        <v>15000</v>
      </c>
    </row>
    <row r="335" spans="1:24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41"/>
        <v>4076.4349854367342</v>
      </c>
      <c r="I335">
        <f t="shared" si="42"/>
        <v>21.771124841576693</v>
      </c>
      <c r="N335">
        <f t="shared" si="43"/>
        <v>1</v>
      </c>
      <c r="O335">
        <f t="shared" si="44"/>
        <v>4065</v>
      </c>
      <c r="P335">
        <f t="shared" si="37"/>
        <v>4008.0739459782253</v>
      </c>
      <c r="Q335">
        <f t="shared" si="38"/>
        <v>0</v>
      </c>
      <c r="S335">
        <f t="shared" si="39"/>
        <v>1</v>
      </c>
      <c r="V335">
        <f t="shared" si="40"/>
        <v>131360</v>
      </c>
      <c r="W335">
        <f>V335-MAX(V$8:V335)</f>
        <v>0</v>
      </c>
      <c r="X335">
        <f>-1*MIN(W$8:W335)</f>
        <v>15000</v>
      </c>
    </row>
    <row r="336" spans="1:24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41"/>
        <v>4097.52587927282</v>
      </c>
      <c r="I336">
        <f t="shared" si="42"/>
        <v>21.090893836085797</v>
      </c>
      <c r="N336">
        <f t="shared" si="43"/>
        <v>1</v>
      </c>
      <c r="O336">
        <f t="shared" si="44"/>
        <v>4065</v>
      </c>
      <c r="P336">
        <f t="shared" si="37"/>
        <v>4008.0739459782253</v>
      </c>
      <c r="Q336">
        <f t="shared" si="38"/>
        <v>0</v>
      </c>
      <c r="S336">
        <f t="shared" si="39"/>
        <v>1</v>
      </c>
      <c r="V336">
        <f t="shared" si="40"/>
        <v>127850</v>
      </c>
      <c r="W336">
        <f>V336-MAX(V$8:V336)</f>
        <v>-3510</v>
      </c>
      <c r="X336">
        <f>-1*MIN(W$8:W336)</f>
        <v>15000</v>
      </c>
    </row>
    <row r="337" spans="1:24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41"/>
        <v>4116.6979112042627</v>
      </c>
      <c r="I337">
        <f t="shared" si="42"/>
        <v>19.172031931442689</v>
      </c>
      <c r="N337">
        <f t="shared" si="43"/>
        <v>1</v>
      </c>
      <c r="O337">
        <f t="shared" si="44"/>
        <v>4065</v>
      </c>
      <c r="P337">
        <f t="shared" si="37"/>
        <v>4008.0739459782253</v>
      </c>
      <c r="Q337">
        <f t="shared" si="38"/>
        <v>0</v>
      </c>
      <c r="S337">
        <f t="shared" si="39"/>
        <v>1</v>
      </c>
      <c r="V337">
        <f t="shared" si="40"/>
        <v>130970</v>
      </c>
      <c r="W337">
        <f>V337-MAX(V$8:V337)</f>
        <v>-390</v>
      </c>
      <c r="X337">
        <f>-1*MIN(W$8:W337)</f>
        <v>15000</v>
      </c>
    </row>
    <row r="338" spans="1:24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41"/>
        <v>4134.6533992946379</v>
      </c>
      <c r="I338">
        <f t="shared" si="42"/>
        <v>17.955488090375184</v>
      </c>
      <c r="N338">
        <f t="shared" si="43"/>
        <v>1</v>
      </c>
      <c r="O338">
        <f t="shared" si="44"/>
        <v>4065</v>
      </c>
      <c r="P338">
        <f t="shared" ref="P338:P401" si="45">O338+N338*$N$2</f>
        <v>4008.0739459782253</v>
      </c>
      <c r="Q338">
        <f t="shared" ref="Q338:Q401" si="46">IF((E338-P338)*N338&lt;0,1,0)</f>
        <v>0</v>
      </c>
      <c r="S338">
        <f t="shared" ref="S338:S401" si="47">IF(N338*N337=-1,N338,IF(Q338=1,0,S337))</f>
        <v>1</v>
      </c>
      <c r="V338">
        <f t="shared" si="40"/>
        <v>128630</v>
      </c>
      <c r="W338">
        <f>V338-MAX(V$8:V338)</f>
        <v>-2730</v>
      </c>
      <c r="X338">
        <f>-1*MIN(W$8:W338)</f>
        <v>15000</v>
      </c>
    </row>
    <row r="339" spans="1:24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41"/>
        <v>4150.8154647962538</v>
      </c>
      <c r="I339">
        <f t="shared" si="42"/>
        <v>16.162065501615871</v>
      </c>
      <c r="N339">
        <f t="shared" si="43"/>
        <v>1</v>
      </c>
      <c r="O339">
        <f t="shared" si="44"/>
        <v>4065</v>
      </c>
      <c r="P339">
        <f t="shared" si="45"/>
        <v>4008.0739459782253</v>
      </c>
      <c r="Q339">
        <f t="shared" si="46"/>
        <v>0</v>
      </c>
      <c r="S339">
        <f t="shared" si="47"/>
        <v>1</v>
      </c>
      <c r="V339">
        <f t="shared" ref="V339:V402" si="48">S338*(E339-E338)*10*MAX(QUOTIENT(V338,$K$2),1)+V338</f>
        <v>130430</v>
      </c>
      <c r="W339">
        <f>V339-MAX(V$8:V339)</f>
        <v>-930</v>
      </c>
      <c r="X339">
        <f>-1*MIN(W$8:W339)</f>
        <v>15000</v>
      </c>
    </row>
    <row r="340" spans="1:24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41"/>
        <v>4170.3816271613287</v>
      </c>
      <c r="I340">
        <f t="shared" si="42"/>
        <v>19.566162365074888</v>
      </c>
      <c r="N340">
        <f t="shared" si="43"/>
        <v>1</v>
      </c>
      <c r="O340">
        <f t="shared" si="44"/>
        <v>4065</v>
      </c>
      <c r="P340">
        <f t="shared" si="45"/>
        <v>4008.0739459782253</v>
      </c>
      <c r="Q340">
        <f t="shared" si="46"/>
        <v>0</v>
      </c>
      <c r="S340">
        <f t="shared" si="47"/>
        <v>1</v>
      </c>
      <c r="V340">
        <f t="shared" si="48"/>
        <v>138880</v>
      </c>
      <c r="W340">
        <f>V340-MAX(V$8:V340)</f>
        <v>0</v>
      </c>
      <c r="X340">
        <f>-1*MIN(W$8:W340)</f>
        <v>15000</v>
      </c>
    </row>
    <row r="341" spans="1:24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41"/>
        <v>4190.953443270655</v>
      </c>
      <c r="I341">
        <f t="shared" si="42"/>
        <v>20.571816109326392</v>
      </c>
      <c r="N341">
        <f t="shared" si="43"/>
        <v>1</v>
      </c>
      <c r="O341">
        <f t="shared" si="44"/>
        <v>4065</v>
      </c>
      <c r="P341">
        <f t="shared" si="45"/>
        <v>4008.0739459782253</v>
      </c>
      <c r="Q341">
        <f t="shared" si="46"/>
        <v>0</v>
      </c>
      <c r="S341">
        <f t="shared" si="47"/>
        <v>1</v>
      </c>
      <c r="V341">
        <f t="shared" si="48"/>
        <v>136410</v>
      </c>
      <c r="W341">
        <f>V341-MAX(V$8:V341)</f>
        <v>-2470</v>
      </c>
      <c r="X341">
        <f>-1*MIN(W$8:W341)</f>
        <v>15000</v>
      </c>
    </row>
    <row r="342" spans="1:24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41"/>
        <v>4208.8907031160588</v>
      </c>
      <c r="I342">
        <f t="shared" si="42"/>
        <v>17.937259845403787</v>
      </c>
      <c r="N342">
        <f t="shared" si="43"/>
        <v>1</v>
      </c>
      <c r="O342">
        <f t="shared" si="44"/>
        <v>4065</v>
      </c>
      <c r="P342">
        <f t="shared" si="45"/>
        <v>4008.0739459782253</v>
      </c>
      <c r="Q342">
        <f t="shared" si="46"/>
        <v>0</v>
      </c>
      <c r="S342">
        <f t="shared" si="47"/>
        <v>1</v>
      </c>
      <c r="V342">
        <f t="shared" si="48"/>
        <v>137320</v>
      </c>
      <c r="W342">
        <f>V342-MAX(V$8:V342)</f>
        <v>-1560</v>
      </c>
      <c r="X342">
        <f>-1*MIN(W$8:W342)</f>
        <v>15000</v>
      </c>
    </row>
    <row r="343" spans="1:24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41"/>
        <v>4222.1054335738081</v>
      </c>
      <c r="I343">
        <f t="shared" si="42"/>
        <v>13.214730457749283</v>
      </c>
      <c r="N343">
        <f t="shared" si="43"/>
        <v>1</v>
      </c>
      <c r="O343">
        <f t="shared" si="44"/>
        <v>4065</v>
      </c>
      <c r="P343">
        <f t="shared" si="45"/>
        <v>4008.0739459782253</v>
      </c>
      <c r="Q343">
        <f t="shared" si="46"/>
        <v>0</v>
      </c>
      <c r="S343">
        <f t="shared" si="47"/>
        <v>1</v>
      </c>
      <c r="V343">
        <f t="shared" si="48"/>
        <v>129910</v>
      </c>
      <c r="W343">
        <f>V343-MAX(V$8:V343)</f>
        <v>-8970</v>
      </c>
      <c r="X343">
        <f>-1*MIN(W$8:W343)</f>
        <v>15000</v>
      </c>
    </row>
    <row r="344" spans="1:24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41"/>
        <v>4232.6601742413077</v>
      </c>
      <c r="I344">
        <f t="shared" si="42"/>
        <v>10.554740667499573</v>
      </c>
      <c r="N344">
        <f t="shared" si="43"/>
        <v>1</v>
      </c>
      <c r="O344">
        <f t="shared" si="44"/>
        <v>4065</v>
      </c>
      <c r="P344">
        <f t="shared" si="45"/>
        <v>4008.0739459782253</v>
      </c>
      <c r="Q344">
        <f t="shared" si="46"/>
        <v>0</v>
      </c>
      <c r="S344">
        <f t="shared" si="47"/>
        <v>1</v>
      </c>
      <c r="V344">
        <f t="shared" si="48"/>
        <v>133990</v>
      </c>
      <c r="W344">
        <f>V344-MAX(V$8:V344)</f>
        <v>-4890</v>
      </c>
      <c r="X344">
        <f>-1*MIN(W$8:W344)</f>
        <v>15000</v>
      </c>
    </row>
    <row r="345" spans="1:24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41"/>
        <v>4245.9003113297586</v>
      </c>
      <c r="I345">
        <f t="shared" si="42"/>
        <v>13.240137088450865</v>
      </c>
      <c r="N345">
        <f t="shared" si="43"/>
        <v>1</v>
      </c>
      <c r="O345">
        <f t="shared" si="44"/>
        <v>4065</v>
      </c>
      <c r="P345">
        <f t="shared" si="45"/>
        <v>4008.0739459782253</v>
      </c>
      <c r="Q345">
        <f t="shared" si="46"/>
        <v>0</v>
      </c>
      <c r="S345">
        <f t="shared" si="47"/>
        <v>1</v>
      </c>
      <c r="V345">
        <f t="shared" si="48"/>
        <v>137500</v>
      </c>
      <c r="W345">
        <f>V345-MAX(V$8:V345)</f>
        <v>-1380</v>
      </c>
      <c r="X345">
        <f>-1*MIN(W$8:W345)</f>
        <v>15000</v>
      </c>
    </row>
    <row r="346" spans="1:24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41"/>
        <v>4259.9881282825972</v>
      </c>
      <c r="I346">
        <f t="shared" si="42"/>
        <v>14.087816952838693</v>
      </c>
      <c r="N346">
        <f t="shared" si="43"/>
        <v>1</v>
      </c>
      <c r="O346">
        <f t="shared" si="44"/>
        <v>4065</v>
      </c>
      <c r="P346">
        <f t="shared" si="45"/>
        <v>4008.0739459782253</v>
      </c>
      <c r="Q346">
        <f t="shared" si="46"/>
        <v>0</v>
      </c>
      <c r="S346">
        <f t="shared" si="47"/>
        <v>1</v>
      </c>
      <c r="V346">
        <f t="shared" si="48"/>
        <v>138540</v>
      </c>
      <c r="W346">
        <f>V346-MAX(V$8:V346)</f>
        <v>-340</v>
      </c>
      <c r="X346">
        <f>-1*MIN(W$8:W346)</f>
        <v>15000</v>
      </c>
    </row>
    <row r="347" spans="1:24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41"/>
        <v>4272.8880725350455</v>
      </c>
      <c r="I347">
        <f t="shared" si="42"/>
        <v>12.899944252448222</v>
      </c>
      <c r="N347">
        <f t="shared" si="43"/>
        <v>1</v>
      </c>
      <c r="O347">
        <f t="shared" si="44"/>
        <v>4065</v>
      </c>
      <c r="P347">
        <f t="shared" si="45"/>
        <v>4008.0739459782253</v>
      </c>
      <c r="Q347">
        <f t="shared" si="46"/>
        <v>0</v>
      </c>
      <c r="S347">
        <f t="shared" si="47"/>
        <v>1</v>
      </c>
      <c r="V347">
        <f t="shared" si="48"/>
        <v>137890</v>
      </c>
      <c r="W347">
        <f>V347-MAX(V$8:V347)</f>
        <v>-990</v>
      </c>
      <c r="X347">
        <f>-1*MIN(W$8:W347)</f>
        <v>15000</v>
      </c>
    </row>
    <row r="348" spans="1:24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41"/>
        <v>4284.5163535142074</v>
      </c>
      <c r="I348">
        <f t="shared" si="42"/>
        <v>11.6282809791619</v>
      </c>
      <c r="N348">
        <f t="shared" si="43"/>
        <v>1</v>
      </c>
      <c r="O348">
        <f t="shared" si="44"/>
        <v>4065</v>
      </c>
      <c r="P348">
        <f t="shared" si="45"/>
        <v>4008.0739459782253</v>
      </c>
      <c r="Q348">
        <f t="shared" si="46"/>
        <v>0</v>
      </c>
      <c r="S348">
        <f t="shared" si="47"/>
        <v>1</v>
      </c>
      <c r="V348">
        <f t="shared" si="48"/>
        <v>138540</v>
      </c>
      <c r="W348">
        <f>V348-MAX(V$8:V348)</f>
        <v>-340</v>
      </c>
      <c r="X348">
        <f>-1*MIN(W$8:W348)</f>
        <v>15000</v>
      </c>
    </row>
    <row r="349" spans="1:24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41"/>
        <v>4292.3036889694249</v>
      </c>
      <c r="I349">
        <f t="shared" si="42"/>
        <v>7.7873354552175442</v>
      </c>
      <c r="N349">
        <f t="shared" si="43"/>
        <v>1</v>
      </c>
      <c r="O349">
        <f t="shared" si="44"/>
        <v>4065</v>
      </c>
      <c r="P349">
        <f t="shared" si="45"/>
        <v>4008.0739459782253</v>
      </c>
      <c r="Q349">
        <f t="shared" si="46"/>
        <v>0</v>
      </c>
      <c r="S349">
        <f t="shared" si="47"/>
        <v>1</v>
      </c>
      <c r="V349">
        <f t="shared" si="48"/>
        <v>132170</v>
      </c>
      <c r="W349">
        <f>V349-MAX(V$8:V349)</f>
        <v>-6710</v>
      </c>
      <c r="X349">
        <f>-1*MIN(W$8:W349)</f>
        <v>15000</v>
      </c>
    </row>
    <row r="350" spans="1:24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41"/>
        <v>4293.4324314903852</v>
      </c>
      <c r="I350">
        <f t="shared" si="42"/>
        <v>1.1287425209602588</v>
      </c>
      <c r="N350">
        <f t="shared" si="43"/>
        <v>1</v>
      </c>
      <c r="O350">
        <f t="shared" si="44"/>
        <v>4065</v>
      </c>
      <c r="P350">
        <f t="shared" si="45"/>
        <v>4008.0739459782253</v>
      </c>
      <c r="Q350">
        <f t="shared" si="46"/>
        <v>0</v>
      </c>
      <c r="S350">
        <f t="shared" si="47"/>
        <v>1</v>
      </c>
      <c r="V350">
        <f t="shared" si="48"/>
        <v>126060</v>
      </c>
      <c r="W350">
        <f>V350-MAX(V$8:V350)</f>
        <v>-12820</v>
      </c>
      <c r="X350">
        <f>-1*MIN(W$8:W350)</f>
        <v>15000</v>
      </c>
    </row>
    <row r="351" spans="1:24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41"/>
        <v>4290.2770313393212</v>
      </c>
      <c r="I351">
        <f t="shared" si="42"/>
        <v>-3.1554001510639864</v>
      </c>
      <c r="N351">
        <f t="shared" si="43"/>
        <v>-1</v>
      </c>
      <c r="O351">
        <f t="shared" si="44"/>
        <v>4231</v>
      </c>
      <c r="P351">
        <f t="shared" si="45"/>
        <v>4287.9260540217747</v>
      </c>
      <c r="Q351">
        <f t="shared" si="46"/>
        <v>0</v>
      </c>
      <c r="S351">
        <f t="shared" si="47"/>
        <v>-1</v>
      </c>
      <c r="V351">
        <f t="shared" si="48"/>
        <v>123660</v>
      </c>
      <c r="W351">
        <f>V351-MAX(V$8:V351)</f>
        <v>-15220</v>
      </c>
      <c r="X351">
        <f>-1*MIN(W$8:W351)</f>
        <v>15220</v>
      </c>
    </row>
    <row r="352" spans="1:24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41"/>
        <v>4285.3643379184978</v>
      </c>
      <c r="I352">
        <f t="shared" si="42"/>
        <v>-4.9126934208234161</v>
      </c>
      <c r="N352">
        <f t="shared" si="43"/>
        <v>-1</v>
      </c>
      <c r="O352">
        <f t="shared" si="44"/>
        <v>4231</v>
      </c>
      <c r="P352">
        <f t="shared" si="45"/>
        <v>4287.9260540217747</v>
      </c>
      <c r="Q352">
        <f t="shared" si="46"/>
        <v>0</v>
      </c>
      <c r="S352">
        <f t="shared" si="47"/>
        <v>-1</v>
      </c>
      <c r="V352">
        <f t="shared" si="48"/>
        <v>125100</v>
      </c>
      <c r="W352">
        <f>V352-MAX(V$8:V352)</f>
        <v>-13780</v>
      </c>
      <c r="X352">
        <f>-1*MIN(W$8:W352)</f>
        <v>15220</v>
      </c>
    </row>
    <row r="353" spans="1:24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41"/>
        <v>4282.0264503239378</v>
      </c>
      <c r="I353">
        <f t="shared" si="42"/>
        <v>-3.3378875945600157</v>
      </c>
      <c r="N353">
        <f t="shared" si="43"/>
        <v>-1</v>
      </c>
      <c r="O353">
        <f t="shared" si="44"/>
        <v>4231</v>
      </c>
      <c r="P353">
        <f t="shared" si="45"/>
        <v>4287.9260540217747</v>
      </c>
      <c r="Q353">
        <f t="shared" si="46"/>
        <v>0</v>
      </c>
      <c r="S353">
        <f t="shared" si="47"/>
        <v>-1</v>
      </c>
      <c r="V353">
        <f t="shared" si="48"/>
        <v>121260</v>
      </c>
      <c r="W353">
        <f>V353-MAX(V$8:V353)</f>
        <v>-17620</v>
      </c>
      <c r="X353">
        <f>-1*MIN(W$8:W353)</f>
        <v>17620</v>
      </c>
    </row>
    <row r="354" spans="1:24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41"/>
        <v>4281.5859641073648</v>
      </c>
      <c r="I354">
        <f t="shared" si="42"/>
        <v>-0.44048621657293552</v>
      </c>
      <c r="N354">
        <f t="shared" si="43"/>
        <v>-1</v>
      </c>
      <c r="O354">
        <f t="shared" si="44"/>
        <v>4231</v>
      </c>
      <c r="P354">
        <f t="shared" si="45"/>
        <v>4287.9260540217747</v>
      </c>
      <c r="Q354">
        <f t="shared" si="46"/>
        <v>0</v>
      </c>
      <c r="S354">
        <f t="shared" si="47"/>
        <v>-1</v>
      </c>
      <c r="V354">
        <f t="shared" si="48"/>
        <v>119820</v>
      </c>
      <c r="W354">
        <f>V354-MAX(V$8:V354)</f>
        <v>-19060</v>
      </c>
      <c r="X354">
        <f>-1*MIN(W$8:W354)</f>
        <v>19060</v>
      </c>
    </row>
    <row r="355" spans="1:24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41"/>
        <v>4285.6677351129665</v>
      </c>
      <c r="I355">
        <f t="shared" si="42"/>
        <v>4.0817710056016949</v>
      </c>
      <c r="N355">
        <f t="shared" si="43"/>
        <v>1</v>
      </c>
      <c r="O355">
        <f t="shared" si="44"/>
        <v>4326</v>
      </c>
      <c r="P355">
        <f t="shared" si="45"/>
        <v>4269.0739459782253</v>
      </c>
      <c r="Q355">
        <f t="shared" si="46"/>
        <v>0</v>
      </c>
      <c r="S355">
        <f t="shared" si="47"/>
        <v>1</v>
      </c>
      <c r="V355">
        <f t="shared" si="48"/>
        <v>112890</v>
      </c>
      <c r="W355">
        <f>V355-MAX(V$8:V355)</f>
        <v>-25990</v>
      </c>
      <c r="X355">
        <f>-1*MIN(W$8:W355)</f>
        <v>25990</v>
      </c>
    </row>
    <row r="356" spans="1:24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41"/>
        <v>4292.1540482160362</v>
      </c>
      <c r="I356">
        <f t="shared" si="42"/>
        <v>6.4863131030697332</v>
      </c>
      <c r="N356">
        <f t="shared" si="43"/>
        <v>1</v>
      </c>
      <c r="O356">
        <f t="shared" si="44"/>
        <v>4326</v>
      </c>
      <c r="P356">
        <f t="shared" si="45"/>
        <v>4269.0739459782253</v>
      </c>
      <c r="Q356">
        <f t="shared" si="46"/>
        <v>0</v>
      </c>
      <c r="S356">
        <f t="shared" si="47"/>
        <v>1</v>
      </c>
      <c r="V356">
        <f t="shared" si="48"/>
        <v>111130</v>
      </c>
      <c r="W356">
        <f>V356-MAX(V$8:V356)</f>
        <v>-27750</v>
      </c>
      <c r="X356">
        <f>-1*MIN(W$8:W356)</f>
        <v>27750</v>
      </c>
    </row>
    <row r="357" spans="1:24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41"/>
        <v>4299.3615781827502</v>
      </c>
      <c r="I357">
        <f t="shared" si="42"/>
        <v>7.2075299667139916</v>
      </c>
      <c r="N357">
        <f t="shared" si="43"/>
        <v>1</v>
      </c>
      <c r="O357">
        <f t="shared" si="44"/>
        <v>4326</v>
      </c>
      <c r="P357">
        <f t="shared" si="45"/>
        <v>4269.0739459782253</v>
      </c>
      <c r="Q357">
        <f t="shared" si="46"/>
        <v>0</v>
      </c>
      <c r="S357">
        <f t="shared" si="47"/>
        <v>1</v>
      </c>
      <c r="V357">
        <f t="shared" si="48"/>
        <v>115420</v>
      </c>
      <c r="W357">
        <f>V357-MAX(V$8:V357)</f>
        <v>-23460</v>
      </c>
      <c r="X357">
        <f>-1*MIN(W$8:W357)</f>
        <v>27750</v>
      </c>
    </row>
    <row r="358" spans="1:24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41"/>
        <v>4310.3842851096542</v>
      </c>
      <c r="I358">
        <f t="shared" si="42"/>
        <v>11.022706926903993</v>
      </c>
      <c r="N358">
        <f t="shared" si="43"/>
        <v>1</v>
      </c>
      <c r="O358">
        <f t="shared" si="44"/>
        <v>4326</v>
      </c>
      <c r="P358">
        <f t="shared" si="45"/>
        <v>4269.0739459782253</v>
      </c>
      <c r="Q358">
        <f t="shared" si="46"/>
        <v>0</v>
      </c>
      <c r="S358">
        <f t="shared" si="47"/>
        <v>1</v>
      </c>
      <c r="V358">
        <f t="shared" si="48"/>
        <v>119380</v>
      </c>
      <c r="W358">
        <f>V358-MAX(V$8:V358)</f>
        <v>-19500</v>
      </c>
      <c r="X358">
        <f>-1*MIN(W$8:W358)</f>
        <v>27750</v>
      </c>
    </row>
    <row r="359" spans="1:24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41"/>
        <v>4321.2764360188312</v>
      </c>
      <c r="I359">
        <f t="shared" si="42"/>
        <v>10.892150909176962</v>
      </c>
      <c r="N359">
        <f t="shared" si="43"/>
        <v>1</v>
      </c>
      <c r="O359">
        <f t="shared" si="44"/>
        <v>4326</v>
      </c>
      <c r="P359">
        <f t="shared" si="45"/>
        <v>4269.0739459782253</v>
      </c>
      <c r="Q359">
        <f t="shared" si="46"/>
        <v>0</v>
      </c>
      <c r="S359">
        <f t="shared" si="47"/>
        <v>1</v>
      </c>
      <c r="V359">
        <f t="shared" si="48"/>
        <v>117180</v>
      </c>
      <c r="W359">
        <f>V359-MAX(V$8:V359)</f>
        <v>-21700</v>
      </c>
      <c r="X359">
        <f>-1*MIN(W$8:W359)</f>
        <v>27750</v>
      </c>
    </row>
    <row r="360" spans="1:24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41"/>
        <v>4343.1773077891794</v>
      </c>
      <c r="I360">
        <f t="shared" si="42"/>
        <v>21.900871770348203</v>
      </c>
      <c r="N360">
        <f t="shared" si="43"/>
        <v>1</v>
      </c>
      <c r="O360">
        <f t="shared" si="44"/>
        <v>4326</v>
      </c>
      <c r="P360">
        <f t="shared" si="45"/>
        <v>4269.0739459782253</v>
      </c>
      <c r="Q360">
        <f t="shared" si="46"/>
        <v>0</v>
      </c>
      <c r="S360">
        <f t="shared" si="47"/>
        <v>1</v>
      </c>
      <c r="V360">
        <f t="shared" si="48"/>
        <v>141270</v>
      </c>
      <c r="W360">
        <f>V360-MAX(V$8:V360)</f>
        <v>0</v>
      </c>
      <c r="X360">
        <f>-1*MIN(W$8:W360)</f>
        <v>27750</v>
      </c>
    </row>
    <row r="361" spans="1:24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41"/>
        <v>4375.4297078644986</v>
      </c>
      <c r="I361">
        <f t="shared" si="42"/>
        <v>32.252400075319201</v>
      </c>
      <c r="N361">
        <f t="shared" si="43"/>
        <v>1</v>
      </c>
      <c r="O361">
        <f t="shared" si="44"/>
        <v>4326</v>
      </c>
      <c r="P361">
        <f t="shared" si="45"/>
        <v>4269.0739459782253</v>
      </c>
      <c r="Q361">
        <f t="shared" si="46"/>
        <v>0</v>
      </c>
      <c r="S361">
        <f t="shared" si="47"/>
        <v>1</v>
      </c>
      <c r="V361">
        <f t="shared" si="48"/>
        <v>139310</v>
      </c>
      <c r="W361">
        <f>V361-MAX(V$8:V361)</f>
        <v>-1960</v>
      </c>
      <c r="X361">
        <f>-1*MIN(W$8:W361)</f>
        <v>27750</v>
      </c>
    </row>
    <row r="362" spans="1:24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41"/>
        <v>4402.0940771763489</v>
      </c>
      <c r="I362">
        <f t="shared" si="42"/>
        <v>26.664369311850351</v>
      </c>
      <c r="N362">
        <f t="shared" si="43"/>
        <v>1</v>
      </c>
      <c r="O362">
        <f t="shared" si="44"/>
        <v>4326</v>
      </c>
      <c r="P362">
        <f t="shared" si="45"/>
        <v>4269.0739459782253</v>
      </c>
      <c r="Q362">
        <f t="shared" si="46"/>
        <v>0</v>
      </c>
      <c r="S362">
        <f t="shared" si="47"/>
        <v>1</v>
      </c>
      <c r="V362">
        <f t="shared" si="48"/>
        <v>135800</v>
      </c>
      <c r="W362">
        <f>V362-MAX(V$8:V362)</f>
        <v>-5470</v>
      </c>
      <c r="X362">
        <f>-1*MIN(W$8:W362)</f>
        <v>27750</v>
      </c>
    </row>
    <row r="363" spans="1:24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41"/>
        <v>4418.6094651404928</v>
      </c>
      <c r="I363">
        <f t="shared" si="42"/>
        <v>16.515387964143883</v>
      </c>
      <c r="N363">
        <f t="shared" si="43"/>
        <v>1</v>
      </c>
      <c r="O363">
        <f t="shared" si="44"/>
        <v>4326</v>
      </c>
      <c r="P363">
        <f t="shared" si="45"/>
        <v>4269.0739459782253</v>
      </c>
      <c r="Q363">
        <f t="shared" si="46"/>
        <v>0</v>
      </c>
      <c r="S363">
        <f t="shared" si="47"/>
        <v>1</v>
      </c>
      <c r="V363">
        <f t="shared" si="48"/>
        <v>123190</v>
      </c>
      <c r="W363">
        <f>V363-MAX(V$8:V363)</f>
        <v>-18080</v>
      </c>
      <c r="X363">
        <f>-1*MIN(W$8:W363)</f>
        <v>27750</v>
      </c>
    </row>
    <row r="364" spans="1:24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41"/>
        <v>4430.8201230845279</v>
      </c>
      <c r="I364">
        <f t="shared" si="42"/>
        <v>12.21065794403512</v>
      </c>
      <c r="N364">
        <f t="shared" si="43"/>
        <v>1</v>
      </c>
      <c r="O364">
        <f t="shared" si="44"/>
        <v>4326</v>
      </c>
      <c r="P364">
        <f t="shared" si="45"/>
        <v>4269.0739459782253</v>
      </c>
      <c r="Q364">
        <f t="shared" si="46"/>
        <v>0</v>
      </c>
      <c r="S364">
        <f t="shared" si="47"/>
        <v>1</v>
      </c>
      <c r="V364">
        <f t="shared" si="48"/>
        <v>129670</v>
      </c>
      <c r="W364">
        <f>V364-MAX(V$8:V364)</f>
        <v>-11600</v>
      </c>
      <c r="X364">
        <f>-1*MIN(W$8:W364)</f>
        <v>27750</v>
      </c>
    </row>
    <row r="365" spans="1:24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41"/>
        <v>4444.2847741176447</v>
      </c>
      <c r="I365">
        <f t="shared" si="42"/>
        <v>13.464651033116752</v>
      </c>
      <c r="N365">
        <f t="shared" si="43"/>
        <v>1</v>
      </c>
      <c r="O365">
        <f t="shared" si="44"/>
        <v>4326</v>
      </c>
      <c r="P365">
        <f t="shared" si="45"/>
        <v>4269.0739459782253</v>
      </c>
      <c r="Q365">
        <f t="shared" si="46"/>
        <v>0</v>
      </c>
      <c r="S365">
        <f t="shared" si="47"/>
        <v>1</v>
      </c>
      <c r="V365">
        <f t="shared" si="48"/>
        <v>128230</v>
      </c>
      <c r="W365">
        <f>V365-MAX(V$8:V365)</f>
        <v>-13040</v>
      </c>
      <c r="X365">
        <f>-1*MIN(W$8:W365)</f>
        <v>27750</v>
      </c>
    </row>
    <row r="366" spans="1:24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41"/>
        <v>4451.8847870075952</v>
      </c>
      <c r="I366">
        <f t="shared" si="42"/>
        <v>7.6000128899504489</v>
      </c>
      <c r="N366">
        <f t="shared" si="43"/>
        <v>1</v>
      </c>
      <c r="O366">
        <f t="shared" si="44"/>
        <v>4326</v>
      </c>
      <c r="P366">
        <f t="shared" si="45"/>
        <v>4269.0739459782253</v>
      </c>
      <c r="Q366">
        <f t="shared" si="46"/>
        <v>0</v>
      </c>
      <c r="S366">
        <f t="shared" si="47"/>
        <v>1</v>
      </c>
      <c r="V366">
        <f t="shared" si="48"/>
        <v>120910</v>
      </c>
      <c r="W366">
        <f>V366-MAX(V$8:V366)</f>
        <v>-20360</v>
      </c>
      <c r="X366">
        <f>-1*MIN(W$8:W366)</f>
        <v>27750</v>
      </c>
    </row>
    <row r="367" spans="1:24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41"/>
        <v>4454.7626572105182</v>
      </c>
      <c r="I367">
        <f t="shared" si="42"/>
        <v>2.8778702029230772</v>
      </c>
      <c r="N367">
        <f t="shared" si="43"/>
        <v>1</v>
      </c>
      <c r="O367">
        <f t="shared" si="44"/>
        <v>4326</v>
      </c>
      <c r="P367">
        <f t="shared" si="45"/>
        <v>4269.0739459782253</v>
      </c>
      <c r="Q367">
        <f t="shared" si="46"/>
        <v>0</v>
      </c>
      <c r="S367">
        <f t="shared" si="47"/>
        <v>1</v>
      </c>
      <c r="V367">
        <f t="shared" si="48"/>
        <v>120670</v>
      </c>
      <c r="W367">
        <f>V367-MAX(V$8:V367)</f>
        <v>-20600</v>
      </c>
      <c r="X367">
        <f>-1*MIN(W$8:W367)</f>
        <v>27750</v>
      </c>
    </row>
    <row r="368" spans="1:24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41"/>
        <v>4454.0220075970101</v>
      </c>
      <c r="I368">
        <f t="shared" si="42"/>
        <v>-0.74064961350813974</v>
      </c>
      <c r="N368">
        <f t="shared" si="43"/>
        <v>-1</v>
      </c>
      <c r="O368">
        <f t="shared" si="44"/>
        <v>4375</v>
      </c>
      <c r="P368">
        <f t="shared" si="45"/>
        <v>4431.9260540217747</v>
      </c>
      <c r="Q368">
        <f t="shared" si="46"/>
        <v>0</v>
      </c>
      <c r="S368">
        <f t="shared" si="47"/>
        <v>-1</v>
      </c>
      <c r="V368">
        <f t="shared" si="48"/>
        <v>114670</v>
      </c>
      <c r="W368">
        <f>V368-MAX(V$8:V368)</f>
        <v>-26600</v>
      </c>
      <c r="X368">
        <f>-1*MIN(W$8:W368)</f>
        <v>27750</v>
      </c>
    </row>
    <row r="369" spans="1:24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41"/>
        <v>4449.8781054640904</v>
      </c>
      <c r="I369">
        <f t="shared" si="42"/>
        <v>-4.1439021329197203</v>
      </c>
      <c r="N369">
        <f t="shared" si="43"/>
        <v>-1</v>
      </c>
      <c r="O369">
        <f t="shared" si="44"/>
        <v>4375</v>
      </c>
      <c r="P369">
        <f t="shared" si="45"/>
        <v>4431.9260540217747</v>
      </c>
      <c r="Q369">
        <f t="shared" si="46"/>
        <v>0</v>
      </c>
      <c r="S369">
        <f t="shared" si="47"/>
        <v>-1</v>
      </c>
      <c r="V369">
        <f t="shared" si="48"/>
        <v>115110</v>
      </c>
      <c r="W369">
        <f>V369-MAX(V$8:V369)</f>
        <v>-26160</v>
      </c>
      <c r="X369">
        <f>-1*MIN(W$8:W369)</f>
        <v>27750</v>
      </c>
    </row>
    <row r="370" spans="1:24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41"/>
        <v>4446.788780793182</v>
      </c>
      <c r="I370">
        <f t="shared" si="42"/>
        <v>-3.0893246709083542</v>
      </c>
      <c r="N370">
        <f t="shared" si="43"/>
        <v>-1</v>
      </c>
      <c r="O370">
        <f t="shared" si="44"/>
        <v>4375</v>
      </c>
      <c r="P370">
        <f t="shared" si="45"/>
        <v>4431.9260540217747</v>
      </c>
      <c r="Q370">
        <f t="shared" si="46"/>
        <v>0</v>
      </c>
      <c r="S370">
        <f t="shared" si="47"/>
        <v>-1</v>
      </c>
      <c r="V370">
        <f t="shared" si="48"/>
        <v>113130</v>
      </c>
      <c r="W370">
        <f>V370-MAX(V$8:V370)</f>
        <v>-28140</v>
      </c>
      <c r="X370">
        <f>-1*MIN(W$8:W370)</f>
        <v>28140</v>
      </c>
    </row>
    <row r="371" spans="1:24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41"/>
        <v>4441.5022948893529</v>
      </c>
      <c r="I371">
        <f t="shared" si="42"/>
        <v>-5.2864859038290888</v>
      </c>
      <c r="N371">
        <f t="shared" si="43"/>
        <v>-1</v>
      </c>
      <c r="O371">
        <f t="shared" si="44"/>
        <v>4375</v>
      </c>
      <c r="P371">
        <f t="shared" si="45"/>
        <v>4431.9260540217747</v>
      </c>
      <c r="Q371">
        <f t="shared" si="46"/>
        <v>0</v>
      </c>
      <c r="S371">
        <f t="shared" si="47"/>
        <v>-1</v>
      </c>
      <c r="V371">
        <f t="shared" si="48"/>
        <v>119290</v>
      </c>
      <c r="W371">
        <f>V371-MAX(V$8:V371)</f>
        <v>-21980</v>
      </c>
      <c r="X371">
        <f>-1*MIN(W$8:W371)</f>
        <v>28140</v>
      </c>
    </row>
    <row r="372" spans="1:24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41"/>
        <v>4429.9094361497582</v>
      </c>
      <c r="I372">
        <f t="shared" si="42"/>
        <v>-11.592858739594703</v>
      </c>
      <c r="N372">
        <f t="shared" si="43"/>
        <v>-1</v>
      </c>
      <c r="O372">
        <f t="shared" si="44"/>
        <v>4375</v>
      </c>
      <c r="P372">
        <f t="shared" si="45"/>
        <v>4431.9260540217747</v>
      </c>
      <c r="Q372">
        <f t="shared" si="46"/>
        <v>0</v>
      </c>
      <c r="S372">
        <f t="shared" si="47"/>
        <v>-1</v>
      </c>
      <c r="V372">
        <f t="shared" si="48"/>
        <v>125120</v>
      </c>
      <c r="W372">
        <f>V372-MAX(V$8:V372)</f>
        <v>-16150</v>
      </c>
      <c r="X372">
        <f>-1*MIN(W$8:W372)</f>
        <v>28140</v>
      </c>
    </row>
    <row r="373" spans="1:24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41"/>
        <v>4415.8265139489176</v>
      </c>
      <c r="I373">
        <f t="shared" si="42"/>
        <v>-14.082922200840585</v>
      </c>
      <c r="N373">
        <f t="shared" si="43"/>
        <v>-1</v>
      </c>
      <c r="O373">
        <f t="shared" si="44"/>
        <v>4375</v>
      </c>
      <c r="P373">
        <f t="shared" si="45"/>
        <v>4431.9260540217747</v>
      </c>
      <c r="Q373">
        <f t="shared" si="46"/>
        <v>0</v>
      </c>
      <c r="S373">
        <f t="shared" si="47"/>
        <v>-1</v>
      </c>
      <c r="V373">
        <f t="shared" si="48"/>
        <v>125480</v>
      </c>
      <c r="W373">
        <f>V373-MAX(V$8:V373)</f>
        <v>-15790</v>
      </c>
      <c r="X373">
        <f>-1*MIN(W$8:W373)</f>
        <v>28140</v>
      </c>
    </row>
    <row r="374" spans="1:24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41"/>
        <v>4402.2366747660726</v>
      </c>
      <c r="I374">
        <f t="shared" si="42"/>
        <v>-13.589839182845026</v>
      </c>
      <c r="N374">
        <f t="shared" si="43"/>
        <v>-1</v>
      </c>
      <c r="O374">
        <f t="shared" si="44"/>
        <v>4375</v>
      </c>
      <c r="P374">
        <f t="shared" si="45"/>
        <v>4431.9260540217747</v>
      </c>
      <c r="Q374">
        <f t="shared" si="46"/>
        <v>0</v>
      </c>
      <c r="S374">
        <f t="shared" si="47"/>
        <v>-1</v>
      </c>
      <c r="V374">
        <f t="shared" si="48"/>
        <v>126440</v>
      </c>
      <c r="W374">
        <f>V374-MAX(V$8:V374)</f>
        <v>-14830</v>
      </c>
      <c r="X374">
        <f>-1*MIN(W$8:W374)</f>
        <v>28140</v>
      </c>
    </row>
    <row r="375" spans="1:24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41"/>
        <v>4390.6328855632455</v>
      </c>
      <c r="I375">
        <f t="shared" si="42"/>
        <v>-11.603789202827102</v>
      </c>
      <c r="N375">
        <f t="shared" si="43"/>
        <v>-1</v>
      </c>
      <c r="O375">
        <f t="shared" si="44"/>
        <v>4375</v>
      </c>
      <c r="P375">
        <f t="shared" si="45"/>
        <v>4431.9260540217747</v>
      </c>
      <c r="Q375">
        <f t="shared" si="46"/>
        <v>0</v>
      </c>
      <c r="S375">
        <f t="shared" si="47"/>
        <v>-1</v>
      </c>
      <c r="V375">
        <f t="shared" si="48"/>
        <v>123800</v>
      </c>
      <c r="W375">
        <f>V375-MAX(V$8:V375)</f>
        <v>-17470</v>
      </c>
      <c r="X375">
        <f>-1*MIN(W$8:W375)</f>
        <v>28140</v>
      </c>
    </row>
    <row r="376" spans="1:24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41"/>
        <v>4383.2821188241178</v>
      </c>
      <c r="I376">
        <f t="shared" si="42"/>
        <v>-7.3507667391277209</v>
      </c>
      <c r="N376">
        <f t="shared" si="43"/>
        <v>-1</v>
      </c>
      <c r="O376">
        <f t="shared" si="44"/>
        <v>4375</v>
      </c>
      <c r="P376">
        <f t="shared" si="45"/>
        <v>4431.9260540217747</v>
      </c>
      <c r="Q376">
        <f t="shared" si="46"/>
        <v>0</v>
      </c>
      <c r="S376">
        <f t="shared" si="47"/>
        <v>-1</v>
      </c>
      <c r="V376">
        <f t="shared" si="48"/>
        <v>119960</v>
      </c>
      <c r="W376">
        <f>V376-MAX(V$8:V376)</f>
        <v>-21310</v>
      </c>
      <c r="X376">
        <f>-1*MIN(W$8:W376)</f>
        <v>28140</v>
      </c>
    </row>
    <row r="377" spans="1:24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41"/>
        <v>4383.8827709579818</v>
      </c>
      <c r="I377">
        <f t="shared" si="42"/>
        <v>0.60065213386405958</v>
      </c>
      <c r="N377">
        <f t="shared" si="43"/>
        <v>1</v>
      </c>
      <c r="O377">
        <f t="shared" si="44"/>
        <v>4412</v>
      </c>
      <c r="P377">
        <f t="shared" si="45"/>
        <v>4355.0739459782253</v>
      </c>
      <c r="Q377">
        <f t="shared" si="46"/>
        <v>0</v>
      </c>
      <c r="S377">
        <f t="shared" si="47"/>
        <v>1</v>
      </c>
      <c r="V377">
        <f t="shared" si="48"/>
        <v>110170</v>
      </c>
      <c r="W377">
        <f>V377-MAX(V$8:V377)</f>
        <v>-31100</v>
      </c>
      <c r="X377">
        <f>-1*MIN(W$8:W377)</f>
        <v>31100</v>
      </c>
    </row>
    <row r="378" spans="1:24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41"/>
        <v>4387.6345511632335</v>
      </c>
      <c r="I378">
        <f t="shared" si="42"/>
        <v>3.7517802052516345</v>
      </c>
      <c r="N378">
        <f t="shared" si="43"/>
        <v>1</v>
      </c>
      <c r="O378">
        <f t="shared" si="44"/>
        <v>4412</v>
      </c>
      <c r="P378">
        <f t="shared" si="45"/>
        <v>4355.0739459782253</v>
      </c>
      <c r="Q378">
        <f t="shared" si="46"/>
        <v>0</v>
      </c>
      <c r="S378">
        <f t="shared" si="47"/>
        <v>1</v>
      </c>
      <c r="V378">
        <f t="shared" si="48"/>
        <v>106320</v>
      </c>
      <c r="W378">
        <f>V378-MAX(V$8:V378)</f>
        <v>-34950</v>
      </c>
      <c r="X378">
        <f>-1*MIN(W$8:W378)</f>
        <v>34950</v>
      </c>
    </row>
    <row r="379" spans="1:24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41"/>
        <v>4391.7541490870117</v>
      </c>
      <c r="I379">
        <f t="shared" si="42"/>
        <v>4.1195979237782012</v>
      </c>
      <c r="N379">
        <f t="shared" si="43"/>
        <v>1</v>
      </c>
      <c r="O379">
        <f t="shared" si="44"/>
        <v>4412</v>
      </c>
      <c r="P379">
        <f t="shared" si="45"/>
        <v>4355.0739459782253</v>
      </c>
      <c r="Q379">
        <f t="shared" si="46"/>
        <v>0</v>
      </c>
      <c r="S379">
        <f t="shared" si="47"/>
        <v>1</v>
      </c>
      <c r="V379">
        <f t="shared" si="48"/>
        <v>111120</v>
      </c>
      <c r="W379">
        <f>V379-MAX(V$8:V379)</f>
        <v>-30150</v>
      </c>
      <c r="X379">
        <f>-1*MIN(W$8:W379)</f>
        <v>34950</v>
      </c>
    </row>
    <row r="380" spans="1:24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41"/>
        <v>4396.7542059768712</v>
      </c>
      <c r="I380">
        <f t="shared" si="42"/>
        <v>5.0000568898594793</v>
      </c>
      <c r="N380">
        <f t="shared" si="43"/>
        <v>1</v>
      </c>
      <c r="O380">
        <f t="shared" si="44"/>
        <v>4412</v>
      </c>
      <c r="P380">
        <f t="shared" si="45"/>
        <v>4355.0739459782253</v>
      </c>
      <c r="Q380">
        <f t="shared" si="46"/>
        <v>0</v>
      </c>
      <c r="S380">
        <f t="shared" si="47"/>
        <v>1</v>
      </c>
      <c r="V380">
        <f t="shared" si="48"/>
        <v>108260</v>
      </c>
      <c r="W380">
        <f>V380-MAX(V$8:V380)</f>
        <v>-33010</v>
      </c>
      <c r="X380">
        <f>-1*MIN(W$8:W380)</f>
        <v>34950</v>
      </c>
    </row>
    <row r="381" spans="1:24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41"/>
        <v>4401.3961147847258</v>
      </c>
      <c r="I381">
        <f t="shared" si="42"/>
        <v>4.6419088078546338</v>
      </c>
      <c r="N381">
        <f t="shared" si="43"/>
        <v>1</v>
      </c>
      <c r="O381">
        <f t="shared" si="44"/>
        <v>4412</v>
      </c>
      <c r="P381">
        <f t="shared" si="45"/>
        <v>4355.0739459782253</v>
      </c>
      <c r="Q381">
        <f t="shared" si="46"/>
        <v>0</v>
      </c>
      <c r="S381">
        <f t="shared" si="47"/>
        <v>1</v>
      </c>
      <c r="V381">
        <f t="shared" si="48"/>
        <v>111160</v>
      </c>
      <c r="W381">
        <f>V381-MAX(V$8:V381)</f>
        <v>-30110</v>
      </c>
      <c r="X381">
        <f>-1*MIN(W$8:W381)</f>
        <v>34950</v>
      </c>
    </row>
    <row r="382" spans="1:24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41"/>
        <v>4409.1181102604733</v>
      </c>
      <c r="I382">
        <f t="shared" si="42"/>
        <v>7.7219954757474625</v>
      </c>
      <c r="N382">
        <f t="shared" si="43"/>
        <v>1</v>
      </c>
      <c r="O382">
        <f t="shared" si="44"/>
        <v>4412</v>
      </c>
      <c r="P382">
        <f t="shared" si="45"/>
        <v>4355.0739459782253</v>
      </c>
      <c r="Q382">
        <f t="shared" si="46"/>
        <v>0</v>
      </c>
      <c r="S382">
        <f t="shared" si="47"/>
        <v>1</v>
      </c>
      <c r="V382">
        <f t="shared" si="48"/>
        <v>114460</v>
      </c>
      <c r="W382">
        <f>V382-MAX(V$8:V382)</f>
        <v>-26810</v>
      </c>
      <c r="X382">
        <f>-1*MIN(W$8:W382)</f>
        <v>34950</v>
      </c>
    </row>
    <row r="383" spans="1:24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41"/>
        <v>4416.2879425404071</v>
      </c>
      <c r="I383">
        <f t="shared" si="42"/>
        <v>7.1698322799338712</v>
      </c>
      <c r="N383">
        <f t="shared" si="43"/>
        <v>1</v>
      </c>
      <c r="O383">
        <f t="shared" si="44"/>
        <v>4412</v>
      </c>
      <c r="P383">
        <f t="shared" si="45"/>
        <v>4355.0739459782253</v>
      </c>
      <c r="Q383">
        <f t="shared" si="46"/>
        <v>0</v>
      </c>
      <c r="S383">
        <f t="shared" si="47"/>
        <v>1</v>
      </c>
      <c r="V383">
        <f t="shared" si="48"/>
        <v>111600</v>
      </c>
      <c r="W383">
        <f>V383-MAX(V$8:V383)</f>
        <v>-29670</v>
      </c>
      <c r="X383">
        <f>-1*MIN(W$8:W383)</f>
        <v>34950</v>
      </c>
    </row>
    <row r="384" spans="1:24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41"/>
        <v>4417.7193120418324</v>
      </c>
      <c r="I384">
        <f t="shared" si="42"/>
        <v>1.4313695014252517</v>
      </c>
      <c r="N384">
        <f t="shared" si="43"/>
        <v>1</v>
      </c>
      <c r="O384">
        <f t="shared" si="44"/>
        <v>4412</v>
      </c>
      <c r="P384">
        <f t="shared" si="45"/>
        <v>4355.0739459782253</v>
      </c>
      <c r="Q384">
        <f t="shared" si="46"/>
        <v>0</v>
      </c>
      <c r="S384">
        <f t="shared" si="47"/>
        <v>1</v>
      </c>
      <c r="V384">
        <f t="shared" si="48"/>
        <v>105440</v>
      </c>
      <c r="W384">
        <f>V384-MAX(V$8:V384)</f>
        <v>-35830</v>
      </c>
      <c r="X384">
        <f>-1*MIN(W$8:W384)</f>
        <v>35830</v>
      </c>
    </row>
    <row r="385" spans="1:24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41"/>
        <v>4415.8845697506076</v>
      </c>
      <c r="I385">
        <f t="shared" si="42"/>
        <v>-1.8347422912247566</v>
      </c>
      <c r="N385">
        <f t="shared" si="43"/>
        <v>-1</v>
      </c>
      <c r="O385">
        <f t="shared" si="44"/>
        <v>4382</v>
      </c>
      <c r="P385">
        <f t="shared" si="45"/>
        <v>4438.9260540217747</v>
      </c>
      <c r="Q385">
        <f t="shared" si="46"/>
        <v>0</v>
      </c>
      <c r="S385">
        <f t="shared" si="47"/>
        <v>-1</v>
      </c>
      <c r="V385">
        <f t="shared" si="48"/>
        <v>106040</v>
      </c>
      <c r="W385">
        <f>V385-MAX(V$8:V385)</f>
        <v>-35230</v>
      </c>
      <c r="X385">
        <f>-1*MIN(W$8:W385)</f>
        <v>35830</v>
      </c>
    </row>
    <row r="386" spans="1:24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41"/>
        <v>4413.702806270303</v>
      </c>
      <c r="I386">
        <f t="shared" si="42"/>
        <v>-2.1817634803046531</v>
      </c>
      <c r="N386">
        <f t="shared" si="43"/>
        <v>-1</v>
      </c>
      <c r="O386">
        <f t="shared" si="44"/>
        <v>4382</v>
      </c>
      <c r="P386">
        <f t="shared" si="45"/>
        <v>4438.9260540217747</v>
      </c>
      <c r="Q386">
        <f t="shared" si="46"/>
        <v>0</v>
      </c>
      <c r="S386">
        <f t="shared" si="47"/>
        <v>-1</v>
      </c>
      <c r="V386">
        <f t="shared" si="48"/>
        <v>107340</v>
      </c>
      <c r="W386">
        <f>V386-MAX(V$8:V386)</f>
        <v>-33930</v>
      </c>
      <c r="X386">
        <f>-1*MIN(W$8:W386)</f>
        <v>35830</v>
      </c>
    </row>
    <row r="387" spans="1:24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41"/>
        <v>4416.5040920258834</v>
      </c>
      <c r="I387">
        <f t="shared" si="42"/>
        <v>2.8012857555804658</v>
      </c>
      <c r="N387">
        <f t="shared" si="43"/>
        <v>1</v>
      </c>
      <c r="O387">
        <f t="shared" si="44"/>
        <v>4462</v>
      </c>
      <c r="P387">
        <f t="shared" si="45"/>
        <v>4405.0739459782253</v>
      </c>
      <c r="Q387">
        <f t="shared" si="46"/>
        <v>0</v>
      </c>
      <c r="S387">
        <f t="shared" si="47"/>
        <v>1</v>
      </c>
      <c r="V387">
        <f t="shared" si="48"/>
        <v>98040</v>
      </c>
      <c r="W387">
        <f>V387-MAX(V$8:V387)</f>
        <v>-43230</v>
      </c>
      <c r="X387">
        <f>-1*MIN(W$8:W387)</f>
        <v>43230</v>
      </c>
    </row>
    <row r="388" spans="1:24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41"/>
        <v>4422.8600996752448</v>
      </c>
      <c r="I388">
        <f t="shared" si="42"/>
        <v>6.3560076493613451</v>
      </c>
      <c r="N388">
        <f t="shared" si="43"/>
        <v>1</v>
      </c>
      <c r="O388">
        <f t="shared" si="44"/>
        <v>4462</v>
      </c>
      <c r="P388">
        <f t="shared" si="45"/>
        <v>4405.0739459782253</v>
      </c>
      <c r="Q388">
        <f t="shared" si="46"/>
        <v>0</v>
      </c>
      <c r="S388">
        <f t="shared" si="47"/>
        <v>1</v>
      </c>
      <c r="V388">
        <f t="shared" si="48"/>
        <v>95430</v>
      </c>
      <c r="W388">
        <f>V388-MAX(V$8:V388)</f>
        <v>-45840</v>
      </c>
      <c r="X388">
        <f>-1*MIN(W$8:W388)</f>
        <v>45840</v>
      </c>
    </row>
    <row r="389" spans="1:24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41"/>
        <v>4427.6362057814804</v>
      </c>
      <c r="I389">
        <f t="shared" si="42"/>
        <v>4.7761061062356021</v>
      </c>
      <c r="N389">
        <f t="shared" si="43"/>
        <v>1</v>
      </c>
      <c r="O389">
        <f t="shared" si="44"/>
        <v>4462</v>
      </c>
      <c r="P389">
        <f t="shared" si="45"/>
        <v>4405.0739459782253</v>
      </c>
      <c r="Q389">
        <f t="shared" si="46"/>
        <v>0</v>
      </c>
      <c r="S389">
        <f t="shared" si="47"/>
        <v>1</v>
      </c>
      <c r="V389">
        <f t="shared" si="48"/>
        <v>96690</v>
      </c>
      <c r="W389">
        <f>V389-MAX(V$8:V389)</f>
        <v>-44580</v>
      </c>
      <c r="X389">
        <f>-1*MIN(W$8:W389)</f>
        <v>45840</v>
      </c>
    </row>
    <row r="390" spans="1:24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41"/>
        <v>4433.834494618528</v>
      </c>
      <c r="I390">
        <f t="shared" si="42"/>
        <v>6.1982888370475848</v>
      </c>
      <c r="N390">
        <f t="shared" si="43"/>
        <v>1</v>
      </c>
      <c r="O390">
        <f t="shared" si="44"/>
        <v>4462</v>
      </c>
      <c r="P390">
        <f t="shared" si="45"/>
        <v>4405.0739459782253</v>
      </c>
      <c r="Q390">
        <f t="shared" si="46"/>
        <v>0</v>
      </c>
      <c r="S390">
        <f t="shared" si="47"/>
        <v>1</v>
      </c>
      <c r="V390">
        <f t="shared" si="48"/>
        <v>98310</v>
      </c>
      <c r="W390">
        <f>V390-MAX(V$8:V390)</f>
        <v>-42960</v>
      </c>
      <c r="X390">
        <f>-1*MIN(W$8:W390)</f>
        <v>45840</v>
      </c>
    </row>
    <row r="391" spans="1:24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41"/>
        <v>4440.4702172283396</v>
      </c>
      <c r="I391">
        <f t="shared" si="42"/>
        <v>6.6357226098116371</v>
      </c>
      <c r="N391">
        <f t="shared" si="43"/>
        <v>1</v>
      </c>
      <c r="O391">
        <f t="shared" si="44"/>
        <v>4462</v>
      </c>
      <c r="P391">
        <f t="shared" si="45"/>
        <v>4405.0739459782253</v>
      </c>
      <c r="Q391">
        <f t="shared" si="46"/>
        <v>0</v>
      </c>
      <c r="S391">
        <f t="shared" si="47"/>
        <v>1</v>
      </c>
      <c r="V391">
        <f t="shared" si="48"/>
        <v>98310</v>
      </c>
      <c r="W391">
        <f>V391-MAX(V$8:V391)</f>
        <v>-42960</v>
      </c>
      <c r="X391">
        <f>-1*MIN(W$8:W391)</f>
        <v>45840</v>
      </c>
    </row>
    <row r="392" spans="1:24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9">E392*($I$2-$I$2^2/4)+($I$2^2/2)*E391-($I$2-3/4*$I$2^2)*E390+2*(1-$I$2)*H391-(1-$I$2)^2*H390</f>
        <v>4449.4470558342946</v>
      </c>
      <c r="I392">
        <f t="shared" ref="I392:I455" si="50">H392-H391</f>
        <v>8.9768386059549812</v>
      </c>
      <c r="N392">
        <f t="shared" si="43"/>
        <v>1</v>
      </c>
      <c r="O392">
        <f t="shared" si="44"/>
        <v>4462</v>
      </c>
      <c r="P392">
        <f t="shared" si="45"/>
        <v>4405.0739459782253</v>
      </c>
      <c r="Q392">
        <f t="shared" si="46"/>
        <v>0</v>
      </c>
      <c r="S392">
        <f t="shared" si="47"/>
        <v>1</v>
      </c>
      <c r="V392">
        <f t="shared" si="48"/>
        <v>102810</v>
      </c>
      <c r="W392">
        <f>V392-MAX(V$8:V392)</f>
        <v>-38460</v>
      </c>
      <c r="X392">
        <f>-1*MIN(W$8:W392)</f>
        <v>45840</v>
      </c>
    </row>
    <row r="393" spans="1:24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9"/>
        <v>4459.9981784404881</v>
      </c>
      <c r="I393">
        <f t="shared" si="50"/>
        <v>10.55112260619353</v>
      </c>
      <c r="N393">
        <f t="shared" ref="N393:N456" si="51">IF(I393&lt;0,-1,1)</f>
        <v>1</v>
      </c>
      <c r="O393">
        <f t="shared" si="44"/>
        <v>4462</v>
      </c>
      <c r="P393">
        <f t="shared" si="45"/>
        <v>4405.0739459782253</v>
      </c>
      <c r="Q393">
        <f t="shared" si="46"/>
        <v>0</v>
      </c>
      <c r="S393">
        <f t="shared" si="47"/>
        <v>1</v>
      </c>
      <c r="V393">
        <f t="shared" si="48"/>
        <v>101910</v>
      </c>
      <c r="W393">
        <f>V393-MAX(V$8:V393)</f>
        <v>-39360</v>
      </c>
      <c r="X393">
        <f>-1*MIN(W$8:W393)</f>
        <v>45840</v>
      </c>
    </row>
    <row r="394" spans="1:24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9"/>
        <v>4469.6000475470119</v>
      </c>
      <c r="I394">
        <f t="shared" si="50"/>
        <v>9.6018691065237363</v>
      </c>
      <c r="N394">
        <f t="shared" si="51"/>
        <v>1</v>
      </c>
      <c r="O394">
        <f t="shared" ref="O394:O457" si="52">IF(N394*N393=-1,E394,O393)</f>
        <v>4462</v>
      </c>
      <c r="P394">
        <f t="shared" si="45"/>
        <v>4405.0739459782253</v>
      </c>
      <c r="Q394">
        <f t="shared" si="46"/>
        <v>0</v>
      </c>
      <c r="S394">
        <f t="shared" si="47"/>
        <v>1</v>
      </c>
      <c r="V394">
        <f t="shared" si="48"/>
        <v>103010</v>
      </c>
      <c r="W394">
        <f>V394-MAX(V$8:V394)</f>
        <v>-38260</v>
      </c>
      <c r="X394">
        <f>-1*MIN(W$8:W394)</f>
        <v>45840</v>
      </c>
    </row>
    <row r="395" spans="1:24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9"/>
        <v>4482.470991350463</v>
      </c>
      <c r="I395">
        <f t="shared" si="50"/>
        <v>12.870943803451155</v>
      </c>
      <c r="N395">
        <f t="shared" si="51"/>
        <v>1</v>
      </c>
      <c r="O395">
        <f t="shared" si="52"/>
        <v>4462</v>
      </c>
      <c r="P395">
        <f t="shared" si="45"/>
        <v>4405.0739459782253</v>
      </c>
      <c r="Q395">
        <f t="shared" si="46"/>
        <v>0</v>
      </c>
      <c r="S395">
        <f t="shared" si="47"/>
        <v>1</v>
      </c>
      <c r="V395">
        <f t="shared" si="48"/>
        <v>108910</v>
      </c>
      <c r="W395">
        <f>V395-MAX(V$8:V395)</f>
        <v>-32360</v>
      </c>
      <c r="X395">
        <f>-1*MIN(W$8:W395)</f>
        <v>45840</v>
      </c>
    </row>
    <row r="396" spans="1:24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9"/>
        <v>4504.2667900572469</v>
      </c>
      <c r="I396">
        <f t="shared" si="50"/>
        <v>21.795798706783899</v>
      </c>
      <c r="N396">
        <f t="shared" si="51"/>
        <v>1</v>
      </c>
      <c r="O396">
        <f t="shared" si="52"/>
        <v>4462</v>
      </c>
      <c r="P396">
        <f t="shared" si="45"/>
        <v>4405.0739459782253</v>
      </c>
      <c r="Q396">
        <f t="shared" si="46"/>
        <v>0</v>
      </c>
      <c r="S396">
        <f t="shared" si="47"/>
        <v>1</v>
      </c>
      <c r="V396">
        <f t="shared" si="48"/>
        <v>119810</v>
      </c>
      <c r="W396">
        <f>V396-MAX(V$8:V396)</f>
        <v>-21460</v>
      </c>
      <c r="X396">
        <f>-1*MIN(W$8:W396)</f>
        <v>45840</v>
      </c>
    </row>
    <row r="397" spans="1:24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9"/>
        <v>4530.5661187862952</v>
      </c>
      <c r="I397">
        <f t="shared" si="50"/>
        <v>26.299328729048284</v>
      </c>
      <c r="N397">
        <f t="shared" si="51"/>
        <v>1</v>
      </c>
      <c r="O397">
        <f t="shared" si="52"/>
        <v>4462</v>
      </c>
      <c r="P397">
        <f t="shared" si="45"/>
        <v>4405.0739459782253</v>
      </c>
      <c r="Q397">
        <f t="shared" si="46"/>
        <v>0</v>
      </c>
      <c r="S397">
        <f t="shared" si="47"/>
        <v>1</v>
      </c>
      <c r="V397">
        <f t="shared" si="48"/>
        <v>119810</v>
      </c>
      <c r="W397">
        <f>V397-MAX(V$8:V397)</f>
        <v>-21460</v>
      </c>
      <c r="X397">
        <f>-1*MIN(W$8:W397)</f>
        <v>45840</v>
      </c>
    </row>
    <row r="398" spans="1:24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9"/>
        <v>4563.2493663062751</v>
      </c>
      <c r="I398">
        <f t="shared" si="50"/>
        <v>32.683247519979886</v>
      </c>
      <c r="N398">
        <f t="shared" si="51"/>
        <v>1</v>
      </c>
      <c r="O398">
        <f t="shared" si="52"/>
        <v>4462</v>
      </c>
      <c r="P398">
        <f t="shared" si="45"/>
        <v>4405.0739459782253</v>
      </c>
      <c r="Q398">
        <f t="shared" si="46"/>
        <v>0</v>
      </c>
      <c r="S398">
        <f t="shared" si="47"/>
        <v>1</v>
      </c>
      <c r="V398">
        <f t="shared" si="48"/>
        <v>135980</v>
      </c>
      <c r="W398">
        <f>V398-MAX(V$8:V398)</f>
        <v>-5290</v>
      </c>
      <c r="X398">
        <f>-1*MIN(W$8:W398)</f>
        <v>45840</v>
      </c>
    </row>
    <row r="399" spans="1:24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9"/>
        <v>4596.7792834087322</v>
      </c>
      <c r="I399">
        <f t="shared" si="50"/>
        <v>33.529917102457148</v>
      </c>
      <c r="N399">
        <f t="shared" si="51"/>
        <v>1</v>
      </c>
      <c r="O399">
        <f t="shared" si="52"/>
        <v>4462</v>
      </c>
      <c r="P399">
        <f t="shared" si="45"/>
        <v>4405.0739459782253</v>
      </c>
      <c r="Q399">
        <f t="shared" si="46"/>
        <v>0</v>
      </c>
      <c r="S399">
        <f t="shared" si="47"/>
        <v>1</v>
      </c>
      <c r="V399">
        <f t="shared" si="48"/>
        <v>125450</v>
      </c>
      <c r="W399">
        <f>V399-MAX(V$8:V399)</f>
        <v>-15820</v>
      </c>
      <c r="X399">
        <f>-1*MIN(W$8:W399)</f>
        <v>45840</v>
      </c>
    </row>
    <row r="400" spans="1:24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9"/>
        <v>4623.5076177346391</v>
      </c>
      <c r="I400">
        <f t="shared" si="50"/>
        <v>26.728334325906872</v>
      </c>
      <c r="N400">
        <f t="shared" si="51"/>
        <v>1</v>
      </c>
      <c r="O400">
        <f t="shared" si="52"/>
        <v>4462</v>
      </c>
      <c r="P400">
        <f t="shared" si="45"/>
        <v>4405.0739459782253</v>
      </c>
      <c r="Q400">
        <f t="shared" si="46"/>
        <v>0</v>
      </c>
      <c r="S400">
        <f t="shared" si="47"/>
        <v>1</v>
      </c>
      <c r="V400">
        <f t="shared" si="48"/>
        <v>128210</v>
      </c>
      <c r="W400">
        <f>V400-MAX(V$8:V400)</f>
        <v>-13060</v>
      </c>
      <c r="X400">
        <f>-1*MIN(W$8:W400)</f>
        <v>45840</v>
      </c>
    </row>
    <row r="401" spans="1:24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9"/>
        <v>4639.898750212602</v>
      </c>
      <c r="I401">
        <f t="shared" si="50"/>
        <v>16.391132477962856</v>
      </c>
      <c r="N401">
        <f t="shared" si="51"/>
        <v>1</v>
      </c>
      <c r="O401">
        <f t="shared" si="52"/>
        <v>4462</v>
      </c>
      <c r="P401">
        <f t="shared" si="45"/>
        <v>4405.0739459782253</v>
      </c>
      <c r="Q401">
        <f t="shared" si="46"/>
        <v>0</v>
      </c>
      <c r="S401">
        <f t="shared" si="47"/>
        <v>1</v>
      </c>
      <c r="V401">
        <f t="shared" si="48"/>
        <v>110330</v>
      </c>
      <c r="W401">
        <f>V401-MAX(V$8:V401)</f>
        <v>-30940</v>
      </c>
      <c r="X401">
        <f>-1*MIN(W$8:W401)</f>
        <v>45840</v>
      </c>
    </row>
    <row r="402" spans="1:24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9"/>
        <v>4647.1918921046909</v>
      </c>
      <c r="I402">
        <f t="shared" si="50"/>
        <v>7.2931418920888973</v>
      </c>
      <c r="N402">
        <f t="shared" si="51"/>
        <v>1</v>
      </c>
      <c r="O402">
        <f t="shared" si="52"/>
        <v>4462</v>
      </c>
      <c r="P402">
        <f t="shared" ref="P402:P465" si="53">O402+N402*$N$2</f>
        <v>4405.0739459782253</v>
      </c>
      <c r="Q402">
        <f t="shared" ref="Q402:Q465" si="54">IF((E402-P402)*N402&lt;0,1,0)</f>
        <v>0</v>
      </c>
      <c r="S402">
        <f t="shared" ref="S402:S465" si="55">IF(N402*N401=-1,N402,IF(Q402=1,0,S401))</f>
        <v>1</v>
      </c>
      <c r="V402">
        <f t="shared" si="48"/>
        <v>113410</v>
      </c>
      <c r="W402">
        <f>V402-MAX(V$8:V402)</f>
        <v>-27860</v>
      </c>
      <c r="X402">
        <f>-1*MIN(W$8:W402)</f>
        <v>45840</v>
      </c>
    </row>
    <row r="403" spans="1:24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9"/>
        <v>4654.1886205972951</v>
      </c>
      <c r="I403">
        <f t="shared" si="50"/>
        <v>6.9967284926042339</v>
      </c>
      <c r="N403">
        <f t="shared" si="51"/>
        <v>1</v>
      </c>
      <c r="O403">
        <f t="shared" si="52"/>
        <v>4462</v>
      </c>
      <c r="P403">
        <f t="shared" si="53"/>
        <v>4405.0739459782253</v>
      </c>
      <c r="Q403">
        <f t="shared" si="54"/>
        <v>0</v>
      </c>
      <c r="S403">
        <f t="shared" si="55"/>
        <v>1</v>
      </c>
      <c r="V403">
        <f t="shared" ref="V403:V466" si="56">S402*(E403-E402)*10*MAX(QUOTIENT(V402,$K$2),1)+V402</f>
        <v>111430</v>
      </c>
      <c r="W403">
        <f>V403-MAX(V$8:V403)</f>
        <v>-29840</v>
      </c>
      <c r="X403">
        <f>-1*MIN(W$8:W403)</f>
        <v>45840</v>
      </c>
    </row>
    <row r="404" spans="1:24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9"/>
        <v>4653.493691281421</v>
      </c>
      <c r="I404">
        <f t="shared" si="50"/>
        <v>-0.69492931587410567</v>
      </c>
      <c r="N404">
        <f t="shared" si="51"/>
        <v>-1</v>
      </c>
      <c r="O404">
        <f t="shared" si="52"/>
        <v>4541</v>
      </c>
      <c r="P404">
        <f t="shared" si="53"/>
        <v>4597.9260540217747</v>
      </c>
      <c r="Q404">
        <f t="shared" si="54"/>
        <v>0</v>
      </c>
      <c r="S404">
        <f t="shared" si="55"/>
        <v>-1</v>
      </c>
      <c r="V404">
        <f t="shared" si="56"/>
        <v>101090</v>
      </c>
      <c r="W404">
        <f>V404-MAX(V$8:V404)</f>
        <v>-40180</v>
      </c>
      <c r="X404">
        <f>-1*MIN(W$8:W404)</f>
        <v>45840</v>
      </c>
    </row>
    <row r="405" spans="1:24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9"/>
        <v>4650.6239704878253</v>
      </c>
      <c r="I405">
        <f t="shared" si="50"/>
        <v>-2.8697207935956612</v>
      </c>
      <c r="N405">
        <f t="shared" si="51"/>
        <v>-1</v>
      </c>
      <c r="O405">
        <f t="shared" si="52"/>
        <v>4541</v>
      </c>
      <c r="P405">
        <f t="shared" si="53"/>
        <v>4597.9260540217747</v>
      </c>
      <c r="Q405">
        <f t="shared" si="54"/>
        <v>1</v>
      </c>
      <c r="S405">
        <f t="shared" si="55"/>
        <v>0</v>
      </c>
      <c r="V405">
        <f t="shared" si="56"/>
        <v>94990</v>
      </c>
      <c r="W405">
        <f>V405-MAX(V$8:V405)</f>
        <v>-46280</v>
      </c>
      <c r="X405">
        <f>-1*MIN(W$8:W405)</f>
        <v>46280</v>
      </c>
    </row>
    <row r="406" spans="1:24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9"/>
        <v>4653.6369392548422</v>
      </c>
      <c r="I406">
        <f t="shared" si="50"/>
        <v>3.0129687670169005</v>
      </c>
      <c r="N406">
        <f t="shared" si="51"/>
        <v>1</v>
      </c>
      <c r="O406">
        <f t="shared" si="52"/>
        <v>4637</v>
      </c>
      <c r="P406">
        <f t="shared" si="53"/>
        <v>4580.0739459782253</v>
      </c>
      <c r="Q406">
        <f t="shared" si="54"/>
        <v>0</v>
      </c>
      <c r="S406">
        <f t="shared" si="55"/>
        <v>1</v>
      </c>
      <c r="V406">
        <f t="shared" si="56"/>
        <v>94990</v>
      </c>
      <c r="W406">
        <f>V406-MAX(V$8:V406)</f>
        <v>-46280</v>
      </c>
      <c r="X406">
        <f>-1*MIN(W$8:W406)</f>
        <v>46280</v>
      </c>
    </row>
    <row r="407" spans="1:24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9"/>
        <v>4658.4099093731656</v>
      </c>
      <c r="I407">
        <f t="shared" si="50"/>
        <v>4.7729701183234283</v>
      </c>
      <c r="N407">
        <f t="shared" si="51"/>
        <v>1</v>
      </c>
      <c r="O407">
        <f t="shared" si="52"/>
        <v>4637</v>
      </c>
      <c r="P407">
        <f t="shared" si="53"/>
        <v>4580.0739459782253</v>
      </c>
      <c r="Q407">
        <f t="shared" si="54"/>
        <v>0</v>
      </c>
      <c r="S407">
        <f t="shared" si="55"/>
        <v>1</v>
      </c>
      <c r="V407">
        <f t="shared" si="56"/>
        <v>95170</v>
      </c>
      <c r="W407">
        <f>V407-MAX(V$8:V407)</f>
        <v>-46100</v>
      </c>
      <c r="X407">
        <f>-1*MIN(W$8:W407)</f>
        <v>46280</v>
      </c>
    </row>
    <row r="408" spans="1:24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9"/>
        <v>4660.5253242549588</v>
      </c>
      <c r="I408">
        <f t="shared" si="50"/>
        <v>2.1154148817931855</v>
      </c>
      <c r="N408">
        <f t="shared" si="51"/>
        <v>1</v>
      </c>
      <c r="O408">
        <f t="shared" si="52"/>
        <v>4637</v>
      </c>
      <c r="P408">
        <f t="shared" si="53"/>
        <v>4580.0739459782253</v>
      </c>
      <c r="Q408">
        <f t="shared" si="54"/>
        <v>0</v>
      </c>
      <c r="S408">
        <f t="shared" si="55"/>
        <v>1</v>
      </c>
      <c r="V408">
        <f t="shared" si="56"/>
        <v>92020</v>
      </c>
      <c r="W408">
        <f>V408-MAX(V$8:V408)</f>
        <v>-49250</v>
      </c>
      <c r="X408">
        <f>-1*MIN(W$8:W408)</f>
        <v>49250</v>
      </c>
    </row>
    <row r="409" spans="1:24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9"/>
        <v>4665.3414141445282</v>
      </c>
      <c r="I409">
        <f t="shared" si="50"/>
        <v>4.8160898895694118</v>
      </c>
      <c r="N409">
        <f t="shared" si="51"/>
        <v>1</v>
      </c>
      <c r="O409">
        <f t="shared" si="52"/>
        <v>4637</v>
      </c>
      <c r="P409">
        <f t="shared" si="53"/>
        <v>4580.0739459782253</v>
      </c>
      <c r="Q409">
        <f t="shared" si="54"/>
        <v>0</v>
      </c>
      <c r="S409">
        <f t="shared" si="55"/>
        <v>1</v>
      </c>
      <c r="V409">
        <f t="shared" si="56"/>
        <v>99760</v>
      </c>
      <c r="W409">
        <f>V409-MAX(V$8:V409)</f>
        <v>-41510</v>
      </c>
      <c r="X409">
        <f>-1*MIN(W$8:W409)</f>
        <v>49250</v>
      </c>
    </row>
    <row r="410" spans="1:24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9"/>
        <v>4674.1956637917847</v>
      </c>
      <c r="I410">
        <f t="shared" si="50"/>
        <v>8.854249647256438</v>
      </c>
      <c r="N410">
        <f t="shared" si="51"/>
        <v>1</v>
      </c>
      <c r="O410">
        <f t="shared" si="52"/>
        <v>4637</v>
      </c>
      <c r="P410">
        <f t="shared" si="53"/>
        <v>4580.0739459782253</v>
      </c>
      <c r="Q410">
        <f t="shared" si="54"/>
        <v>0</v>
      </c>
      <c r="S410">
        <f t="shared" si="55"/>
        <v>1</v>
      </c>
      <c r="V410">
        <f t="shared" si="56"/>
        <v>98950</v>
      </c>
      <c r="W410">
        <f>V410-MAX(V$8:V410)</f>
        <v>-42320</v>
      </c>
      <c r="X410">
        <f>-1*MIN(W$8:W410)</f>
        <v>49250</v>
      </c>
    </row>
    <row r="411" spans="1:24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9"/>
        <v>4679.598706543733</v>
      </c>
      <c r="I411">
        <f t="shared" si="50"/>
        <v>5.4030427519483055</v>
      </c>
      <c r="N411">
        <f t="shared" si="51"/>
        <v>1</v>
      </c>
      <c r="O411">
        <f t="shared" si="52"/>
        <v>4637</v>
      </c>
      <c r="P411">
        <f t="shared" si="53"/>
        <v>4580.0739459782253</v>
      </c>
      <c r="Q411">
        <f t="shared" si="54"/>
        <v>0</v>
      </c>
      <c r="S411">
        <f t="shared" si="55"/>
        <v>1</v>
      </c>
      <c r="V411">
        <f t="shared" si="56"/>
        <v>96160</v>
      </c>
      <c r="W411">
        <f>V411-MAX(V$8:V411)</f>
        <v>-45110</v>
      </c>
      <c r="X411">
        <f>-1*MIN(W$8:W411)</f>
        <v>49250</v>
      </c>
    </row>
    <row r="412" spans="1:24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9"/>
        <v>4683.5097328664942</v>
      </c>
      <c r="I412">
        <f t="shared" si="50"/>
        <v>3.911026322761245</v>
      </c>
      <c r="N412">
        <f t="shared" si="51"/>
        <v>1</v>
      </c>
      <c r="O412">
        <f t="shared" si="52"/>
        <v>4637</v>
      </c>
      <c r="P412">
        <f t="shared" si="53"/>
        <v>4580.0739459782253</v>
      </c>
      <c r="Q412">
        <f t="shared" si="54"/>
        <v>0</v>
      </c>
      <c r="S412">
        <f t="shared" si="55"/>
        <v>1</v>
      </c>
      <c r="V412">
        <f t="shared" si="56"/>
        <v>97780</v>
      </c>
      <c r="W412">
        <f>V412-MAX(V$8:V412)</f>
        <v>-43490</v>
      </c>
      <c r="X412">
        <f>-1*MIN(W$8:W412)</f>
        <v>49250</v>
      </c>
    </row>
    <row r="413" spans="1:24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9"/>
        <v>4686.1893860824475</v>
      </c>
      <c r="I413">
        <f t="shared" si="50"/>
        <v>2.6796532159532944</v>
      </c>
      <c r="N413">
        <f t="shared" si="51"/>
        <v>1</v>
      </c>
      <c r="O413">
        <f t="shared" si="52"/>
        <v>4637</v>
      </c>
      <c r="P413">
        <f t="shared" si="53"/>
        <v>4580.0739459782253</v>
      </c>
      <c r="Q413">
        <f t="shared" si="54"/>
        <v>0</v>
      </c>
      <c r="S413">
        <f t="shared" si="55"/>
        <v>1</v>
      </c>
      <c r="V413">
        <f t="shared" si="56"/>
        <v>95170</v>
      </c>
      <c r="W413">
        <f>V413-MAX(V$8:V413)</f>
        <v>-46100</v>
      </c>
      <c r="X413">
        <f>-1*MIN(W$8:W413)</f>
        <v>49250</v>
      </c>
    </row>
    <row r="414" spans="1:24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9"/>
        <v>4689.1533622829984</v>
      </c>
      <c r="I414">
        <f t="shared" si="50"/>
        <v>2.9639762005508601</v>
      </c>
      <c r="N414">
        <f t="shared" si="51"/>
        <v>1</v>
      </c>
      <c r="O414">
        <f t="shared" si="52"/>
        <v>4637</v>
      </c>
      <c r="P414">
        <f t="shared" si="53"/>
        <v>4580.0739459782253</v>
      </c>
      <c r="Q414">
        <f t="shared" si="54"/>
        <v>0</v>
      </c>
      <c r="S414">
        <f t="shared" si="55"/>
        <v>1</v>
      </c>
      <c r="V414">
        <f t="shared" si="56"/>
        <v>98860</v>
      </c>
      <c r="W414">
        <f>V414-MAX(V$8:V414)</f>
        <v>-42410</v>
      </c>
      <c r="X414">
        <f>-1*MIN(W$8:W414)</f>
        <v>49250</v>
      </c>
    </row>
    <row r="415" spans="1:24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9"/>
        <v>4694.6913206363197</v>
      </c>
      <c r="I415">
        <f t="shared" si="50"/>
        <v>5.5379583533213008</v>
      </c>
      <c r="N415">
        <f t="shared" si="51"/>
        <v>1</v>
      </c>
      <c r="O415">
        <f t="shared" si="52"/>
        <v>4637</v>
      </c>
      <c r="P415">
        <f t="shared" si="53"/>
        <v>4580.0739459782253</v>
      </c>
      <c r="Q415">
        <f t="shared" si="54"/>
        <v>0</v>
      </c>
      <c r="S415">
        <f t="shared" si="55"/>
        <v>1</v>
      </c>
      <c r="V415">
        <f t="shared" si="56"/>
        <v>99670</v>
      </c>
      <c r="W415">
        <f>V415-MAX(V$8:V415)</f>
        <v>-41600</v>
      </c>
      <c r="X415">
        <f>-1*MIN(W$8:W415)</f>
        <v>49250</v>
      </c>
    </row>
    <row r="416" spans="1:24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9"/>
        <v>4702.5692776090318</v>
      </c>
      <c r="I416">
        <f t="shared" si="50"/>
        <v>7.877956972712127</v>
      </c>
      <c r="N416">
        <f t="shared" si="51"/>
        <v>1</v>
      </c>
      <c r="O416">
        <f t="shared" si="52"/>
        <v>4637</v>
      </c>
      <c r="P416">
        <f t="shared" si="53"/>
        <v>4580.0739459782253</v>
      </c>
      <c r="Q416">
        <f t="shared" si="54"/>
        <v>0</v>
      </c>
      <c r="S416">
        <f t="shared" si="55"/>
        <v>1</v>
      </c>
      <c r="V416">
        <f t="shared" si="56"/>
        <v>103360</v>
      </c>
      <c r="W416">
        <f>V416-MAX(V$8:V416)</f>
        <v>-37910</v>
      </c>
      <c r="X416">
        <f>-1*MIN(W$8:W416)</f>
        <v>49250</v>
      </c>
    </row>
    <row r="417" spans="1:24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9"/>
        <v>4711.5379697810531</v>
      </c>
      <c r="I417">
        <f t="shared" si="50"/>
        <v>8.9686921720212922</v>
      </c>
      <c r="N417">
        <f t="shared" si="51"/>
        <v>1</v>
      </c>
      <c r="O417">
        <f t="shared" si="52"/>
        <v>4637</v>
      </c>
      <c r="P417">
        <f t="shared" si="53"/>
        <v>4580.0739459782253</v>
      </c>
      <c r="Q417">
        <f t="shared" si="54"/>
        <v>0</v>
      </c>
      <c r="S417">
        <f t="shared" si="55"/>
        <v>1</v>
      </c>
      <c r="V417">
        <f t="shared" si="56"/>
        <v>102560</v>
      </c>
      <c r="W417">
        <f>V417-MAX(V$8:V417)</f>
        <v>-38710</v>
      </c>
      <c r="X417">
        <f>-1*MIN(W$8:W417)</f>
        <v>49250</v>
      </c>
    </row>
    <row r="418" spans="1:24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9"/>
        <v>4721.4346665689272</v>
      </c>
      <c r="I418">
        <f t="shared" si="50"/>
        <v>9.8966967878741343</v>
      </c>
      <c r="N418">
        <f t="shared" si="51"/>
        <v>1</v>
      </c>
      <c r="O418">
        <f t="shared" si="52"/>
        <v>4637</v>
      </c>
      <c r="P418">
        <f t="shared" si="53"/>
        <v>4580.0739459782253</v>
      </c>
      <c r="Q418">
        <f t="shared" si="54"/>
        <v>0</v>
      </c>
      <c r="S418">
        <f t="shared" si="55"/>
        <v>1</v>
      </c>
      <c r="V418">
        <f t="shared" si="56"/>
        <v>106560</v>
      </c>
      <c r="W418">
        <f>V418-MAX(V$8:V418)</f>
        <v>-34710</v>
      </c>
      <c r="X418">
        <f>-1*MIN(W$8:W418)</f>
        <v>49250</v>
      </c>
    </row>
    <row r="419" spans="1:24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9"/>
        <v>4729.8594004706129</v>
      </c>
      <c r="I419">
        <f t="shared" si="50"/>
        <v>8.4247339016856131</v>
      </c>
      <c r="N419">
        <f t="shared" si="51"/>
        <v>1</v>
      </c>
      <c r="O419">
        <f t="shared" si="52"/>
        <v>4637</v>
      </c>
      <c r="P419">
        <f t="shared" si="53"/>
        <v>4580.0739459782253</v>
      </c>
      <c r="Q419">
        <f t="shared" si="54"/>
        <v>0</v>
      </c>
      <c r="S419">
        <f t="shared" si="55"/>
        <v>1</v>
      </c>
      <c r="V419">
        <f t="shared" si="56"/>
        <v>101960</v>
      </c>
      <c r="W419">
        <f>V419-MAX(V$8:V419)</f>
        <v>-39310</v>
      </c>
      <c r="X419">
        <f>-1*MIN(W$8:W419)</f>
        <v>49250</v>
      </c>
    </row>
    <row r="420" spans="1:24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9"/>
        <v>4734.8152661437261</v>
      </c>
      <c r="I420">
        <f t="shared" si="50"/>
        <v>4.9558656731132942</v>
      </c>
      <c r="N420">
        <f t="shared" si="51"/>
        <v>1</v>
      </c>
      <c r="O420">
        <f t="shared" si="52"/>
        <v>4637</v>
      </c>
      <c r="P420">
        <f t="shared" si="53"/>
        <v>4580.0739459782253</v>
      </c>
      <c r="Q420">
        <f t="shared" si="54"/>
        <v>0</v>
      </c>
      <c r="S420">
        <f t="shared" si="55"/>
        <v>1</v>
      </c>
      <c r="V420">
        <f t="shared" si="56"/>
        <v>102460</v>
      </c>
      <c r="W420">
        <f>V420-MAX(V$8:V420)</f>
        <v>-38810</v>
      </c>
      <c r="X420">
        <f>-1*MIN(W$8:W420)</f>
        <v>49250</v>
      </c>
    </row>
    <row r="421" spans="1:24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9"/>
        <v>4740.0887259335359</v>
      </c>
      <c r="I421">
        <f t="shared" si="50"/>
        <v>5.2734597898097491</v>
      </c>
      <c r="N421">
        <f t="shared" si="51"/>
        <v>1</v>
      </c>
      <c r="O421">
        <f t="shared" si="52"/>
        <v>4637</v>
      </c>
      <c r="P421">
        <f t="shared" si="53"/>
        <v>4580.0739459782253</v>
      </c>
      <c r="Q421">
        <f t="shared" si="54"/>
        <v>0</v>
      </c>
      <c r="S421">
        <f t="shared" si="55"/>
        <v>1</v>
      </c>
      <c r="V421">
        <f t="shared" si="56"/>
        <v>103560</v>
      </c>
      <c r="W421">
        <f>V421-MAX(V$8:V421)</f>
        <v>-37710</v>
      </c>
      <c r="X421">
        <f>-1*MIN(W$8:W421)</f>
        <v>49250</v>
      </c>
    </row>
    <row r="422" spans="1:24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9"/>
        <v>4748.3901886637623</v>
      </c>
      <c r="I422">
        <f t="shared" si="50"/>
        <v>8.3014627302263762</v>
      </c>
      <c r="N422">
        <f t="shared" si="51"/>
        <v>1</v>
      </c>
      <c r="O422">
        <f t="shared" si="52"/>
        <v>4637</v>
      </c>
      <c r="P422">
        <f t="shared" si="53"/>
        <v>4580.0739459782253</v>
      </c>
      <c r="Q422">
        <f t="shared" si="54"/>
        <v>0</v>
      </c>
      <c r="S422">
        <f t="shared" si="55"/>
        <v>1</v>
      </c>
      <c r="V422">
        <f t="shared" si="56"/>
        <v>108560</v>
      </c>
      <c r="W422">
        <f>V422-MAX(V$8:V422)</f>
        <v>-32710</v>
      </c>
      <c r="X422">
        <f>-1*MIN(W$8:W422)</f>
        <v>49250</v>
      </c>
    </row>
    <row r="423" spans="1:24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9"/>
        <v>4759.0158222390282</v>
      </c>
      <c r="I423">
        <f t="shared" si="50"/>
        <v>10.625633575265965</v>
      </c>
      <c r="N423">
        <f t="shared" si="51"/>
        <v>1</v>
      </c>
      <c r="O423">
        <f t="shared" si="52"/>
        <v>4637</v>
      </c>
      <c r="P423">
        <f t="shared" si="53"/>
        <v>4580.0739459782253</v>
      </c>
      <c r="Q423">
        <f t="shared" si="54"/>
        <v>0</v>
      </c>
      <c r="S423">
        <f t="shared" si="55"/>
        <v>1</v>
      </c>
      <c r="V423">
        <f t="shared" si="56"/>
        <v>108960</v>
      </c>
      <c r="W423">
        <f>V423-MAX(V$8:V423)</f>
        <v>-32310</v>
      </c>
      <c r="X423">
        <f>-1*MIN(W$8:W423)</f>
        <v>49250</v>
      </c>
    </row>
    <row r="424" spans="1:24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9"/>
        <v>4768.1599021550774</v>
      </c>
      <c r="I424">
        <f t="shared" si="50"/>
        <v>9.1440799160491224</v>
      </c>
      <c r="N424">
        <f t="shared" si="51"/>
        <v>1</v>
      </c>
      <c r="O424">
        <f t="shared" si="52"/>
        <v>4637</v>
      </c>
      <c r="P424">
        <f t="shared" si="53"/>
        <v>4580.0739459782253</v>
      </c>
      <c r="Q424">
        <f t="shared" si="54"/>
        <v>0</v>
      </c>
      <c r="S424">
        <f t="shared" si="55"/>
        <v>1</v>
      </c>
      <c r="V424">
        <f t="shared" si="56"/>
        <v>108060</v>
      </c>
      <c r="W424">
        <f>V424-MAX(V$8:V424)</f>
        <v>-33210</v>
      </c>
      <c r="X424">
        <f>-1*MIN(W$8:W424)</f>
        <v>49250</v>
      </c>
    </row>
    <row r="425" spans="1:24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9"/>
        <v>4775.3469659007869</v>
      </c>
      <c r="I425">
        <f t="shared" si="50"/>
        <v>7.1870637457095654</v>
      </c>
      <c r="N425">
        <f t="shared" si="51"/>
        <v>1</v>
      </c>
      <c r="O425">
        <f t="shared" si="52"/>
        <v>4637</v>
      </c>
      <c r="P425">
        <f t="shared" si="53"/>
        <v>4580.0739459782253</v>
      </c>
      <c r="Q425">
        <f t="shared" si="54"/>
        <v>0</v>
      </c>
      <c r="S425">
        <f t="shared" si="55"/>
        <v>1</v>
      </c>
      <c r="V425">
        <f t="shared" si="56"/>
        <v>107460</v>
      </c>
      <c r="W425">
        <f>V425-MAX(V$8:V425)</f>
        <v>-33810</v>
      </c>
      <c r="X425">
        <f>-1*MIN(W$8:W425)</f>
        <v>49250</v>
      </c>
    </row>
    <row r="426" spans="1:24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9"/>
        <v>4782.7632270400391</v>
      </c>
      <c r="I426">
        <f t="shared" si="50"/>
        <v>7.4162611392521285</v>
      </c>
      <c r="N426">
        <f t="shared" si="51"/>
        <v>1</v>
      </c>
      <c r="O426">
        <f t="shared" si="52"/>
        <v>4637</v>
      </c>
      <c r="P426">
        <f t="shared" si="53"/>
        <v>4580.0739459782253</v>
      </c>
      <c r="Q426">
        <f t="shared" si="54"/>
        <v>0</v>
      </c>
      <c r="S426">
        <f t="shared" si="55"/>
        <v>1</v>
      </c>
      <c r="V426">
        <f t="shared" si="56"/>
        <v>109860</v>
      </c>
      <c r="W426">
        <f>V426-MAX(V$8:V426)</f>
        <v>-31410</v>
      </c>
      <c r="X426">
        <f>-1*MIN(W$8:W426)</f>
        <v>49250</v>
      </c>
    </row>
    <row r="427" spans="1:24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9"/>
        <v>4791.3608051313349</v>
      </c>
      <c r="I427">
        <f t="shared" si="50"/>
        <v>8.5975780912958726</v>
      </c>
      <c r="N427">
        <f t="shared" si="51"/>
        <v>1</v>
      </c>
      <c r="O427">
        <f t="shared" si="52"/>
        <v>4637</v>
      </c>
      <c r="P427">
        <f t="shared" si="53"/>
        <v>4580.0739459782253</v>
      </c>
      <c r="Q427">
        <f t="shared" si="54"/>
        <v>0</v>
      </c>
      <c r="S427">
        <f t="shared" si="55"/>
        <v>1</v>
      </c>
      <c r="V427">
        <f t="shared" si="56"/>
        <v>110860</v>
      </c>
      <c r="W427">
        <f>V427-MAX(V$8:V427)</f>
        <v>-30410</v>
      </c>
      <c r="X427">
        <f>-1*MIN(W$8:W427)</f>
        <v>49250</v>
      </c>
    </row>
    <row r="428" spans="1:24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9"/>
        <v>4800.8477560864012</v>
      </c>
      <c r="I428">
        <f t="shared" si="50"/>
        <v>9.4869509550662769</v>
      </c>
      <c r="N428">
        <f t="shared" si="51"/>
        <v>1</v>
      </c>
      <c r="O428">
        <f t="shared" si="52"/>
        <v>4637</v>
      </c>
      <c r="P428">
        <f t="shared" si="53"/>
        <v>4580.0739459782253</v>
      </c>
      <c r="Q428">
        <f t="shared" si="54"/>
        <v>0</v>
      </c>
      <c r="S428">
        <f t="shared" si="55"/>
        <v>1</v>
      </c>
      <c r="V428">
        <f t="shared" si="56"/>
        <v>113170</v>
      </c>
      <c r="W428">
        <f>V428-MAX(V$8:V428)</f>
        <v>-28100</v>
      </c>
      <c r="X428">
        <f>-1*MIN(W$8:W428)</f>
        <v>49250</v>
      </c>
    </row>
    <row r="429" spans="1:24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9"/>
        <v>4808.95008558879</v>
      </c>
      <c r="I429">
        <f t="shared" si="50"/>
        <v>8.102329502388784</v>
      </c>
      <c r="N429">
        <f t="shared" si="51"/>
        <v>1</v>
      </c>
      <c r="O429">
        <f t="shared" si="52"/>
        <v>4637</v>
      </c>
      <c r="P429">
        <f t="shared" si="53"/>
        <v>4580.0739459782253</v>
      </c>
      <c r="Q429">
        <f t="shared" si="54"/>
        <v>0</v>
      </c>
      <c r="S429">
        <f t="shared" si="55"/>
        <v>1</v>
      </c>
      <c r="V429">
        <f t="shared" si="56"/>
        <v>110310</v>
      </c>
      <c r="W429">
        <f>V429-MAX(V$8:V429)</f>
        <v>-30960</v>
      </c>
      <c r="X429">
        <f>-1*MIN(W$8:W429)</f>
        <v>49250</v>
      </c>
    </row>
    <row r="430" spans="1:24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9"/>
        <v>4813.3593410720005</v>
      </c>
      <c r="I430">
        <f t="shared" si="50"/>
        <v>4.4092554832104724</v>
      </c>
      <c r="N430">
        <f t="shared" si="51"/>
        <v>1</v>
      </c>
      <c r="O430">
        <f t="shared" si="52"/>
        <v>4637</v>
      </c>
      <c r="P430">
        <f t="shared" si="53"/>
        <v>4580.0739459782253</v>
      </c>
      <c r="Q430">
        <f t="shared" si="54"/>
        <v>0</v>
      </c>
      <c r="S430">
        <f t="shared" si="55"/>
        <v>1</v>
      </c>
      <c r="V430">
        <f t="shared" si="56"/>
        <v>108220</v>
      </c>
      <c r="W430">
        <f>V430-MAX(V$8:V430)</f>
        <v>-33050</v>
      </c>
      <c r="X430">
        <f>-1*MIN(W$8:W430)</f>
        <v>49250</v>
      </c>
    </row>
    <row r="431" spans="1:24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9"/>
        <v>4815.3277882115872</v>
      </c>
      <c r="I431">
        <f t="shared" si="50"/>
        <v>1.9684471395867149</v>
      </c>
      <c r="N431">
        <f t="shared" si="51"/>
        <v>1</v>
      </c>
      <c r="O431">
        <f t="shared" si="52"/>
        <v>4637</v>
      </c>
      <c r="P431">
        <f t="shared" si="53"/>
        <v>4580.0739459782253</v>
      </c>
      <c r="Q431">
        <f t="shared" si="54"/>
        <v>0</v>
      </c>
      <c r="S431">
        <f t="shared" si="55"/>
        <v>1</v>
      </c>
      <c r="V431">
        <f t="shared" si="56"/>
        <v>107120</v>
      </c>
      <c r="W431">
        <f>V431-MAX(V$8:V431)</f>
        <v>-34150</v>
      </c>
      <c r="X431">
        <f>-1*MIN(W$8:W431)</f>
        <v>49250</v>
      </c>
    </row>
    <row r="432" spans="1:24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9"/>
        <v>4814.5353750818986</v>
      </c>
      <c r="I432">
        <f t="shared" si="50"/>
        <v>-0.79241312968861166</v>
      </c>
      <c r="N432">
        <f t="shared" si="51"/>
        <v>-1</v>
      </c>
      <c r="O432">
        <f t="shared" si="52"/>
        <v>4742</v>
      </c>
      <c r="P432">
        <f t="shared" si="53"/>
        <v>4798.9260540217747</v>
      </c>
      <c r="Q432">
        <f t="shared" si="54"/>
        <v>0</v>
      </c>
      <c r="S432">
        <f t="shared" si="55"/>
        <v>-1</v>
      </c>
      <c r="V432">
        <f t="shared" si="56"/>
        <v>104320</v>
      </c>
      <c r="W432">
        <f>V432-MAX(V$8:V432)</f>
        <v>-36950</v>
      </c>
      <c r="X432">
        <f>-1*MIN(W$8:W432)</f>
        <v>49250</v>
      </c>
    </row>
    <row r="433" spans="1:24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9"/>
        <v>4812.5191017928246</v>
      </c>
      <c r="I433">
        <f t="shared" si="50"/>
        <v>-2.016273289073979</v>
      </c>
      <c r="N433">
        <f t="shared" si="51"/>
        <v>-1</v>
      </c>
      <c r="O433">
        <f t="shared" si="52"/>
        <v>4742</v>
      </c>
      <c r="P433">
        <f t="shared" si="53"/>
        <v>4798.9260540217747</v>
      </c>
      <c r="Q433">
        <f t="shared" si="54"/>
        <v>0</v>
      </c>
      <c r="S433">
        <f t="shared" si="55"/>
        <v>-1</v>
      </c>
      <c r="V433">
        <f t="shared" si="56"/>
        <v>103320</v>
      </c>
      <c r="W433">
        <f>V433-MAX(V$8:V433)</f>
        <v>-37950</v>
      </c>
      <c r="X433">
        <f>-1*MIN(W$8:W433)</f>
        <v>49250</v>
      </c>
    </row>
    <row r="434" spans="1:24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9"/>
        <v>4812.6236902031651</v>
      </c>
      <c r="I434">
        <f t="shared" si="50"/>
        <v>0.10458841034051147</v>
      </c>
      <c r="N434">
        <f t="shared" si="51"/>
        <v>1</v>
      </c>
      <c r="O434">
        <f t="shared" si="52"/>
        <v>4777</v>
      </c>
      <c r="P434">
        <f t="shared" si="53"/>
        <v>4720.0739459782253</v>
      </c>
      <c r="Q434">
        <f t="shared" si="54"/>
        <v>0</v>
      </c>
      <c r="S434">
        <f t="shared" si="55"/>
        <v>1</v>
      </c>
      <c r="V434">
        <f t="shared" si="56"/>
        <v>100820</v>
      </c>
      <c r="W434">
        <f>V434-MAX(V$8:V434)</f>
        <v>-40450</v>
      </c>
      <c r="X434">
        <f>-1*MIN(W$8:W434)</f>
        <v>49250</v>
      </c>
    </row>
    <row r="435" spans="1:24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9"/>
        <v>4815.391682238368</v>
      </c>
      <c r="I435">
        <f t="shared" si="50"/>
        <v>2.7679920352029512</v>
      </c>
      <c r="N435">
        <f t="shared" si="51"/>
        <v>1</v>
      </c>
      <c r="O435">
        <f t="shared" si="52"/>
        <v>4777</v>
      </c>
      <c r="P435">
        <f t="shared" si="53"/>
        <v>4720.0739459782253</v>
      </c>
      <c r="Q435">
        <f t="shared" si="54"/>
        <v>0</v>
      </c>
      <c r="S435">
        <f t="shared" si="55"/>
        <v>1</v>
      </c>
      <c r="V435">
        <f t="shared" si="56"/>
        <v>103020</v>
      </c>
      <c r="W435">
        <f>V435-MAX(V$8:V435)</f>
        <v>-38250</v>
      </c>
      <c r="X435">
        <f>-1*MIN(W$8:W435)</f>
        <v>49250</v>
      </c>
    </row>
    <row r="436" spans="1:24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9"/>
        <v>4820.4615431562606</v>
      </c>
      <c r="I436">
        <f t="shared" si="50"/>
        <v>5.0698609178925835</v>
      </c>
      <c r="N436">
        <f t="shared" si="51"/>
        <v>1</v>
      </c>
      <c r="O436">
        <f t="shared" si="52"/>
        <v>4777</v>
      </c>
      <c r="P436">
        <f t="shared" si="53"/>
        <v>4720.0739459782253</v>
      </c>
      <c r="Q436">
        <f t="shared" si="54"/>
        <v>0</v>
      </c>
      <c r="S436">
        <f t="shared" si="55"/>
        <v>1</v>
      </c>
      <c r="V436">
        <f t="shared" si="56"/>
        <v>105320</v>
      </c>
      <c r="W436">
        <f>V436-MAX(V$8:V436)</f>
        <v>-35950</v>
      </c>
      <c r="X436">
        <f>-1*MIN(W$8:W436)</f>
        <v>49250</v>
      </c>
    </row>
    <row r="437" spans="1:24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9"/>
        <v>4826.9548250740318</v>
      </c>
      <c r="I437">
        <f t="shared" si="50"/>
        <v>6.4932819177711281</v>
      </c>
      <c r="N437">
        <f t="shared" si="51"/>
        <v>1</v>
      </c>
      <c r="O437">
        <f t="shared" si="52"/>
        <v>4777</v>
      </c>
      <c r="P437">
        <f t="shared" si="53"/>
        <v>4720.0739459782253</v>
      </c>
      <c r="Q437">
        <f t="shared" si="54"/>
        <v>0</v>
      </c>
      <c r="S437">
        <f t="shared" si="55"/>
        <v>1</v>
      </c>
      <c r="V437">
        <f t="shared" si="56"/>
        <v>106420</v>
      </c>
      <c r="W437">
        <f>V437-MAX(V$8:V437)</f>
        <v>-34850</v>
      </c>
      <c r="X437">
        <f>-1*MIN(W$8:W437)</f>
        <v>49250</v>
      </c>
    </row>
    <row r="438" spans="1:24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9"/>
        <v>4832.0031199070527</v>
      </c>
      <c r="I438">
        <f t="shared" si="50"/>
        <v>5.0482948330209183</v>
      </c>
      <c r="N438">
        <f t="shared" si="51"/>
        <v>1</v>
      </c>
      <c r="O438">
        <f t="shared" si="52"/>
        <v>4777</v>
      </c>
      <c r="P438">
        <f t="shared" si="53"/>
        <v>4720.0739459782253</v>
      </c>
      <c r="Q438">
        <f t="shared" si="54"/>
        <v>0</v>
      </c>
      <c r="S438">
        <f t="shared" si="55"/>
        <v>1</v>
      </c>
      <c r="V438">
        <f t="shared" si="56"/>
        <v>104220</v>
      </c>
      <c r="W438">
        <f>V438-MAX(V$8:V438)</f>
        <v>-37050</v>
      </c>
      <c r="X438">
        <f>-1*MIN(W$8:W438)</f>
        <v>49250</v>
      </c>
    </row>
    <row r="439" spans="1:24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9"/>
        <v>4836.34767566554</v>
      </c>
      <c r="I439">
        <f t="shared" si="50"/>
        <v>4.3445557584873313</v>
      </c>
      <c r="N439">
        <f t="shared" si="51"/>
        <v>1</v>
      </c>
      <c r="O439">
        <f t="shared" si="52"/>
        <v>4777</v>
      </c>
      <c r="P439">
        <f t="shared" si="53"/>
        <v>4720.0739459782253</v>
      </c>
      <c r="Q439">
        <f t="shared" si="54"/>
        <v>0</v>
      </c>
      <c r="S439">
        <f t="shared" si="55"/>
        <v>1</v>
      </c>
      <c r="V439">
        <f t="shared" si="56"/>
        <v>106320</v>
      </c>
      <c r="W439">
        <f>V439-MAX(V$8:V439)</f>
        <v>-34950</v>
      </c>
      <c r="X439">
        <f>-1*MIN(W$8:W439)</f>
        <v>49250</v>
      </c>
    </row>
    <row r="440" spans="1:24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9"/>
        <v>4840.4193559164114</v>
      </c>
      <c r="I440">
        <f t="shared" si="50"/>
        <v>4.0716802508713954</v>
      </c>
      <c r="N440">
        <f t="shared" si="51"/>
        <v>1</v>
      </c>
      <c r="O440">
        <f t="shared" si="52"/>
        <v>4777</v>
      </c>
      <c r="P440">
        <f t="shared" si="53"/>
        <v>4720.0739459782253</v>
      </c>
      <c r="Q440">
        <f t="shared" si="54"/>
        <v>0</v>
      </c>
      <c r="S440">
        <f t="shared" si="55"/>
        <v>1</v>
      </c>
      <c r="V440">
        <f t="shared" si="56"/>
        <v>104720</v>
      </c>
      <c r="W440">
        <f>V440-MAX(V$8:V440)</f>
        <v>-36550</v>
      </c>
      <c r="X440">
        <f>-1*MIN(W$8:W440)</f>
        <v>49250</v>
      </c>
    </row>
    <row r="441" spans="1:24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9"/>
        <v>4846.1310467013554</v>
      </c>
      <c r="I441">
        <f t="shared" si="50"/>
        <v>5.7116907849440395</v>
      </c>
      <c r="N441">
        <f t="shared" si="51"/>
        <v>1</v>
      </c>
      <c r="O441">
        <f t="shared" si="52"/>
        <v>4777</v>
      </c>
      <c r="P441">
        <f t="shared" si="53"/>
        <v>4720.0739459782253</v>
      </c>
      <c r="Q441">
        <f t="shared" si="54"/>
        <v>0</v>
      </c>
      <c r="S441">
        <f t="shared" si="55"/>
        <v>1</v>
      </c>
      <c r="V441">
        <f t="shared" si="56"/>
        <v>109920</v>
      </c>
      <c r="W441">
        <f>V441-MAX(V$8:V441)</f>
        <v>-31350</v>
      </c>
      <c r="X441">
        <f>-1*MIN(W$8:W441)</f>
        <v>49250</v>
      </c>
    </row>
    <row r="442" spans="1:24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9"/>
        <v>4855.1585963162988</v>
      </c>
      <c r="I442">
        <f t="shared" si="50"/>
        <v>9.027549614943382</v>
      </c>
      <c r="N442">
        <f t="shared" si="51"/>
        <v>1</v>
      </c>
      <c r="O442">
        <f t="shared" si="52"/>
        <v>4777</v>
      </c>
      <c r="P442">
        <f t="shared" si="53"/>
        <v>4720.0739459782253</v>
      </c>
      <c r="Q442">
        <f t="shared" si="54"/>
        <v>0</v>
      </c>
      <c r="S442">
        <f t="shared" si="55"/>
        <v>1</v>
      </c>
      <c r="V442">
        <f t="shared" si="56"/>
        <v>111320</v>
      </c>
      <c r="W442">
        <f>V442-MAX(V$8:V442)</f>
        <v>-29950</v>
      </c>
      <c r="X442">
        <f>-1*MIN(W$8:W442)</f>
        <v>49250</v>
      </c>
    </row>
    <row r="443" spans="1:24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9"/>
        <v>4864.1541213852606</v>
      </c>
      <c r="I443">
        <f t="shared" si="50"/>
        <v>8.9955250689617969</v>
      </c>
      <c r="N443">
        <f t="shared" si="51"/>
        <v>1</v>
      </c>
      <c r="O443">
        <f t="shared" si="52"/>
        <v>4777</v>
      </c>
      <c r="P443">
        <f t="shared" si="53"/>
        <v>4720.0739459782253</v>
      </c>
      <c r="Q443">
        <f t="shared" si="54"/>
        <v>0</v>
      </c>
      <c r="S443">
        <f t="shared" si="55"/>
        <v>1</v>
      </c>
      <c r="V443">
        <f t="shared" si="56"/>
        <v>111540</v>
      </c>
      <c r="W443">
        <f>V443-MAX(V$8:V443)</f>
        <v>-29730</v>
      </c>
      <c r="X443">
        <f>-1*MIN(W$8:W443)</f>
        <v>49250</v>
      </c>
    </row>
    <row r="444" spans="1:24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9"/>
        <v>4873.786953660152</v>
      </c>
      <c r="I444">
        <f t="shared" si="50"/>
        <v>9.6328322748913706</v>
      </c>
      <c r="N444">
        <f t="shared" si="51"/>
        <v>1</v>
      </c>
      <c r="O444">
        <f t="shared" si="52"/>
        <v>4777</v>
      </c>
      <c r="P444">
        <f t="shared" si="53"/>
        <v>4720.0739459782253</v>
      </c>
      <c r="Q444">
        <f t="shared" si="54"/>
        <v>0</v>
      </c>
      <c r="S444">
        <f t="shared" si="55"/>
        <v>1</v>
      </c>
      <c r="V444">
        <f t="shared" si="56"/>
        <v>114290</v>
      </c>
      <c r="W444">
        <f>V444-MAX(V$8:V444)</f>
        <v>-26980</v>
      </c>
      <c r="X444">
        <f>-1*MIN(W$8:W444)</f>
        <v>49250</v>
      </c>
    </row>
    <row r="445" spans="1:24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9"/>
        <v>4886.0034195267499</v>
      </c>
      <c r="I445">
        <f t="shared" si="50"/>
        <v>12.2164658665979</v>
      </c>
      <c r="N445">
        <f t="shared" si="51"/>
        <v>1</v>
      </c>
      <c r="O445">
        <f t="shared" si="52"/>
        <v>4777</v>
      </c>
      <c r="P445">
        <f t="shared" si="53"/>
        <v>4720.0739459782253</v>
      </c>
      <c r="Q445">
        <f t="shared" si="54"/>
        <v>0</v>
      </c>
      <c r="S445">
        <f t="shared" si="55"/>
        <v>1</v>
      </c>
      <c r="V445">
        <f t="shared" si="56"/>
        <v>118140</v>
      </c>
      <c r="W445">
        <f>V445-MAX(V$8:V445)</f>
        <v>-23130</v>
      </c>
      <c r="X445">
        <f>-1*MIN(W$8:W445)</f>
        <v>49250</v>
      </c>
    </row>
    <row r="446" spans="1:24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9"/>
        <v>4899.5275991447106</v>
      </c>
      <c r="I446">
        <f t="shared" si="50"/>
        <v>13.524179617960726</v>
      </c>
      <c r="N446">
        <f t="shared" si="51"/>
        <v>1</v>
      </c>
      <c r="O446">
        <f t="shared" si="52"/>
        <v>4777</v>
      </c>
      <c r="P446">
        <f t="shared" si="53"/>
        <v>4720.0739459782253</v>
      </c>
      <c r="Q446">
        <f t="shared" si="54"/>
        <v>0</v>
      </c>
      <c r="S446">
        <f t="shared" si="55"/>
        <v>1</v>
      </c>
      <c r="V446">
        <f t="shared" si="56"/>
        <v>119020</v>
      </c>
      <c r="W446">
        <f>V446-MAX(V$8:V446)</f>
        <v>-22250</v>
      </c>
      <c r="X446">
        <f>-1*MIN(W$8:W446)</f>
        <v>49250</v>
      </c>
    </row>
    <row r="447" spans="1:24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9"/>
        <v>4911.8603494443105</v>
      </c>
      <c r="I447">
        <f t="shared" si="50"/>
        <v>12.332750299599866</v>
      </c>
      <c r="N447">
        <f t="shared" si="51"/>
        <v>1</v>
      </c>
      <c r="O447">
        <f t="shared" si="52"/>
        <v>4777</v>
      </c>
      <c r="P447">
        <f t="shared" si="53"/>
        <v>4720.0739459782253</v>
      </c>
      <c r="Q447">
        <f t="shared" si="54"/>
        <v>0</v>
      </c>
      <c r="S447">
        <f t="shared" si="55"/>
        <v>1</v>
      </c>
      <c r="V447">
        <f t="shared" si="56"/>
        <v>118580</v>
      </c>
      <c r="W447">
        <f>V447-MAX(V$8:V447)</f>
        <v>-22690</v>
      </c>
      <c r="X447">
        <f>-1*MIN(W$8:W447)</f>
        <v>49250</v>
      </c>
    </row>
    <row r="448" spans="1:24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9"/>
        <v>4923.6525250014511</v>
      </c>
      <c r="I448">
        <f t="shared" si="50"/>
        <v>11.792175557140581</v>
      </c>
      <c r="N448">
        <f t="shared" si="51"/>
        <v>1</v>
      </c>
      <c r="O448">
        <f t="shared" si="52"/>
        <v>4777</v>
      </c>
      <c r="P448">
        <f t="shared" si="53"/>
        <v>4720.0739459782253</v>
      </c>
      <c r="Q448">
        <f t="shared" si="54"/>
        <v>0</v>
      </c>
      <c r="S448">
        <f t="shared" si="55"/>
        <v>1</v>
      </c>
      <c r="V448">
        <f t="shared" si="56"/>
        <v>120450</v>
      </c>
      <c r="W448">
        <f>V448-MAX(V$8:V448)</f>
        <v>-20820</v>
      </c>
      <c r="X448">
        <f>-1*MIN(W$8:W448)</f>
        <v>49250</v>
      </c>
    </row>
    <row r="449" spans="1:24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9"/>
        <v>4934.4010567714604</v>
      </c>
      <c r="I449">
        <f t="shared" si="50"/>
        <v>10.748531770009322</v>
      </c>
      <c r="N449">
        <f t="shared" si="51"/>
        <v>1</v>
      </c>
      <c r="O449">
        <f t="shared" si="52"/>
        <v>4777</v>
      </c>
      <c r="P449">
        <f t="shared" si="53"/>
        <v>4720.0739459782253</v>
      </c>
      <c r="Q449">
        <f t="shared" si="54"/>
        <v>0</v>
      </c>
      <c r="S449">
        <f t="shared" si="55"/>
        <v>1</v>
      </c>
      <c r="V449">
        <f t="shared" si="56"/>
        <v>118890</v>
      </c>
      <c r="W449">
        <f>V449-MAX(V$8:V449)</f>
        <v>-22380</v>
      </c>
      <c r="X449">
        <f>-1*MIN(W$8:W449)</f>
        <v>49250</v>
      </c>
    </row>
    <row r="450" spans="1:24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9"/>
        <v>4945.2319101395933</v>
      </c>
      <c r="I450">
        <f t="shared" si="50"/>
        <v>10.830853368132921</v>
      </c>
      <c r="N450">
        <f t="shared" si="51"/>
        <v>1</v>
      </c>
      <c r="O450">
        <f t="shared" si="52"/>
        <v>4777</v>
      </c>
      <c r="P450">
        <f t="shared" si="53"/>
        <v>4720.0739459782253</v>
      </c>
      <c r="Q450">
        <f t="shared" si="54"/>
        <v>0</v>
      </c>
      <c r="S450">
        <f t="shared" si="55"/>
        <v>1</v>
      </c>
      <c r="V450">
        <f t="shared" si="56"/>
        <v>122630</v>
      </c>
      <c r="W450">
        <f>V450-MAX(V$8:V450)</f>
        <v>-18640</v>
      </c>
      <c r="X450">
        <f>-1*MIN(W$8:W450)</f>
        <v>49250</v>
      </c>
    </row>
    <row r="451" spans="1:24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9"/>
        <v>4958.0810096120722</v>
      </c>
      <c r="I451">
        <f t="shared" si="50"/>
        <v>12.849099472478883</v>
      </c>
      <c r="N451">
        <f t="shared" si="51"/>
        <v>1</v>
      </c>
      <c r="O451">
        <f t="shared" si="52"/>
        <v>4777</v>
      </c>
      <c r="P451">
        <f t="shared" si="53"/>
        <v>4720.0739459782253</v>
      </c>
      <c r="Q451">
        <f t="shared" si="54"/>
        <v>0</v>
      </c>
      <c r="S451">
        <f t="shared" si="55"/>
        <v>1</v>
      </c>
      <c r="V451">
        <f t="shared" si="56"/>
        <v>124910</v>
      </c>
      <c r="W451">
        <f>V451-MAX(V$8:V451)</f>
        <v>-16360</v>
      </c>
      <c r="X451">
        <f>-1*MIN(W$8:W451)</f>
        <v>49250</v>
      </c>
    </row>
    <row r="452" spans="1:24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9"/>
        <v>4971.1767669782112</v>
      </c>
      <c r="I452">
        <f t="shared" si="50"/>
        <v>13.095757366138969</v>
      </c>
      <c r="N452">
        <f t="shared" si="51"/>
        <v>1</v>
      </c>
      <c r="O452">
        <f t="shared" si="52"/>
        <v>4777</v>
      </c>
      <c r="P452">
        <f t="shared" si="53"/>
        <v>4720.0739459782253</v>
      </c>
      <c r="Q452">
        <f t="shared" si="54"/>
        <v>0</v>
      </c>
      <c r="S452">
        <f t="shared" si="55"/>
        <v>1</v>
      </c>
      <c r="V452">
        <f t="shared" si="56"/>
        <v>125870</v>
      </c>
      <c r="W452">
        <f>V452-MAX(V$8:V452)</f>
        <v>-15400</v>
      </c>
      <c r="X452">
        <f>-1*MIN(W$8:W452)</f>
        <v>49250</v>
      </c>
    </row>
    <row r="453" spans="1:24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9"/>
        <v>4982.0573703899245</v>
      </c>
      <c r="I453">
        <f t="shared" si="50"/>
        <v>10.880603411713309</v>
      </c>
      <c r="N453">
        <f t="shared" si="51"/>
        <v>1</v>
      </c>
      <c r="O453">
        <f t="shared" si="52"/>
        <v>4777</v>
      </c>
      <c r="P453">
        <f t="shared" si="53"/>
        <v>4720.0739459782253</v>
      </c>
      <c r="Q453">
        <f t="shared" si="54"/>
        <v>0</v>
      </c>
      <c r="S453">
        <f t="shared" si="55"/>
        <v>1</v>
      </c>
      <c r="V453">
        <f t="shared" si="56"/>
        <v>123350</v>
      </c>
      <c r="W453">
        <f>V453-MAX(V$8:V453)</f>
        <v>-17920</v>
      </c>
      <c r="X453">
        <f>-1*MIN(W$8:W453)</f>
        <v>49250</v>
      </c>
    </row>
    <row r="454" spans="1:24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9"/>
        <v>4989.4614856377084</v>
      </c>
      <c r="I454">
        <f t="shared" si="50"/>
        <v>7.4041152477839205</v>
      </c>
      <c r="N454">
        <f t="shared" si="51"/>
        <v>1</v>
      </c>
      <c r="O454">
        <f t="shared" si="52"/>
        <v>4777</v>
      </c>
      <c r="P454">
        <f t="shared" si="53"/>
        <v>4720.0739459782253</v>
      </c>
      <c r="Q454">
        <f t="shared" si="54"/>
        <v>0</v>
      </c>
      <c r="S454">
        <f t="shared" si="55"/>
        <v>1</v>
      </c>
      <c r="V454">
        <f t="shared" si="56"/>
        <v>121430</v>
      </c>
      <c r="W454">
        <f>V454-MAX(V$8:V454)</f>
        <v>-19840</v>
      </c>
      <c r="X454">
        <f>-1*MIN(W$8:W454)</f>
        <v>49250</v>
      </c>
    </row>
    <row r="455" spans="1:24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9"/>
        <v>4995.4102629510026</v>
      </c>
      <c r="I455">
        <f t="shared" si="50"/>
        <v>5.9487773132941584</v>
      </c>
      <c r="N455">
        <f t="shared" si="51"/>
        <v>1</v>
      </c>
      <c r="O455">
        <f t="shared" si="52"/>
        <v>4777</v>
      </c>
      <c r="P455">
        <f t="shared" si="53"/>
        <v>4720.0739459782253</v>
      </c>
      <c r="Q455">
        <f t="shared" si="54"/>
        <v>0</v>
      </c>
      <c r="S455">
        <f t="shared" si="55"/>
        <v>1</v>
      </c>
      <c r="V455">
        <f t="shared" si="56"/>
        <v>122270</v>
      </c>
      <c r="W455">
        <f>V455-MAX(V$8:V455)</f>
        <v>-19000</v>
      </c>
      <c r="X455">
        <f>-1*MIN(W$8:W455)</f>
        <v>49250</v>
      </c>
    </row>
    <row r="456" spans="1:24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57">E456*($I$2-$I$2^2/4)+($I$2^2/2)*E455-($I$2-3/4*$I$2^2)*E454+2*(1-$I$2)*H455-(1-$I$2)^2*H454</f>
        <v>5004.9665845033287</v>
      </c>
      <c r="I456">
        <f t="shared" ref="I456:I519" si="58">H456-H455</f>
        <v>9.5563215523261533</v>
      </c>
      <c r="N456">
        <f t="shared" si="51"/>
        <v>1</v>
      </c>
      <c r="O456">
        <f t="shared" si="52"/>
        <v>4777</v>
      </c>
      <c r="P456">
        <f t="shared" si="53"/>
        <v>4720.0739459782253</v>
      </c>
      <c r="Q456">
        <f t="shared" si="54"/>
        <v>0</v>
      </c>
      <c r="S456">
        <f t="shared" si="55"/>
        <v>1</v>
      </c>
      <c r="V456">
        <f t="shared" si="56"/>
        <v>130070</v>
      </c>
      <c r="W456">
        <f>V456-MAX(V$8:V456)</f>
        <v>-11200</v>
      </c>
      <c r="X456">
        <f>-1*MIN(W$8:W456)</f>
        <v>49250</v>
      </c>
    </row>
    <row r="457" spans="1:24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57"/>
        <v>5018.8945452450316</v>
      </c>
      <c r="I457">
        <f t="shared" si="58"/>
        <v>13.927960741702918</v>
      </c>
      <c r="N457">
        <f t="shared" ref="N457:N520" si="59">IF(I457&lt;0,-1,1)</f>
        <v>1</v>
      </c>
      <c r="O457">
        <f t="shared" si="52"/>
        <v>4777</v>
      </c>
      <c r="P457">
        <f t="shared" si="53"/>
        <v>4720.0739459782253</v>
      </c>
      <c r="Q457">
        <f t="shared" si="54"/>
        <v>0</v>
      </c>
      <c r="S457">
        <f t="shared" si="55"/>
        <v>1</v>
      </c>
      <c r="V457">
        <f t="shared" si="56"/>
        <v>133320</v>
      </c>
      <c r="W457">
        <f>V457-MAX(V$8:V457)</f>
        <v>-7950</v>
      </c>
      <c r="X457">
        <f>-1*MIN(W$8:W457)</f>
        <v>49250</v>
      </c>
    </row>
    <row r="458" spans="1:24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57"/>
        <v>5032.8342355015639</v>
      </c>
      <c r="I458">
        <f t="shared" si="58"/>
        <v>13.939690256532231</v>
      </c>
      <c r="N458">
        <f t="shared" si="59"/>
        <v>1</v>
      </c>
      <c r="O458">
        <f t="shared" ref="O458:O521" si="60">IF(N458*N457=-1,E458,O457)</f>
        <v>4777</v>
      </c>
      <c r="P458">
        <f t="shared" si="53"/>
        <v>4720.0739459782253</v>
      </c>
      <c r="Q458">
        <f t="shared" si="54"/>
        <v>0</v>
      </c>
      <c r="S458">
        <f t="shared" si="55"/>
        <v>1</v>
      </c>
      <c r="V458">
        <f t="shared" si="56"/>
        <v>133320</v>
      </c>
      <c r="W458">
        <f>V458-MAX(V$8:V458)</f>
        <v>-7950</v>
      </c>
      <c r="X458">
        <f>-1*MIN(W$8:W458)</f>
        <v>49250</v>
      </c>
    </row>
    <row r="459" spans="1:24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57"/>
        <v>5049.2734078776775</v>
      </c>
      <c r="I459">
        <f t="shared" si="58"/>
        <v>16.439172376113675</v>
      </c>
      <c r="N459">
        <f t="shared" si="59"/>
        <v>1</v>
      </c>
      <c r="O459">
        <f t="shared" si="60"/>
        <v>4777</v>
      </c>
      <c r="P459">
        <f t="shared" si="53"/>
        <v>4720.0739459782253</v>
      </c>
      <c r="Q459">
        <f t="shared" si="54"/>
        <v>0</v>
      </c>
      <c r="S459">
        <f t="shared" si="55"/>
        <v>1</v>
      </c>
      <c r="V459">
        <f t="shared" si="56"/>
        <v>141900</v>
      </c>
      <c r="W459">
        <f>V459-MAX(V$8:V459)</f>
        <v>0</v>
      </c>
      <c r="X459">
        <f>-1*MIN(W$8:W459)</f>
        <v>49250</v>
      </c>
    </row>
    <row r="460" spans="1:24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57"/>
        <v>5067.4283146199168</v>
      </c>
      <c r="I460">
        <f t="shared" si="58"/>
        <v>18.154906742239291</v>
      </c>
      <c r="N460">
        <f t="shared" si="59"/>
        <v>1</v>
      </c>
      <c r="O460">
        <f t="shared" si="60"/>
        <v>4777</v>
      </c>
      <c r="P460">
        <f t="shared" si="53"/>
        <v>4720.0739459782253</v>
      </c>
      <c r="Q460">
        <f t="shared" si="54"/>
        <v>0</v>
      </c>
      <c r="S460">
        <f t="shared" si="55"/>
        <v>1</v>
      </c>
      <c r="V460">
        <f t="shared" si="56"/>
        <v>140640</v>
      </c>
      <c r="W460">
        <f>V460-MAX(V$8:V460)</f>
        <v>-1260</v>
      </c>
      <c r="X460">
        <f>-1*MIN(W$8:W460)</f>
        <v>49250</v>
      </c>
    </row>
    <row r="461" spans="1:24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57"/>
        <v>5082.3870228492715</v>
      </c>
      <c r="I461">
        <f t="shared" si="58"/>
        <v>14.95870822935467</v>
      </c>
      <c r="N461">
        <f t="shared" si="59"/>
        <v>1</v>
      </c>
      <c r="O461">
        <f t="shared" si="60"/>
        <v>4777</v>
      </c>
      <c r="P461">
        <f t="shared" si="53"/>
        <v>4720.0739459782253</v>
      </c>
      <c r="Q461">
        <f t="shared" si="54"/>
        <v>0</v>
      </c>
      <c r="S461">
        <f t="shared" si="55"/>
        <v>1</v>
      </c>
      <c r="V461">
        <f t="shared" si="56"/>
        <v>138960</v>
      </c>
      <c r="W461">
        <f>V461-MAX(V$8:V461)</f>
        <v>-2940</v>
      </c>
      <c r="X461">
        <f>-1*MIN(W$8:W461)</f>
        <v>49250</v>
      </c>
    </row>
    <row r="462" spans="1:24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57"/>
        <v>5095.4086673116972</v>
      </c>
      <c r="I462">
        <f t="shared" si="58"/>
        <v>13.021644462425684</v>
      </c>
      <c r="N462">
        <f t="shared" si="59"/>
        <v>1</v>
      </c>
      <c r="O462">
        <f t="shared" si="60"/>
        <v>4777</v>
      </c>
      <c r="P462">
        <f t="shared" si="53"/>
        <v>4720.0739459782253</v>
      </c>
      <c r="Q462">
        <f t="shared" si="54"/>
        <v>0</v>
      </c>
      <c r="S462">
        <f t="shared" si="55"/>
        <v>1</v>
      </c>
      <c r="V462">
        <f t="shared" si="56"/>
        <v>139870</v>
      </c>
      <c r="W462">
        <f>V462-MAX(V$8:V462)</f>
        <v>-2030</v>
      </c>
      <c r="X462">
        <f>-1*MIN(W$8:W462)</f>
        <v>49250</v>
      </c>
    </row>
    <row r="463" spans="1:24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57"/>
        <v>5104.3538699344999</v>
      </c>
      <c r="I463">
        <f t="shared" si="58"/>
        <v>8.9452026228027535</v>
      </c>
      <c r="N463">
        <f t="shared" si="59"/>
        <v>1</v>
      </c>
      <c r="O463">
        <f t="shared" si="60"/>
        <v>4777</v>
      </c>
      <c r="P463">
        <f t="shared" si="53"/>
        <v>4720.0739459782253</v>
      </c>
      <c r="Q463">
        <f t="shared" si="54"/>
        <v>0</v>
      </c>
      <c r="S463">
        <f t="shared" si="55"/>
        <v>1</v>
      </c>
      <c r="V463">
        <f t="shared" si="56"/>
        <v>133370</v>
      </c>
      <c r="W463">
        <f>V463-MAX(V$8:V463)</f>
        <v>-8530</v>
      </c>
      <c r="X463">
        <f>-1*MIN(W$8:W463)</f>
        <v>49250</v>
      </c>
    </row>
    <row r="464" spans="1:24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57"/>
        <v>5104.240248953708</v>
      </c>
      <c r="I464">
        <f t="shared" si="58"/>
        <v>-0.11362098079189309</v>
      </c>
      <c r="N464">
        <f t="shared" si="59"/>
        <v>-1</v>
      </c>
      <c r="O464">
        <f t="shared" si="60"/>
        <v>4994</v>
      </c>
      <c r="P464">
        <f t="shared" si="53"/>
        <v>5050.9260540217747</v>
      </c>
      <c r="Q464">
        <f t="shared" si="54"/>
        <v>0</v>
      </c>
      <c r="S464">
        <f t="shared" si="55"/>
        <v>-1</v>
      </c>
      <c r="V464">
        <f t="shared" si="56"/>
        <v>122840</v>
      </c>
      <c r="W464">
        <f>V464-MAX(V$8:V464)</f>
        <v>-19060</v>
      </c>
      <c r="X464">
        <f>-1*MIN(W$8:W464)</f>
        <v>49250</v>
      </c>
    </row>
    <row r="465" spans="1:24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57"/>
        <v>5097.3025928518909</v>
      </c>
      <c r="I465">
        <f t="shared" si="58"/>
        <v>-6.9376561018170833</v>
      </c>
      <c r="N465">
        <f t="shared" si="59"/>
        <v>-1</v>
      </c>
      <c r="O465">
        <f t="shared" si="60"/>
        <v>4994</v>
      </c>
      <c r="P465">
        <f t="shared" si="53"/>
        <v>5050.9260540217747</v>
      </c>
      <c r="Q465">
        <f t="shared" si="54"/>
        <v>0</v>
      </c>
      <c r="S465">
        <f t="shared" si="55"/>
        <v>-1</v>
      </c>
      <c r="V465">
        <f t="shared" si="56"/>
        <v>126080</v>
      </c>
      <c r="W465">
        <f>V465-MAX(V$8:V465)</f>
        <v>-15820</v>
      </c>
      <c r="X465">
        <f>-1*MIN(W$8:W465)</f>
        <v>49250</v>
      </c>
    </row>
    <row r="466" spans="1:24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57"/>
        <v>5091.5408257411691</v>
      </c>
      <c r="I466">
        <f t="shared" si="58"/>
        <v>-5.7617671107218484</v>
      </c>
      <c r="N466">
        <f t="shared" si="59"/>
        <v>-1</v>
      </c>
      <c r="O466">
        <f t="shared" si="60"/>
        <v>4994</v>
      </c>
      <c r="P466">
        <f t="shared" ref="P466:P529" si="61">O466+N466*$N$2</f>
        <v>5050.9260540217747</v>
      </c>
      <c r="Q466">
        <f t="shared" ref="Q466:Q529" si="62">IF((E466-P466)*N466&lt;0,1,0)</f>
        <v>0</v>
      </c>
      <c r="S466">
        <f t="shared" ref="S466:S529" si="63">IF(N466*N465=-1,N466,IF(Q466=1,0,S465))</f>
        <v>-1</v>
      </c>
      <c r="V466">
        <f t="shared" si="56"/>
        <v>121280</v>
      </c>
      <c r="W466">
        <f>V466-MAX(V$8:V466)</f>
        <v>-20620</v>
      </c>
      <c r="X466">
        <f>-1*MIN(W$8:W466)</f>
        <v>49250</v>
      </c>
    </row>
    <row r="467" spans="1:24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57"/>
        <v>5087.4085367578537</v>
      </c>
      <c r="I467">
        <f t="shared" si="58"/>
        <v>-4.1322889833154477</v>
      </c>
      <c r="N467">
        <f t="shared" si="59"/>
        <v>-1</v>
      </c>
      <c r="O467">
        <f t="shared" si="60"/>
        <v>4994</v>
      </c>
      <c r="P467">
        <f t="shared" si="61"/>
        <v>5050.9260540217747</v>
      </c>
      <c r="Q467">
        <f t="shared" si="62"/>
        <v>0</v>
      </c>
      <c r="S467">
        <f t="shared" si="63"/>
        <v>-1</v>
      </c>
      <c r="V467">
        <f t="shared" ref="V467:V530" si="64">S466*(E467-E466)*10*MAX(QUOTIENT(V466,$K$2),1)+V466</f>
        <v>123440</v>
      </c>
      <c r="W467">
        <f>V467-MAX(V$8:V467)</f>
        <v>-18460</v>
      </c>
      <c r="X467">
        <f>-1*MIN(W$8:W467)</f>
        <v>49250</v>
      </c>
    </row>
    <row r="468" spans="1:24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57"/>
        <v>5079.109729307007</v>
      </c>
      <c r="I468">
        <f t="shared" si="58"/>
        <v>-8.2988074508466525</v>
      </c>
      <c r="N468">
        <f t="shared" si="59"/>
        <v>-1</v>
      </c>
      <c r="O468">
        <f t="shared" si="60"/>
        <v>4994</v>
      </c>
      <c r="P468">
        <f t="shared" si="61"/>
        <v>5050.9260540217747</v>
      </c>
      <c r="Q468">
        <f t="shared" si="62"/>
        <v>0</v>
      </c>
      <c r="S468">
        <f t="shared" si="63"/>
        <v>-1</v>
      </c>
      <c r="V468">
        <f t="shared" si="64"/>
        <v>129800</v>
      </c>
      <c r="W468">
        <f>V468-MAX(V$8:V468)</f>
        <v>-12100</v>
      </c>
      <c r="X468">
        <f>-1*MIN(W$8:W468)</f>
        <v>49250</v>
      </c>
    </row>
    <row r="469" spans="1:24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57"/>
        <v>5065.3359170371541</v>
      </c>
      <c r="I469">
        <f t="shared" si="58"/>
        <v>-13.773812269852897</v>
      </c>
      <c r="N469">
        <f t="shared" si="59"/>
        <v>-1</v>
      </c>
      <c r="O469">
        <f t="shared" si="60"/>
        <v>4994</v>
      </c>
      <c r="P469">
        <f t="shared" si="61"/>
        <v>5050.9260540217747</v>
      </c>
      <c r="Q469">
        <f t="shared" si="62"/>
        <v>0</v>
      </c>
      <c r="S469">
        <f t="shared" si="63"/>
        <v>-1</v>
      </c>
      <c r="V469">
        <f t="shared" si="64"/>
        <v>135320</v>
      </c>
      <c r="W469">
        <f>V469-MAX(V$8:V469)</f>
        <v>-6580</v>
      </c>
      <c r="X469">
        <f>-1*MIN(W$8:W469)</f>
        <v>49250</v>
      </c>
    </row>
    <row r="470" spans="1:24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57"/>
        <v>5048.5535024659448</v>
      </c>
      <c r="I470">
        <f t="shared" si="58"/>
        <v>-16.782414571209301</v>
      </c>
      <c r="N470">
        <f t="shared" si="59"/>
        <v>-1</v>
      </c>
      <c r="O470">
        <f t="shared" si="60"/>
        <v>4994</v>
      </c>
      <c r="P470">
        <f t="shared" si="61"/>
        <v>5050.9260540217747</v>
      </c>
      <c r="Q470">
        <f t="shared" si="62"/>
        <v>0</v>
      </c>
      <c r="S470">
        <f t="shared" si="63"/>
        <v>-1</v>
      </c>
      <c r="V470">
        <f t="shared" si="64"/>
        <v>138050</v>
      </c>
      <c r="W470">
        <f>V470-MAX(V$8:V470)</f>
        <v>-3850</v>
      </c>
      <c r="X470">
        <f>-1*MIN(W$8:W470)</f>
        <v>49250</v>
      </c>
    </row>
    <row r="471" spans="1:24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57"/>
        <v>5033.6832506941573</v>
      </c>
      <c r="I471">
        <f t="shared" si="58"/>
        <v>-14.87025177178748</v>
      </c>
      <c r="N471">
        <f t="shared" si="59"/>
        <v>-1</v>
      </c>
      <c r="O471">
        <f t="shared" si="60"/>
        <v>4994</v>
      </c>
      <c r="P471">
        <f t="shared" si="61"/>
        <v>5050.9260540217747</v>
      </c>
      <c r="Q471">
        <f t="shared" si="62"/>
        <v>0</v>
      </c>
      <c r="S471">
        <f t="shared" si="63"/>
        <v>-1</v>
      </c>
      <c r="V471">
        <f t="shared" si="64"/>
        <v>134150</v>
      </c>
      <c r="W471">
        <f>V471-MAX(V$8:V471)</f>
        <v>-7750</v>
      </c>
      <c r="X471">
        <f>-1*MIN(W$8:W471)</f>
        <v>49250</v>
      </c>
    </row>
    <row r="472" spans="1:24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57"/>
        <v>5018.0754448346279</v>
      </c>
      <c r="I472">
        <f t="shared" si="58"/>
        <v>-15.607805859529435</v>
      </c>
      <c r="N472">
        <f t="shared" si="59"/>
        <v>-1</v>
      </c>
      <c r="O472">
        <f t="shared" si="60"/>
        <v>4994</v>
      </c>
      <c r="P472">
        <f t="shared" si="61"/>
        <v>5050.9260540217747</v>
      </c>
      <c r="Q472">
        <f t="shared" si="62"/>
        <v>0</v>
      </c>
      <c r="S472">
        <f t="shared" si="63"/>
        <v>-1</v>
      </c>
      <c r="V472">
        <f t="shared" si="64"/>
        <v>142210</v>
      </c>
      <c r="W472">
        <f>V472-MAX(V$8:V472)</f>
        <v>0</v>
      </c>
      <c r="X472">
        <f>-1*MIN(W$8:W472)</f>
        <v>49250</v>
      </c>
    </row>
    <row r="473" spans="1:24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57"/>
        <v>5000.7217170252652</v>
      </c>
      <c r="I473">
        <f t="shared" si="58"/>
        <v>-17.353727809362681</v>
      </c>
      <c r="N473">
        <f t="shared" si="59"/>
        <v>-1</v>
      </c>
      <c r="O473">
        <f t="shared" si="60"/>
        <v>4994</v>
      </c>
      <c r="P473">
        <f t="shared" si="61"/>
        <v>5050.9260540217747</v>
      </c>
      <c r="Q473">
        <f t="shared" si="62"/>
        <v>0</v>
      </c>
      <c r="S473">
        <f t="shared" si="63"/>
        <v>-1</v>
      </c>
      <c r="V473">
        <f t="shared" si="64"/>
        <v>140530</v>
      </c>
      <c r="W473">
        <f>V473-MAX(V$8:V473)</f>
        <v>-1680</v>
      </c>
      <c r="X473">
        <f>-1*MIN(W$8:W473)</f>
        <v>49250</v>
      </c>
    </row>
    <row r="474" spans="1:24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57"/>
        <v>4983.627350502954</v>
      </c>
      <c r="I474">
        <f t="shared" si="58"/>
        <v>-17.094366522311248</v>
      </c>
      <c r="N474">
        <f t="shared" si="59"/>
        <v>-1</v>
      </c>
      <c r="O474">
        <f t="shared" si="60"/>
        <v>4994</v>
      </c>
      <c r="P474">
        <f t="shared" si="61"/>
        <v>5050.9260540217747</v>
      </c>
      <c r="Q474">
        <f t="shared" si="62"/>
        <v>0</v>
      </c>
      <c r="S474">
        <f t="shared" si="63"/>
        <v>-1</v>
      </c>
      <c r="V474">
        <f t="shared" si="64"/>
        <v>145010</v>
      </c>
      <c r="W474">
        <f>V474-MAX(V$8:V474)</f>
        <v>0</v>
      </c>
      <c r="X474">
        <f>-1*MIN(W$8:W474)</f>
        <v>49250</v>
      </c>
    </row>
    <row r="475" spans="1:24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57"/>
        <v>4966.1799211858533</v>
      </c>
      <c r="I475">
        <f t="shared" si="58"/>
        <v>-17.447429317100614</v>
      </c>
      <c r="N475">
        <f t="shared" si="59"/>
        <v>-1</v>
      </c>
      <c r="O475">
        <f t="shared" si="60"/>
        <v>4994</v>
      </c>
      <c r="P475">
        <f t="shared" si="61"/>
        <v>5050.9260540217747</v>
      </c>
      <c r="Q475">
        <f t="shared" si="62"/>
        <v>0</v>
      </c>
      <c r="S475">
        <f t="shared" si="63"/>
        <v>-1</v>
      </c>
      <c r="V475">
        <f t="shared" si="64"/>
        <v>144730</v>
      </c>
      <c r="W475">
        <f>V475-MAX(V$8:V475)</f>
        <v>-280</v>
      </c>
      <c r="X475">
        <f>-1*MIN(W$8:W475)</f>
        <v>49250</v>
      </c>
    </row>
    <row r="476" spans="1:24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57"/>
        <v>4951.2907943453156</v>
      </c>
      <c r="I476">
        <f t="shared" si="58"/>
        <v>-14.889126840537756</v>
      </c>
      <c r="N476">
        <f t="shared" si="59"/>
        <v>-1</v>
      </c>
      <c r="O476">
        <f t="shared" si="60"/>
        <v>4994</v>
      </c>
      <c r="P476">
        <f t="shared" si="61"/>
        <v>5050.9260540217747</v>
      </c>
      <c r="Q476">
        <f t="shared" si="62"/>
        <v>0</v>
      </c>
      <c r="S476">
        <f t="shared" si="63"/>
        <v>-1</v>
      </c>
      <c r="V476">
        <f t="shared" si="64"/>
        <v>142630</v>
      </c>
      <c r="W476">
        <f>V476-MAX(V$8:V476)</f>
        <v>-2380</v>
      </c>
      <c r="X476">
        <f>-1*MIN(W$8:W476)</f>
        <v>49250</v>
      </c>
    </row>
    <row r="477" spans="1:24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57"/>
        <v>4935.1529921016763</v>
      </c>
      <c r="I477">
        <f t="shared" si="58"/>
        <v>-16.137802243639271</v>
      </c>
      <c r="N477">
        <f t="shared" si="59"/>
        <v>-1</v>
      </c>
      <c r="O477">
        <f t="shared" si="60"/>
        <v>4994</v>
      </c>
      <c r="P477">
        <f t="shared" si="61"/>
        <v>5050.9260540217747</v>
      </c>
      <c r="Q477">
        <f t="shared" si="62"/>
        <v>0</v>
      </c>
      <c r="S477">
        <f t="shared" si="63"/>
        <v>-1</v>
      </c>
      <c r="V477">
        <f t="shared" si="64"/>
        <v>150610</v>
      </c>
      <c r="W477">
        <f>V477-MAX(V$8:V477)</f>
        <v>0</v>
      </c>
      <c r="X477">
        <f>-1*MIN(W$8:W477)</f>
        <v>49250</v>
      </c>
    </row>
    <row r="478" spans="1:24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57"/>
        <v>4916.8022971098544</v>
      </c>
      <c r="I478">
        <f t="shared" si="58"/>
        <v>-18.350694991821911</v>
      </c>
      <c r="N478">
        <f t="shared" si="59"/>
        <v>-1</v>
      </c>
      <c r="O478">
        <f t="shared" si="60"/>
        <v>4994</v>
      </c>
      <c r="P478">
        <f t="shared" si="61"/>
        <v>5050.9260540217747</v>
      </c>
      <c r="Q478">
        <f t="shared" si="62"/>
        <v>0</v>
      </c>
      <c r="S478">
        <f t="shared" si="63"/>
        <v>-1</v>
      </c>
      <c r="V478">
        <f t="shared" si="64"/>
        <v>151060</v>
      </c>
      <c r="W478">
        <f>V478-MAX(V$8:V478)</f>
        <v>0</v>
      </c>
      <c r="X478">
        <f>-1*MIN(W$8:W478)</f>
        <v>49250</v>
      </c>
    </row>
    <row r="479" spans="1:24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57"/>
        <v>4894.2080050503264</v>
      </c>
      <c r="I479">
        <f t="shared" si="58"/>
        <v>-22.594292059528016</v>
      </c>
      <c r="N479">
        <f t="shared" si="59"/>
        <v>-1</v>
      </c>
      <c r="O479">
        <f t="shared" si="60"/>
        <v>4994</v>
      </c>
      <c r="P479">
        <f t="shared" si="61"/>
        <v>5050.9260540217747</v>
      </c>
      <c r="Q479">
        <f t="shared" si="62"/>
        <v>0</v>
      </c>
      <c r="S479">
        <f t="shared" si="63"/>
        <v>-1</v>
      </c>
      <c r="V479">
        <f t="shared" si="64"/>
        <v>165160</v>
      </c>
      <c r="W479">
        <f>V479-MAX(V$8:V479)</f>
        <v>0</v>
      </c>
      <c r="X479">
        <f>-1*MIN(W$8:W479)</f>
        <v>49250</v>
      </c>
    </row>
    <row r="480" spans="1:24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57"/>
        <v>4866.5017267946214</v>
      </c>
      <c r="I480">
        <f t="shared" si="58"/>
        <v>-27.706278255705001</v>
      </c>
      <c r="N480">
        <f t="shared" si="59"/>
        <v>-1</v>
      </c>
      <c r="O480">
        <f t="shared" si="60"/>
        <v>4994</v>
      </c>
      <c r="P480">
        <f t="shared" si="61"/>
        <v>5050.9260540217747</v>
      </c>
      <c r="Q480">
        <f t="shared" si="62"/>
        <v>0</v>
      </c>
      <c r="S480">
        <f t="shared" si="63"/>
        <v>-1</v>
      </c>
      <c r="V480">
        <f t="shared" si="64"/>
        <v>169000</v>
      </c>
      <c r="W480">
        <f>V480-MAX(V$8:V480)</f>
        <v>0</v>
      </c>
      <c r="X480">
        <f>-1*MIN(W$8:W480)</f>
        <v>49250</v>
      </c>
    </row>
    <row r="481" spans="1:24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57"/>
        <v>4844.4591129921091</v>
      </c>
      <c r="I481">
        <f t="shared" si="58"/>
        <v>-22.042613802512278</v>
      </c>
      <c r="N481">
        <f t="shared" si="59"/>
        <v>-1</v>
      </c>
      <c r="O481">
        <f t="shared" si="60"/>
        <v>4994</v>
      </c>
      <c r="P481">
        <f t="shared" si="61"/>
        <v>5050.9260540217747</v>
      </c>
      <c r="Q481">
        <f t="shared" si="62"/>
        <v>0</v>
      </c>
      <c r="S481">
        <f t="shared" si="63"/>
        <v>-1</v>
      </c>
      <c r="V481">
        <f t="shared" si="64"/>
        <v>157000</v>
      </c>
      <c r="W481">
        <f>V481-MAX(V$8:V481)</f>
        <v>-12000</v>
      </c>
      <c r="X481">
        <f>-1*MIN(W$8:W481)</f>
        <v>49250</v>
      </c>
    </row>
    <row r="482" spans="1:24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57"/>
        <v>4831.5991297563532</v>
      </c>
      <c r="I482">
        <f t="shared" si="58"/>
        <v>-12.859983235755863</v>
      </c>
      <c r="N482">
        <f t="shared" si="59"/>
        <v>-1</v>
      </c>
      <c r="O482">
        <f t="shared" si="60"/>
        <v>4994</v>
      </c>
      <c r="P482">
        <f t="shared" si="61"/>
        <v>5050.9260540217747</v>
      </c>
      <c r="Q482">
        <f t="shared" si="62"/>
        <v>0</v>
      </c>
      <c r="S482">
        <f t="shared" si="63"/>
        <v>-1</v>
      </c>
      <c r="V482">
        <f t="shared" si="64"/>
        <v>150700</v>
      </c>
      <c r="W482">
        <f>V482-MAX(V$8:V482)</f>
        <v>-18300</v>
      </c>
      <c r="X482">
        <f>-1*MIN(W$8:W482)</f>
        <v>49250</v>
      </c>
    </row>
    <row r="483" spans="1:24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57"/>
        <v>4826.0600452096305</v>
      </c>
      <c r="I483">
        <f t="shared" si="58"/>
        <v>-5.5390845467227336</v>
      </c>
      <c r="N483">
        <f t="shared" si="59"/>
        <v>-1</v>
      </c>
      <c r="O483">
        <f t="shared" si="60"/>
        <v>4994</v>
      </c>
      <c r="P483">
        <f t="shared" si="61"/>
        <v>5050.9260540217747</v>
      </c>
      <c r="Q483">
        <f t="shared" si="62"/>
        <v>0</v>
      </c>
      <c r="S483">
        <f t="shared" si="63"/>
        <v>-1</v>
      </c>
      <c r="V483">
        <f t="shared" si="64"/>
        <v>142000</v>
      </c>
      <c r="W483">
        <f>V483-MAX(V$8:V483)</f>
        <v>-27000</v>
      </c>
      <c r="X483">
        <f>-1*MIN(W$8:W483)</f>
        <v>49250</v>
      </c>
    </row>
    <row r="484" spans="1:24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57"/>
        <v>4823.7697378808689</v>
      </c>
      <c r="I484">
        <f t="shared" si="58"/>
        <v>-2.290307328761628</v>
      </c>
      <c r="N484">
        <f t="shared" si="59"/>
        <v>-1</v>
      </c>
      <c r="O484">
        <f t="shared" si="60"/>
        <v>4994</v>
      </c>
      <c r="P484">
        <f t="shared" si="61"/>
        <v>5050.9260540217747</v>
      </c>
      <c r="Q484">
        <f t="shared" si="62"/>
        <v>0</v>
      </c>
      <c r="S484">
        <f t="shared" si="63"/>
        <v>-1</v>
      </c>
      <c r="V484">
        <f t="shared" si="64"/>
        <v>143960</v>
      </c>
      <c r="W484">
        <f>V484-MAX(V$8:V484)</f>
        <v>-25040</v>
      </c>
      <c r="X484">
        <f>-1*MIN(W$8:W484)</f>
        <v>49250</v>
      </c>
    </row>
    <row r="485" spans="1:24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57"/>
        <v>4817.1912497617795</v>
      </c>
      <c r="I485">
        <f t="shared" si="58"/>
        <v>-6.5784881190893429</v>
      </c>
      <c r="N485">
        <f t="shared" si="59"/>
        <v>-1</v>
      </c>
      <c r="O485">
        <f t="shared" si="60"/>
        <v>4994</v>
      </c>
      <c r="P485">
        <f t="shared" si="61"/>
        <v>5050.9260540217747</v>
      </c>
      <c r="Q485">
        <f t="shared" si="62"/>
        <v>0</v>
      </c>
      <c r="S485">
        <f t="shared" si="63"/>
        <v>-1</v>
      </c>
      <c r="V485">
        <f t="shared" si="64"/>
        <v>152500</v>
      </c>
      <c r="W485">
        <f>V485-MAX(V$8:V485)</f>
        <v>-16500</v>
      </c>
      <c r="X485">
        <f>-1*MIN(W$8:W485)</f>
        <v>49250</v>
      </c>
    </row>
    <row r="486" spans="1:24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57"/>
        <v>4801.3657422297701</v>
      </c>
      <c r="I486">
        <f t="shared" si="58"/>
        <v>-15.825507532009397</v>
      </c>
      <c r="N486">
        <f t="shared" si="59"/>
        <v>-1</v>
      </c>
      <c r="O486">
        <f t="shared" si="60"/>
        <v>4994</v>
      </c>
      <c r="P486">
        <f t="shared" si="61"/>
        <v>5050.9260540217747</v>
      </c>
      <c r="Q486">
        <f t="shared" si="62"/>
        <v>0</v>
      </c>
      <c r="S486">
        <f t="shared" si="63"/>
        <v>-1</v>
      </c>
      <c r="V486">
        <f t="shared" si="64"/>
        <v>167800</v>
      </c>
      <c r="W486">
        <f>V486-MAX(V$8:V486)</f>
        <v>-1200</v>
      </c>
      <c r="X486">
        <f>-1*MIN(W$8:W486)</f>
        <v>49250</v>
      </c>
    </row>
    <row r="487" spans="1:24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57"/>
        <v>4780.6181848733759</v>
      </c>
      <c r="I487">
        <f t="shared" si="58"/>
        <v>-20.747557356394282</v>
      </c>
      <c r="N487">
        <f t="shared" si="59"/>
        <v>-1</v>
      </c>
      <c r="O487">
        <f t="shared" si="60"/>
        <v>4994</v>
      </c>
      <c r="P487">
        <f t="shared" si="61"/>
        <v>5050.9260540217747</v>
      </c>
      <c r="Q487">
        <f t="shared" si="62"/>
        <v>0</v>
      </c>
      <c r="S487">
        <f t="shared" si="63"/>
        <v>-1</v>
      </c>
      <c r="V487">
        <f t="shared" si="64"/>
        <v>168440</v>
      </c>
      <c r="W487">
        <f>V487-MAX(V$8:V487)</f>
        <v>-560</v>
      </c>
      <c r="X487">
        <f>-1*MIN(W$8:W487)</f>
        <v>49250</v>
      </c>
    </row>
    <row r="488" spans="1:24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57"/>
        <v>4766.3671139759444</v>
      </c>
      <c r="I488">
        <f t="shared" si="58"/>
        <v>-14.251070897431418</v>
      </c>
      <c r="N488">
        <f t="shared" si="59"/>
        <v>-1</v>
      </c>
      <c r="O488">
        <f t="shared" si="60"/>
        <v>4994</v>
      </c>
      <c r="P488">
        <f t="shared" si="61"/>
        <v>5050.9260540217747</v>
      </c>
      <c r="Q488">
        <f t="shared" si="62"/>
        <v>0</v>
      </c>
      <c r="S488">
        <f t="shared" si="63"/>
        <v>-1</v>
      </c>
      <c r="V488">
        <f t="shared" si="64"/>
        <v>155960</v>
      </c>
      <c r="W488">
        <f>V488-MAX(V$8:V488)</f>
        <v>-13040</v>
      </c>
      <c r="X488">
        <f>-1*MIN(W$8:W488)</f>
        <v>49250</v>
      </c>
    </row>
    <row r="489" spans="1:24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57"/>
        <v>4757.6650434757312</v>
      </c>
      <c r="I489">
        <f t="shared" si="58"/>
        <v>-8.7020705002132672</v>
      </c>
      <c r="N489">
        <f t="shared" si="59"/>
        <v>-1</v>
      </c>
      <c r="O489">
        <f t="shared" si="60"/>
        <v>4994</v>
      </c>
      <c r="P489">
        <f t="shared" si="61"/>
        <v>5050.9260540217747</v>
      </c>
      <c r="Q489">
        <f t="shared" si="62"/>
        <v>0</v>
      </c>
      <c r="S489">
        <f t="shared" si="63"/>
        <v>-1</v>
      </c>
      <c r="V489">
        <f t="shared" si="64"/>
        <v>157460</v>
      </c>
      <c r="W489">
        <f>V489-MAX(V$8:V489)</f>
        <v>-11540</v>
      </c>
      <c r="X489">
        <f>-1*MIN(W$8:W489)</f>
        <v>49250</v>
      </c>
    </row>
    <row r="490" spans="1:24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57"/>
        <v>4749.994611022792</v>
      </c>
      <c r="I490">
        <f t="shared" si="58"/>
        <v>-7.670432452939167</v>
      </c>
      <c r="N490">
        <f t="shared" si="59"/>
        <v>-1</v>
      </c>
      <c r="O490">
        <f t="shared" si="60"/>
        <v>4994</v>
      </c>
      <c r="P490">
        <f t="shared" si="61"/>
        <v>5050.9260540217747</v>
      </c>
      <c r="Q490">
        <f t="shared" si="62"/>
        <v>0</v>
      </c>
      <c r="S490">
        <f t="shared" si="63"/>
        <v>-1</v>
      </c>
      <c r="V490">
        <f t="shared" si="64"/>
        <v>155660</v>
      </c>
      <c r="W490">
        <f>V490-MAX(V$8:V490)</f>
        <v>-13340</v>
      </c>
      <c r="X490">
        <f>-1*MIN(W$8:W490)</f>
        <v>49250</v>
      </c>
    </row>
    <row r="491" spans="1:24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57"/>
        <v>4746.8552316116693</v>
      </c>
      <c r="I491">
        <f t="shared" si="58"/>
        <v>-3.139379411122718</v>
      </c>
      <c r="N491">
        <f t="shared" si="59"/>
        <v>-1</v>
      </c>
      <c r="O491">
        <f t="shared" si="60"/>
        <v>4994</v>
      </c>
      <c r="P491">
        <f t="shared" si="61"/>
        <v>5050.9260540217747</v>
      </c>
      <c r="Q491">
        <f t="shared" si="62"/>
        <v>0</v>
      </c>
      <c r="S491">
        <f t="shared" si="63"/>
        <v>-1</v>
      </c>
      <c r="V491">
        <f t="shared" si="64"/>
        <v>148310</v>
      </c>
      <c r="W491">
        <f>V491-MAX(V$8:V491)</f>
        <v>-20690</v>
      </c>
      <c r="X491">
        <f>-1*MIN(W$8:W491)</f>
        <v>49250</v>
      </c>
    </row>
    <row r="492" spans="1:24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57"/>
        <v>4749.1712447291438</v>
      </c>
      <c r="I492">
        <f t="shared" si="58"/>
        <v>2.3160131174745402</v>
      </c>
      <c r="N492">
        <f t="shared" si="59"/>
        <v>1</v>
      </c>
      <c r="O492">
        <f t="shared" si="60"/>
        <v>4813</v>
      </c>
      <c r="P492">
        <f t="shared" si="61"/>
        <v>4756.0739459782253</v>
      </c>
      <c r="Q492">
        <f t="shared" si="62"/>
        <v>0</v>
      </c>
      <c r="S492">
        <f t="shared" si="63"/>
        <v>1</v>
      </c>
      <c r="V492">
        <f t="shared" si="64"/>
        <v>143550</v>
      </c>
      <c r="W492">
        <f>V492-MAX(V$8:V492)</f>
        <v>-25450</v>
      </c>
      <c r="X492">
        <f>-1*MIN(W$8:W492)</f>
        <v>49250</v>
      </c>
    </row>
    <row r="493" spans="1:24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57"/>
        <v>4752.2405282063128</v>
      </c>
      <c r="I493">
        <f t="shared" si="58"/>
        <v>3.0692834771689377</v>
      </c>
      <c r="N493">
        <f t="shared" si="59"/>
        <v>1</v>
      </c>
      <c r="O493">
        <f t="shared" si="60"/>
        <v>4813</v>
      </c>
      <c r="P493">
        <f t="shared" si="61"/>
        <v>4756.0739459782253</v>
      </c>
      <c r="Q493">
        <f t="shared" si="62"/>
        <v>0</v>
      </c>
      <c r="S493">
        <f t="shared" si="63"/>
        <v>1</v>
      </c>
      <c r="V493">
        <f t="shared" si="64"/>
        <v>140750</v>
      </c>
      <c r="W493">
        <f>V493-MAX(V$8:V493)</f>
        <v>-28250</v>
      </c>
      <c r="X493">
        <f>-1*MIN(W$8:W493)</f>
        <v>49250</v>
      </c>
    </row>
    <row r="494" spans="1:24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57"/>
        <v>4753.9191278024364</v>
      </c>
      <c r="I494">
        <f t="shared" si="58"/>
        <v>1.678599596123604</v>
      </c>
      <c r="N494">
        <f t="shared" si="59"/>
        <v>1</v>
      </c>
      <c r="O494">
        <f t="shared" si="60"/>
        <v>4813</v>
      </c>
      <c r="P494">
        <f t="shared" si="61"/>
        <v>4756.0739459782253</v>
      </c>
      <c r="Q494">
        <f t="shared" si="62"/>
        <v>0</v>
      </c>
      <c r="S494">
        <f t="shared" si="63"/>
        <v>1</v>
      </c>
      <c r="V494">
        <f t="shared" si="64"/>
        <v>140750</v>
      </c>
      <c r="W494">
        <f>V494-MAX(V$8:V494)</f>
        <v>-28250</v>
      </c>
      <c r="X494">
        <f>-1*MIN(W$8:W494)</f>
        <v>49250</v>
      </c>
    </row>
    <row r="495" spans="1:24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57"/>
        <v>4754.7549343101009</v>
      </c>
      <c r="I495">
        <f t="shared" si="58"/>
        <v>0.83580650766452891</v>
      </c>
      <c r="N495">
        <f t="shared" si="59"/>
        <v>1</v>
      </c>
      <c r="O495">
        <f t="shared" si="60"/>
        <v>4813</v>
      </c>
      <c r="P495">
        <f t="shared" si="61"/>
        <v>4756.0739459782253</v>
      </c>
      <c r="Q495">
        <f t="shared" si="62"/>
        <v>0</v>
      </c>
      <c r="S495">
        <f t="shared" si="63"/>
        <v>1</v>
      </c>
      <c r="V495">
        <f t="shared" si="64"/>
        <v>138930</v>
      </c>
      <c r="W495">
        <f>V495-MAX(V$8:V495)</f>
        <v>-30070</v>
      </c>
      <c r="X495">
        <f>-1*MIN(W$8:W495)</f>
        <v>49250</v>
      </c>
    </row>
    <row r="496" spans="1:24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57"/>
        <v>4760.4794911872523</v>
      </c>
      <c r="I496">
        <f t="shared" si="58"/>
        <v>5.7245568771513717</v>
      </c>
      <c r="N496">
        <f t="shared" si="59"/>
        <v>1</v>
      </c>
      <c r="O496">
        <f t="shared" si="60"/>
        <v>4813</v>
      </c>
      <c r="P496">
        <f t="shared" si="61"/>
        <v>4756.0739459782253</v>
      </c>
      <c r="Q496">
        <f t="shared" si="62"/>
        <v>0</v>
      </c>
      <c r="S496">
        <f t="shared" si="63"/>
        <v>1</v>
      </c>
      <c r="V496">
        <f t="shared" si="64"/>
        <v>151020</v>
      </c>
      <c r="W496">
        <f>V496-MAX(V$8:V496)</f>
        <v>-17980</v>
      </c>
      <c r="X496">
        <f>-1*MIN(W$8:W496)</f>
        <v>49250</v>
      </c>
    </row>
    <row r="497" spans="1:24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57"/>
        <v>4772.0375671643824</v>
      </c>
      <c r="I497">
        <f t="shared" si="58"/>
        <v>11.558075977130102</v>
      </c>
      <c r="N497">
        <f t="shared" si="59"/>
        <v>1</v>
      </c>
      <c r="O497">
        <f t="shared" si="60"/>
        <v>4813</v>
      </c>
      <c r="P497">
        <f t="shared" si="61"/>
        <v>4756.0739459782253</v>
      </c>
      <c r="Q497">
        <f t="shared" si="62"/>
        <v>0</v>
      </c>
      <c r="S497">
        <f t="shared" si="63"/>
        <v>1</v>
      </c>
      <c r="V497">
        <f t="shared" si="64"/>
        <v>152520</v>
      </c>
      <c r="W497">
        <f>V497-MAX(V$8:V497)</f>
        <v>-16480</v>
      </c>
      <c r="X497">
        <f>-1*MIN(W$8:W497)</f>
        <v>49250</v>
      </c>
    </row>
    <row r="498" spans="1:24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57"/>
        <v>4784.562951934653</v>
      </c>
      <c r="I498">
        <f t="shared" si="58"/>
        <v>12.525384770270648</v>
      </c>
      <c r="N498">
        <f t="shared" si="59"/>
        <v>1</v>
      </c>
      <c r="O498">
        <f t="shared" si="60"/>
        <v>4813</v>
      </c>
      <c r="P498">
        <f t="shared" si="61"/>
        <v>4756.0739459782253</v>
      </c>
      <c r="Q498">
        <f t="shared" si="62"/>
        <v>0</v>
      </c>
      <c r="S498">
        <f t="shared" si="63"/>
        <v>1</v>
      </c>
      <c r="V498">
        <f t="shared" si="64"/>
        <v>155820</v>
      </c>
      <c r="W498">
        <f>V498-MAX(V$8:V498)</f>
        <v>-13180</v>
      </c>
      <c r="X498">
        <f>-1*MIN(W$8:W498)</f>
        <v>49250</v>
      </c>
    </row>
    <row r="499" spans="1:24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57"/>
        <v>4798.1964318735309</v>
      </c>
      <c r="I499">
        <f t="shared" si="58"/>
        <v>13.633479938877826</v>
      </c>
      <c r="N499">
        <f t="shared" si="59"/>
        <v>1</v>
      </c>
      <c r="O499">
        <f t="shared" si="60"/>
        <v>4813</v>
      </c>
      <c r="P499">
        <f t="shared" si="61"/>
        <v>4756.0739459782253</v>
      </c>
      <c r="Q499">
        <f t="shared" si="62"/>
        <v>0</v>
      </c>
      <c r="S499">
        <f t="shared" si="63"/>
        <v>1</v>
      </c>
      <c r="V499">
        <f t="shared" si="64"/>
        <v>157920</v>
      </c>
      <c r="W499">
        <f>V499-MAX(V$8:V499)</f>
        <v>-11080</v>
      </c>
      <c r="X499">
        <f>-1*MIN(W$8:W499)</f>
        <v>49250</v>
      </c>
    </row>
    <row r="500" spans="1:24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57"/>
        <v>4810.4489895867027</v>
      </c>
      <c r="I500">
        <f t="shared" si="58"/>
        <v>12.252557713171882</v>
      </c>
      <c r="N500">
        <f t="shared" si="59"/>
        <v>1</v>
      </c>
      <c r="O500">
        <f t="shared" si="60"/>
        <v>4813</v>
      </c>
      <c r="P500">
        <f t="shared" si="61"/>
        <v>4756.0739459782253</v>
      </c>
      <c r="Q500">
        <f t="shared" si="62"/>
        <v>0</v>
      </c>
      <c r="S500">
        <f t="shared" si="63"/>
        <v>1</v>
      </c>
      <c r="V500">
        <f t="shared" si="64"/>
        <v>155370</v>
      </c>
      <c r="W500">
        <f>V500-MAX(V$8:V500)</f>
        <v>-13630</v>
      </c>
      <c r="X500">
        <f>-1*MIN(W$8:W500)</f>
        <v>49250</v>
      </c>
    </row>
    <row r="501" spans="1:24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57"/>
        <v>4821.7377350993229</v>
      </c>
      <c r="I501">
        <f t="shared" si="58"/>
        <v>11.288745512620153</v>
      </c>
      <c r="N501">
        <f t="shared" si="59"/>
        <v>1</v>
      </c>
      <c r="O501">
        <f t="shared" si="60"/>
        <v>4813</v>
      </c>
      <c r="P501">
        <f t="shared" si="61"/>
        <v>4756.0739459782253</v>
      </c>
      <c r="Q501">
        <f t="shared" si="62"/>
        <v>0</v>
      </c>
      <c r="S501">
        <f t="shared" si="63"/>
        <v>1</v>
      </c>
      <c r="V501">
        <f t="shared" si="64"/>
        <v>158220</v>
      </c>
      <c r="W501">
        <f>V501-MAX(V$8:V501)</f>
        <v>-10780</v>
      </c>
      <c r="X501">
        <f>-1*MIN(W$8:W501)</f>
        <v>49250</v>
      </c>
    </row>
    <row r="502" spans="1:24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57"/>
        <v>4832.3213552390125</v>
      </c>
      <c r="I502">
        <f t="shared" si="58"/>
        <v>10.583620139689629</v>
      </c>
      <c r="N502">
        <f t="shared" si="59"/>
        <v>1</v>
      </c>
      <c r="O502">
        <f t="shared" si="60"/>
        <v>4813</v>
      </c>
      <c r="P502">
        <f t="shared" si="61"/>
        <v>4756.0739459782253</v>
      </c>
      <c r="Q502">
        <f t="shared" si="62"/>
        <v>0</v>
      </c>
      <c r="S502">
        <f t="shared" si="63"/>
        <v>1</v>
      </c>
      <c r="V502">
        <f t="shared" si="64"/>
        <v>156120</v>
      </c>
      <c r="W502">
        <f>V502-MAX(V$8:V502)</f>
        <v>-12880</v>
      </c>
      <c r="X502">
        <f>-1*MIN(W$8:W502)</f>
        <v>49250</v>
      </c>
    </row>
    <row r="503" spans="1:24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57"/>
        <v>4836.2297553635917</v>
      </c>
      <c r="I503">
        <f t="shared" si="58"/>
        <v>3.9084001245792024</v>
      </c>
      <c r="N503">
        <f t="shared" si="59"/>
        <v>1</v>
      </c>
      <c r="O503">
        <f t="shared" si="60"/>
        <v>4813</v>
      </c>
      <c r="P503">
        <f t="shared" si="61"/>
        <v>4756.0739459782253</v>
      </c>
      <c r="Q503">
        <f t="shared" si="62"/>
        <v>0</v>
      </c>
      <c r="S503">
        <f t="shared" si="63"/>
        <v>1</v>
      </c>
      <c r="V503">
        <f t="shared" si="64"/>
        <v>144120</v>
      </c>
      <c r="W503">
        <f>V503-MAX(V$8:V503)</f>
        <v>-24880</v>
      </c>
      <c r="X503">
        <f>-1*MIN(W$8:W503)</f>
        <v>49250</v>
      </c>
    </row>
    <row r="504" spans="1:24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57"/>
        <v>4835.9542709265379</v>
      </c>
      <c r="I504">
        <f t="shared" si="58"/>
        <v>-0.27548443705381942</v>
      </c>
      <c r="N504">
        <f t="shared" si="59"/>
        <v>-1</v>
      </c>
      <c r="O504">
        <f t="shared" si="60"/>
        <v>4844</v>
      </c>
      <c r="P504">
        <f t="shared" si="61"/>
        <v>4900.9260540217747</v>
      </c>
      <c r="Q504">
        <f t="shared" si="62"/>
        <v>0</v>
      </c>
      <c r="S504">
        <f t="shared" si="63"/>
        <v>-1</v>
      </c>
      <c r="V504">
        <f t="shared" si="64"/>
        <v>146500</v>
      </c>
      <c r="W504">
        <f>V504-MAX(V$8:V504)</f>
        <v>-22500</v>
      </c>
      <c r="X504">
        <f>-1*MIN(W$8:W504)</f>
        <v>49250</v>
      </c>
    </row>
    <row r="505" spans="1:24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57"/>
        <v>4832.5460951973955</v>
      </c>
      <c r="I505">
        <f t="shared" si="58"/>
        <v>-3.4081757291423855</v>
      </c>
      <c r="N505">
        <f t="shared" si="59"/>
        <v>-1</v>
      </c>
      <c r="O505">
        <f t="shared" si="60"/>
        <v>4844</v>
      </c>
      <c r="P505">
        <f t="shared" si="61"/>
        <v>4900.9260540217747</v>
      </c>
      <c r="Q505">
        <f t="shared" si="62"/>
        <v>0</v>
      </c>
      <c r="S505">
        <f t="shared" si="63"/>
        <v>-1</v>
      </c>
      <c r="V505">
        <f t="shared" si="64"/>
        <v>156160</v>
      </c>
      <c r="W505">
        <f>V505-MAX(V$8:V505)</f>
        <v>-12840</v>
      </c>
      <c r="X505">
        <f>-1*MIN(W$8:W505)</f>
        <v>49250</v>
      </c>
    </row>
    <row r="506" spans="1:24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57"/>
        <v>4827.6936222140775</v>
      </c>
      <c r="I506">
        <f t="shared" si="58"/>
        <v>-4.8524729833179663</v>
      </c>
      <c r="N506">
        <f t="shared" si="59"/>
        <v>-1</v>
      </c>
      <c r="O506">
        <f t="shared" si="60"/>
        <v>4844</v>
      </c>
      <c r="P506">
        <f t="shared" si="61"/>
        <v>4900.9260540217747</v>
      </c>
      <c r="Q506">
        <f t="shared" si="62"/>
        <v>0</v>
      </c>
      <c r="S506">
        <f t="shared" si="63"/>
        <v>-1</v>
      </c>
      <c r="V506">
        <f t="shared" si="64"/>
        <v>150160</v>
      </c>
      <c r="W506">
        <f>V506-MAX(V$8:V506)</f>
        <v>-18840</v>
      </c>
      <c r="X506">
        <f>-1*MIN(W$8:W506)</f>
        <v>49250</v>
      </c>
    </row>
    <row r="507" spans="1:24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57"/>
        <v>4827.8000678265344</v>
      </c>
      <c r="I507">
        <f t="shared" si="58"/>
        <v>0.10644561245680961</v>
      </c>
      <c r="N507">
        <f t="shared" si="59"/>
        <v>1</v>
      </c>
      <c r="O507">
        <f t="shared" si="60"/>
        <v>4849</v>
      </c>
      <c r="P507">
        <f t="shared" si="61"/>
        <v>4792.0739459782253</v>
      </c>
      <c r="Q507">
        <f t="shared" si="62"/>
        <v>0</v>
      </c>
      <c r="S507">
        <f t="shared" si="63"/>
        <v>1</v>
      </c>
      <c r="V507">
        <f t="shared" si="64"/>
        <v>145060</v>
      </c>
      <c r="W507">
        <f>V507-MAX(V$8:V507)</f>
        <v>-23940</v>
      </c>
      <c r="X507">
        <f>-1*MIN(W$8:W507)</f>
        <v>49250</v>
      </c>
    </row>
    <row r="508" spans="1:24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57"/>
        <v>4831.4388296009747</v>
      </c>
      <c r="I508">
        <f t="shared" si="58"/>
        <v>3.6387617744403542</v>
      </c>
      <c r="N508">
        <f t="shared" si="59"/>
        <v>1</v>
      </c>
      <c r="O508">
        <f t="shared" si="60"/>
        <v>4849</v>
      </c>
      <c r="P508">
        <f t="shared" si="61"/>
        <v>4792.0739459782253</v>
      </c>
      <c r="Q508">
        <f t="shared" si="62"/>
        <v>0</v>
      </c>
      <c r="S508">
        <f t="shared" si="63"/>
        <v>1</v>
      </c>
      <c r="V508">
        <f t="shared" si="64"/>
        <v>148420</v>
      </c>
      <c r="W508">
        <f>V508-MAX(V$8:V508)</f>
        <v>-20580</v>
      </c>
      <c r="X508">
        <f>-1*MIN(W$8:W508)</f>
        <v>49250</v>
      </c>
    </row>
    <row r="509" spans="1:24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57"/>
        <v>4836.5799967959065</v>
      </c>
      <c r="I509">
        <f t="shared" si="58"/>
        <v>5.1411671949317679</v>
      </c>
      <c r="N509">
        <f t="shared" si="59"/>
        <v>1</v>
      </c>
      <c r="O509">
        <f t="shared" si="60"/>
        <v>4849</v>
      </c>
      <c r="P509">
        <f t="shared" si="61"/>
        <v>4792.0739459782253</v>
      </c>
      <c r="Q509">
        <f t="shared" si="62"/>
        <v>0</v>
      </c>
      <c r="S509">
        <f t="shared" si="63"/>
        <v>1</v>
      </c>
      <c r="V509">
        <f t="shared" si="64"/>
        <v>149260</v>
      </c>
      <c r="W509">
        <f>V509-MAX(V$8:V509)</f>
        <v>-19740</v>
      </c>
      <c r="X509">
        <f>-1*MIN(W$8:W509)</f>
        <v>49250</v>
      </c>
    </row>
    <row r="510" spans="1:24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57"/>
        <v>4842.6553463653627</v>
      </c>
      <c r="I510">
        <f t="shared" si="58"/>
        <v>6.0753495694561934</v>
      </c>
      <c r="N510">
        <f t="shared" si="59"/>
        <v>1</v>
      </c>
      <c r="O510">
        <f t="shared" si="60"/>
        <v>4849</v>
      </c>
      <c r="P510">
        <f t="shared" si="61"/>
        <v>4792.0739459782253</v>
      </c>
      <c r="Q510">
        <f t="shared" si="62"/>
        <v>0</v>
      </c>
      <c r="S510">
        <f t="shared" si="63"/>
        <v>1</v>
      </c>
      <c r="V510">
        <f t="shared" si="64"/>
        <v>151640</v>
      </c>
      <c r="W510">
        <f>V510-MAX(V$8:V510)</f>
        <v>-17360</v>
      </c>
      <c r="X510">
        <f>-1*MIN(W$8:W510)</f>
        <v>49250</v>
      </c>
    </row>
    <row r="511" spans="1:24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57"/>
        <v>4848.5393295775257</v>
      </c>
      <c r="I511">
        <f t="shared" si="58"/>
        <v>5.8839832121630025</v>
      </c>
      <c r="N511">
        <f t="shared" si="59"/>
        <v>1</v>
      </c>
      <c r="O511">
        <f t="shared" si="60"/>
        <v>4849</v>
      </c>
      <c r="P511">
        <f t="shared" si="61"/>
        <v>4792.0739459782253</v>
      </c>
      <c r="Q511">
        <f t="shared" si="62"/>
        <v>0</v>
      </c>
      <c r="S511">
        <f t="shared" si="63"/>
        <v>1</v>
      </c>
      <c r="V511">
        <f t="shared" si="64"/>
        <v>149990</v>
      </c>
      <c r="W511">
        <f>V511-MAX(V$8:V511)</f>
        <v>-19010</v>
      </c>
      <c r="X511">
        <f>-1*MIN(W$8:W511)</f>
        <v>49250</v>
      </c>
    </row>
    <row r="512" spans="1:24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57"/>
        <v>4854.5480801716876</v>
      </c>
      <c r="I512">
        <f t="shared" si="58"/>
        <v>6.0087505941619384</v>
      </c>
      <c r="N512">
        <f t="shared" si="59"/>
        <v>1</v>
      </c>
      <c r="O512">
        <f t="shared" si="60"/>
        <v>4849</v>
      </c>
      <c r="P512">
        <f t="shared" si="61"/>
        <v>4792.0739459782253</v>
      </c>
      <c r="Q512">
        <f t="shared" si="62"/>
        <v>0</v>
      </c>
      <c r="S512">
        <f t="shared" si="63"/>
        <v>1</v>
      </c>
      <c r="V512">
        <f t="shared" si="64"/>
        <v>153070</v>
      </c>
      <c r="W512">
        <f>V512-MAX(V$8:V512)</f>
        <v>-15930</v>
      </c>
      <c r="X512">
        <f>-1*MIN(W$8:W512)</f>
        <v>49250</v>
      </c>
    </row>
    <row r="513" spans="1:24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57"/>
        <v>4861.8207705010709</v>
      </c>
      <c r="I513">
        <f t="shared" si="58"/>
        <v>7.2726903293832947</v>
      </c>
      <c r="N513">
        <f t="shared" si="59"/>
        <v>1</v>
      </c>
      <c r="O513">
        <f t="shared" si="60"/>
        <v>4849</v>
      </c>
      <c r="P513">
        <f t="shared" si="61"/>
        <v>4792.0739459782253</v>
      </c>
      <c r="Q513">
        <f t="shared" si="62"/>
        <v>0</v>
      </c>
      <c r="S513">
        <f t="shared" si="63"/>
        <v>1</v>
      </c>
      <c r="V513">
        <f t="shared" si="64"/>
        <v>154270</v>
      </c>
      <c r="W513">
        <f>V513-MAX(V$8:V513)</f>
        <v>-14730</v>
      </c>
      <c r="X513">
        <f>-1*MIN(W$8:W513)</f>
        <v>49250</v>
      </c>
    </row>
    <row r="514" spans="1:24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57"/>
        <v>4871.2698868436346</v>
      </c>
      <c r="I514">
        <f t="shared" si="58"/>
        <v>9.4491163425636842</v>
      </c>
      <c r="N514">
        <f t="shared" si="59"/>
        <v>1</v>
      </c>
      <c r="O514">
        <f t="shared" si="60"/>
        <v>4849</v>
      </c>
      <c r="P514">
        <f t="shared" si="61"/>
        <v>4792.0739459782253</v>
      </c>
      <c r="Q514">
        <f t="shared" si="62"/>
        <v>0</v>
      </c>
      <c r="S514">
        <f t="shared" si="63"/>
        <v>1</v>
      </c>
      <c r="V514">
        <f t="shared" si="64"/>
        <v>160120</v>
      </c>
      <c r="W514">
        <f>V514-MAX(V$8:V514)</f>
        <v>-8880</v>
      </c>
      <c r="X514">
        <f>-1*MIN(W$8:W514)</f>
        <v>49250</v>
      </c>
    </row>
    <row r="515" spans="1:24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57"/>
        <v>4881.4106480452701</v>
      </c>
      <c r="I515">
        <f t="shared" si="58"/>
        <v>10.140761201635542</v>
      </c>
      <c r="N515">
        <f t="shared" si="59"/>
        <v>1</v>
      </c>
      <c r="O515">
        <f t="shared" si="60"/>
        <v>4849</v>
      </c>
      <c r="P515">
        <f t="shared" si="61"/>
        <v>4792.0739459782253</v>
      </c>
      <c r="Q515">
        <f t="shared" si="62"/>
        <v>0</v>
      </c>
      <c r="S515">
        <f t="shared" si="63"/>
        <v>1</v>
      </c>
      <c r="V515">
        <f t="shared" si="64"/>
        <v>158040</v>
      </c>
      <c r="W515">
        <f>V515-MAX(V$8:V515)</f>
        <v>-10960</v>
      </c>
      <c r="X515">
        <f>-1*MIN(W$8:W515)</f>
        <v>49250</v>
      </c>
    </row>
    <row r="516" spans="1:24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57"/>
        <v>4888.1553405079694</v>
      </c>
      <c r="I516">
        <f t="shared" si="58"/>
        <v>6.7446924626992768</v>
      </c>
      <c r="N516">
        <f t="shared" si="59"/>
        <v>1</v>
      </c>
      <c r="O516">
        <f t="shared" si="60"/>
        <v>4849</v>
      </c>
      <c r="P516">
        <f t="shared" si="61"/>
        <v>4792.0739459782253</v>
      </c>
      <c r="Q516">
        <f t="shared" si="62"/>
        <v>0</v>
      </c>
      <c r="S516">
        <f t="shared" si="63"/>
        <v>1</v>
      </c>
      <c r="V516">
        <f t="shared" si="64"/>
        <v>153990</v>
      </c>
      <c r="W516">
        <f>V516-MAX(V$8:V516)</f>
        <v>-15010</v>
      </c>
      <c r="X516">
        <f>-1*MIN(W$8:W516)</f>
        <v>49250</v>
      </c>
    </row>
    <row r="517" spans="1:24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57"/>
        <v>4885.9674577599144</v>
      </c>
      <c r="I517">
        <f t="shared" si="58"/>
        <v>-2.1878827480550171</v>
      </c>
      <c r="N517">
        <f t="shared" si="59"/>
        <v>-1</v>
      </c>
      <c r="O517">
        <f t="shared" si="60"/>
        <v>4805</v>
      </c>
      <c r="P517">
        <f t="shared" si="61"/>
        <v>4861.9260540217747</v>
      </c>
      <c r="Q517">
        <f t="shared" si="62"/>
        <v>0</v>
      </c>
      <c r="S517">
        <f t="shared" si="63"/>
        <v>-1</v>
      </c>
      <c r="V517">
        <f t="shared" si="64"/>
        <v>137640</v>
      </c>
      <c r="W517">
        <f>V517-MAX(V$8:V517)</f>
        <v>-31360</v>
      </c>
      <c r="X517">
        <f>-1*MIN(W$8:W517)</f>
        <v>49250</v>
      </c>
    </row>
    <row r="518" spans="1:24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57"/>
        <v>4878.8295529958541</v>
      </c>
      <c r="I518">
        <f t="shared" si="58"/>
        <v>-7.1379047640602948</v>
      </c>
      <c r="N518">
        <f t="shared" si="59"/>
        <v>-1</v>
      </c>
      <c r="O518">
        <f t="shared" si="60"/>
        <v>4805</v>
      </c>
      <c r="P518">
        <f t="shared" si="61"/>
        <v>4861.9260540217747</v>
      </c>
      <c r="Q518">
        <f t="shared" si="62"/>
        <v>0</v>
      </c>
      <c r="S518">
        <f t="shared" si="63"/>
        <v>-1</v>
      </c>
      <c r="V518">
        <f t="shared" si="64"/>
        <v>134390</v>
      </c>
      <c r="W518">
        <f>V518-MAX(V$8:V518)</f>
        <v>-34610</v>
      </c>
      <c r="X518">
        <f>-1*MIN(W$8:W518)</f>
        <v>49250</v>
      </c>
    </row>
    <row r="519" spans="1:24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57"/>
        <v>4874.9895920211638</v>
      </c>
      <c r="I519">
        <f t="shared" si="58"/>
        <v>-3.839960974690257</v>
      </c>
      <c r="N519">
        <f t="shared" si="59"/>
        <v>-1</v>
      </c>
      <c r="O519">
        <f t="shared" si="60"/>
        <v>4805</v>
      </c>
      <c r="P519">
        <f t="shared" si="61"/>
        <v>4861.9260540217747</v>
      </c>
      <c r="Q519">
        <f t="shared" si="62"/>
        <v>0</v>
      </c>
      <c r="S519">
        <f t="shared" si="63"/>
        <v>-1</v>
      </c>
      <c r="V519">
        <f t="shared" si="64"/>
        <v>131920</v>
      </c>
      <c r="W519">
        <f>V519-MAX(V$8:V519)</f>
        <v>-37080</v>
      </c>
      <c r="X519">
        <f>-1*MIN(W$8:W519)</f>
        <v>49250</v>
      </c>
    </row>
    <row r="520" spans="1:24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65">E520*($I$2-$I$2^2/4)+($I$2^2/2)*E519-($I$2-3/4*$I$2^2)*E518+2*(1-$I$2)*H519-(1-$I$2)^2*H518</f>
        <v>4871.0481245592337</v>
      </c>
      <c r="I520">
        <f t="shared" ref="I520:I583" si="66">H520-H519</f>
        <v>-3.9414674619301877</v>
      </c>
      <c r="N520">
        <f t="shared" si="59"/>
        <v>-1</v>
      </c>
      <c r="O520">
        <f t="shared" si="60"/>
        <v>4805</v>
      </c>
      <c r="P520">
        <f t="shared" si="61"/>
        <v>4861.9260540217747</v>
      </c>
      <c r="Q520">
        <f t="shared" si="62"/>
        <v>0</v>
      </c>
      <c r="S520">
        <f t="shared" si="63"/>
        <v>-1</v>
      </c>
      <c r="V520">
        <f t="shared" si="64"/>
        <v>135300</v>
      </c>
      <c r="W520">
        <f>V520-MAX(V$8:V520)</f>
        <v>-33700</v>
      </c>
      <c r="X520">
        <f>-1*MIN(W$8:W520)</f>
        <v>49250</v>
      </c>
    </row>
    <row r="521" spans="1:24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65"/>
        <v>4863.489969502275</v>
      </c>
      <c r="I521">
        <f t="shared" si="66"/>
        <v>-7.5581550569586398</v>
      </c>
      <c r="N521">
        <f t="shared" ref="N521:N584" si="67">IF(I521&lt;0,-1,1)</f>
        <v>-1</v>
      </c>
      <c r="O521">
        <f t="shared" si="60"/>
        <v>4805</v>
      </c>
      <c r="P521">
        <f t="shared" si="61"/>
        <v>4861.9260540217747</v>
      </c>
      <c r="Q521">
        <f t="shared" si="62"/>
        <v>0</v>
      </c>
      <c r="S521">
        <f t="shared" si="63"/>
        <v>-1</v>
      </c>
      <c r="V521">
        <f t="shared" si="64"/>
        <v>140370</v>
      </c>
      <c r="W521">
        <f>V521-MAX(V$8:V521)</f>
        <v>-28630</v>
      </c>
      <c r="X521">
        <f>-1*MIN(W$8:W521)</f>
        <v>49250</v>
      </c>
    </row>
    <row r="522" spans="1:24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65"/>
        <v>4858.3725333386437</v>
      </c>
      <c r="I522">
        <f t="shared" si="66"/>
        <v>-5.1174361636312824</v>
      </c>
      <c r="N522">
        <f t="shared" si="67"/>
        <v>-1</v>
      </c>
      <c r="O522">
        <f t="shared" ref="O522:O585" si="68">IF(N522*N521=-1,E522,O521)</f>
        <v>4805</v>
      </c>
      <c r="P522">
        <f t="shared" si="61"/>
        <v>4861.9260540217747</v>
      </c>
      <c r="Q522">
        <f t="shared" si="62"/>
        <v>0</v>
      </c>
      <c r="S522">
        <f t="shared" si="63"/>
        <v>-1</v>
      </c>
      <c r="V522">
        <f t="shared" si="64"/>
        <v>130850</v>
      </c>
      <c r="W522">
        <f>V522-MAX(V$8:V522)</f>
        <v>-38150</v>
      </c>
      <c r="X522">
        <f>-1*MIN(W$8:W522)</f>
        <v>49250</v>
      </c>
    </row>
    <row r="523" spans="1:24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65"/>
        <v>4855.9043053185042</v>
      </c>
      <c r="I523">
        <f t="shared" si="66"/>
        <v>-2.468228020139577</v>
      </c>
      <c r="N523">
        <f t="shared" si="67"/>
        <v>-1</v>
      </c>
      <c r="O523">
        <f t="shared" si="68"/>
        <v>4805</v>
      </c>
      <c r="P523">
        <f t="shared" si="61"/>
        <v>4861.9260540217747</v>
      </c>
      <c r="Q523">
        <f t="shared" si="62"/>
        <v>0</v>
      </c>
      <c r="S523">
        <f t="shared" si="63"/>
        <v>-1</v>
      </c>
      <c r="V523">
        <f t="shared" si="64"/>
        <v>135010</v>
      </c>
      <c r="W523">
        <f>V523-MAX(V$8:V523)</f>
        <v>-33990</v>
      </c>
      <c r="X523">
        <f>-1*MIN(W$8:W523)</f>
        <v>49250</v>
      </c>
    </row>
    <row r="524" spans="1:24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65"/>
        <v>4851.9520367988298</v>
      </c>
      <c r="I524">
        <f t="shared" si="66"/>
        <v>-3.9522685196743623</v>
      </c>
      <c r="N524">
        <f t="shared" si="67"/>
        <v>-1</v>
      </c>
      <c r="O524">
        <f t="shared" si="68"/>
        <v>4805</v>
      </c>
      <c r="P524">
        <f t="shared" si="61"/>
        <v>4861.9260540217747</v>
      </c>
      <c r="Q524">
        <f t="shared" si="62"/>
        <v>0</v>
      </c>
      <c r="S524">
        <f t="shared" si="63"/>
        <v>-1</v>
      </c>
      <c r="V524">
        <f t="shared" si="64"/>
        <v>134490</v>
      </c>
      <c r="W524">
        <f>V524-MAX(V$8:V524)</f>
        <v>-34510</v>
      </c>
      <c r="X524">
        <f>-1*MIN(W$8:W524)</f>
        <v>49250</v>
      </c>
    </row>
    <row r="525" spans="1:24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65"/>
        <v>4848.054553944472</v>
      </c>
      <c r="I525">
        <f t="shared" si="66"/>
        <v>-3.8974828543578042</v>
      </c>
      <c r="N525">
        <f t="shared" si="67"/>
        <v>-1</v>
      </c>
      <c r="O525">
        <f t="shared" si="68"/>
        <v>4805</v>
      </c>
      <c r="P525">
        <f t="shared" si="61"/>
        <v>4861.9260540217747</v>
      </c>
      <c r="Q525">
        <f t="shared" si="62"/>
        <v>0</v>
      </c>
      <c r="S525">
        <f t="shared" si="63"/>
        <v>-1</v>
      </c>
      <c r="V525">
        <f t="shared" si="64"/>
        <v>135660</v>
      </c>
      <c r="W525">
        <f>V525-MAX(V$8:V525)</f>
        <v>-33340</v>
      </c>
      <c r="X525">
        <f>-1*MIN(W$8:W525)</f>
        <v>49250</v>
      </c>
    </row>
    <row r="526" spans="1:24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65"/>
        <v>4844.9407750680339</v>
      </c>
      <c r="I526">
        <f t="shared" si="66"/>
        <v>-3.1137788764381185</v>
      </c>
      <c r="N526">
        <f t="shared" si="67"/>
        <v>-1</v>
      </c>
      <c r="O526">
        <f t="shared" si="68"/>
        <v>4805</v>
      </c>
      <c r="P526">
        <f t="shared" si="61"/>
        <v>4861.9260540217747</v>
      </c>
      <c r="Q526">
        <f t="shared" si="62"/>
        <v>0</v>
      </c>
      <c r="S526">
        <f t="shared" si="63"/>
        <v>-1</v>
      </c>
      <c r="V526">
        <f t="shared" si="64"/>
        <v>133580</v>
      </c>
      <c r="W526">
        <f>V526-MAX(V$8:V526)</f>
        <v>-35420</v>
      </c>
      <c r="X526">
        <f>-1*MIN(W$8:W526)</f>
        <v>49250</v>
      </c>
    </row>
    <row r="527" spans="1:24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65"/>
        <v>4842.785468149943</v>
      </c>
      <c r="I527">
        <f t="shared" si="66"/>
        <v>-2.1553069180909006</v>
      </c>
      <c r="N527">
        <f t="shared" si="67"/>
        <v>-1</v>
      </c>
      <c r="O527">
        <f t="shared" si="68"/>
        <v>4805</v>
      </c>
      <c r="P527">
        <f t="shared" si="61"/>
        <v>4861.9260540217747</v>
      </c>
      <c r="Q527">
        <f t="shared" si="62"/>
        <v>0</v>
      </c>
      <c r="S527">
        <f t="shared" si="63"/>
        <v>-1</v>
      </c>
      <c r="V527">
        <f t="shared" si="64"/>
        <v>134230</v>
      </c>
      <c r="W527">
        <f>V527-MAX(V$8:V527)</f>
        <v>-34770</v>
      </c>
      <c r="X527">
        <f>-1*MIN(W$8:W527)</f>
        <v>49250</v>
      </c>
    </row>
    <row r="528" spans="1:24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65"/>
        <v>4837.7306572666885</v>
      </c>
      <c r="I528">
        <f t="shared" si="66"/>
        <v>-5.054810883254504</v>
      </c>
      <c r="N528">
        <f t="shared" si="67"/>
        <v>-1</v>
      </c>
      <c r="O528">
        <f t="shared" si="68"/>
        <v>4805</v>
      </c>
      <c r="P528">
        <f t="shared" si="61"/>
        <v>4861.9260540217747</v>
      </c>
      <c r="Q528">
        <f t="shared" si="62"/>
        <v>0</v>
      </c>
      <c r="S528">
        <f t="shared" si="63"/>
        <v>-1</v>
      </c>
      <c r="V528">
        <f t="shared" si="64"/>
        <v>140210</v>
      </c>
      <c r="W528">
        <f>V528-MAX(V$8:V528)</f>
        <v>-28790</v>
      </c>
      <c r="X528">
        <f>-1*MIN(W$8:W528)</f>
        <v>49250</v>
      </c>
    </row>
    <row r="529" spans="1:24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65"/>
        <v>4832.1143015832622</v>
      </c>
      <c r="I529">
        <f t="shared" si="66"/>
        <v>-5.6163556834262636</v>
      </c>
      <c r="N529">
        <f t="shared" si="67"/>
        <v>-1</v>
      </c>
      <c r="O529">
        <f t="shared" si="68"/>
        <v>4805</v>
      </c>
      <c r="P529">
        <f t="shared" si="61"/>
        <v>4861.9260540217747</v>
      </c>
      <c r="Q529">
        <f t="shared" si="62"/>
        <v>0</v>
      </c>
      <c r="S529">
        <f t="shared" si="63"/>
        <v>-1</v>
      </c>
      <c r="V529">
        <f t="shared" si="64"/>
        <v>136150</v>
      </c>
      <c r="W529">
        <f>V529-MAX(V$8:V529)</f>
        <v>-32850</v>
      </c>
      <c r="X529">
        <f>-1*MIN(W$8:W529)</f>
        <v>49250</v>
      </c>
    </row>
    <row r="530" spans="1:24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65"/>
        <v>4829.7042116271305</v>
      </c>
      <c r="I530">
        <f t="shared" si="66"/>
        <v>-2.4100899561317419</v>
      </c>
      <c r="N530">
        <f t="shared" si="67"/>
        <v>-1</v>
      </c>
      <c r="O530">
        <f t="shared" si="68"/>
        <v>4805</v>
      </c>
      <c r="P530">
        <f t="shared" ref="P530:P593" si="69">O530+N530*$N$2</f>
        <v>4861.9260540217747</v>
      </c>
      <c r="Q530">
        <f t="shared" ref="Q530:Q593" si="70">IF((E530-P530)*N530&lt;0,1,0)</f>
        <v>0</v>
      </c>
      <c r="S530">
        <f t="shared" ref="S530:S593" si="71">IF(N530*N529=-1,N530,IF(Q530=1,0,S529))</f>
        <v>-1</v>
      </c>
      <c r="V530">
        <f t="shared" si="64"/>
        <v>134200</v>
      </c>
      <c r="W530">
        <f>V530-MAX(V$8:V530)</f>
        <v>-34800</v>
      </c>
      <c r="X530">
        <f>-1*MIN(W$8:W530)</f>
        <v>49250</v>
      </c>
    </row>
    <row r="531" spans="1:24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65"/>
        <v>4828.8101249589035</v>
      </c>
      <c r="I531">
        <f t="shared" si="66"/>
        <v>-0.89408666822691885</v>
      </c>
      <c r="N531">
        <f t="shared" si="67"/>
        <v>-1</v>
      </c>
      <c r="O531">
        <f t="shared" si="68"/>
        <v>4805</v>
      </c>
      <c r="P531">
        <f t="shared" si="69"/>
        <v>4861.9260540217747</v>
      </c>
      <c r="Q531">
        <f t="shared" si="70"/>
        <v>0</v>
      </c>
      <c r="S531">
        <f t="shared" si="71"/>
        <v>-1</v>
      </c>
      <c r="V531">
        <f t="shared" ref="V531:V594" si="72">S530*(E531-E530)*10*MAX(QUOTIENT(V530,$K$2),1)+V530</f>
        <v>133420</v>
      </c>
      <c r="W531">
        <f>V531-MAX(V$8:V531)</f>
        <v>-35580</v>
      </c>
      <c r="X531">
        <f>-1*MIN(W$8:W531)</f>
        <v>49250</v>
      </c>
    </row>
    <row r="532" spans="1:24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65"/>
        <v>4828.9288985575058</v>
      </c>
      <c r="I532">
        <f t="shared" si="66"/>
        <v>0.11877359860227443</v>
      </c>
      <c r="N532">
        <f t="shared" si="67"/>
        <v>1</v>
      </c>
      <c r="O532">
        <f t="shared" si="68"/>
        <v>4839</v>
      </c>
      <c r="P532">
        <f t="shared" si="69"/>
        <v>4782.0739459782253</v>
      </c>
      <c r="Q532">
        <f t="shared" si="70"/>
        <v>0</v>
      </c>
      <c r="S532">
        <f t="shared" si="71"/>
        <v>1</v>
      </c>
      <c r="V532">
        <f t="shared" si="72"/>
        <v>132250</v>
      </c>
      <c r="W532">
        <f>V532-MAX(V$8:V532)</f>
        <v>-36750</v>
      </c>
      <c r="X532">
        <f>-1*MIN(W$8:W532)</f>
        <v>49250</v>
      </c>
    </row>
    <row r="533" spans="1:24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65"/>
        <v>4831.8536052463378</v>
      </c>
      <c r="I533">
        <f t="shared" si="66"/>
        <v>2.924706688831975</v>
      </c>
      <c r="N533">
        <f t="shared" si="67"/>
        <v>1</v>
      </c>
      <c r="O533">
        <f t="shared" si="68"/>
        <v>4839</v>
      </c>
      <c r="P533">
        <f t="shared" si="69"/>
        <v>4782.0739459782253</v>
      </c>
      <c r="Q533">
        <f t="shared" si="70"/>
        <v>0</v>
      </c>
      <c r="S533">
        <f t="shared" si="71"/>
        <v>1</v>
      </c>
      <c r="V533">
        <f t="shared" si="72"/>
        <v>137060</v>
      </c>
      <c r="W533">
        <f>V533-MAX(V$8:V533)</f>
        <v>-31940</v>
      </c>
      <c r="X533">
        <f>-1*MIN(W$8:W533)</f>
        <v>49250</v>
      </c>
    </row>
    <row r="534" spans="1:24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65"/>
        <v>4836.8380581890215</v>
      </c>
      <c r="I534">
        <f t="shared" si="66"/>
        <v>4.9844529426836743</v>
      </c>
      <c r="N534">
        <f t="shared" si="67"/>
        <v>1</v>
      </c>
      <c r="O534">
        <f t="shared" si="68"/>
        <v>4839</v>
      </c>
      <c r="P534">
        <f t="shared" si="69"/>
        <v>4782.0739459782253</v>
      </c>
      <c r="Q534">
        <f t="shared" si="70"/>
        <v>0</v>
      </c>
      <c r="S534">
        <f t="shared" si="71"/>
        <v>1</v>
      </c>
      <c r="V534">
        <f t="shared" si="72"/>
        <v>137190</v>
      </c>
      <c r="W534">
        <f>V534-MAX(V$8:V534)</f>
        <v>-31810</v>
      </c>
      <c r="X534">
        <f>-1*MIN(W$8:W534)</f>
        <v>49250</v>
      </c>
    </row>
    <row r="535" spans="1:24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65"/>
        <v>4840.9510307747614</v>
      </c>
      <c r="I535">
        <f t="shared" si="66"/>
        <v>4.1129725857399535</v>
      </c>
      <c r="N535">
        <f t="shared" si="67"/>
        <v>1</v>
      </c>
      <c r="O535">
        <f t="shared" si="68"/>
        <v>4839</v>
      </c>
      <c r="P535">
        <f t="shared" si="69"/>
        <v>4782.0739459782253</v>
      </c>
      <c r="Q535">
        <f t="shared" si="70"/>
        <v>0</v>
      </c>
      <c r="S535">
        <f t="shared" si="71"/>
        <v>1</v>
      </c>
      <c r="V535">
        <f t="shared" si="72"/>
        <v>136150</v>
      </c>
      <c r="W535">
        <f>V535-MAX(V$8:V535)</f>
        <v>-32850</v>
      </c>
      <c r="X535">
        <f>-1*MIN(W$8:W535)</f>
        <v>49250</v>
      </c>
    </row>
    <row r="536" spans="1:24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65"/>
        <v>4843.9027622452249</v>
      </c>
      <c r="I536">
        <f t="shared" si="66"/>
        <v>2.9517314704635282</v>
      </c>
      <c r="N536">
        <f t="shared" si="67"/>
        <v>1</v>
      </c>
      <c r="O536">
        <f t="shared" si="68"/>
        <v>4839</v>
      </c>
      <c r="P536">
        <f t="shared" si="69"/>
        <v>4782.0739459782253</v>
      </c>
      <c r="Q536">
        <f t="shared" si="70"/>
        <v>0</v>
      </c>
      <c r="S536">
        <f t="shared" si="71"/>
        <v>1</v>
      </c>
      <c r="V536">
        <f t="shared" si="72"/>
        <v>135500</v>
      </c>
      <c r="W536">
        <f>V536-MAX(V$8:V536)</f>
        <v>-33500</v>
      </c>
      <c r="X536">
        <f>-1*MIN(W$8:W536)</f>
        <v>49250</v>
      </c>
    </row>
    <row r="537" spans="1:24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65"/>
        <v>4846.6480823925303</v>
      </c>
      <c r="I537">
        <f t="shared" si="66"/>
        <v>2.7453201473053923</v>
      </c>
      <c r="N537">
        <f t="shared" si="67"/>
        <v>1</v>
      </c>
      <c r="O537">
        <f t="shared" si="68"/>
        <v>4839</v>
      </c>
      <c r="P537">
        <f t="shared" si="69"/>
        <v>4782.0739459782253</v>
      </c>
      <c r="Q537">
        <f t="shared" si="70"/>
        <v>0</v>
      </c>
      <c r="S537">
        <f t="shared" si="71"/>
        <v>1</v>
      </c>
      <c r="V537">
        <f t="shared" si="72"/>
        <v>136280</v>
      </c>
      <c r="W537">
        <f>V537-MAX(V$8:V537)</f>
        <v>-32720</v>
      </c>
      <c r="X537">
        <f>-1*MIN(W$8:W537)</f>
        <v>49250</v>
      </c>
    </row>
    <row r="538" spans="1:24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65"/>
        <v>4849.324830456665</v>
      </c>
      <c r="I538">
        <f t="shared" si="66"/>
        <v>2.6767480641346992</v>
      </c>
      <c r="N538">
        <f t="shared" si="67"/>
        <v>1</v>
      </c>
      <c r="O538">
        <f t="shared" si="68"/>
        <v>4839</v>
      </c>
      <c r="P538">
        <f t="shared" si="69"/>
        <v>4782.0739459782253</v>
      </c>
      <c r="Q538">
        <f t="shared" si="70"/>
        <v>0</v>
      </c>
      <c r="S538">
        <f t="shared" si="71"/>
        <v>1</v>
      </c>
      <c r="V538">
        <f t="shared" si="72"/>
        <v>135890</v>
      </c>
      <c r="W538">
        <f>V538-MAX(V$8:V538)</f>
        <v>-33110</v>
      </c>
      <c r="X538">
        <f>-1*MIN(W$8:W538)</f>
        <v>49250</v>
      </c>
    </row>
    <row r="539" spans="1:24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65"/>
        <v>4851.8758804981053</v>
      </c>
      <c r="I539">
        <f t="shared" si="66"/>
        <v>2.5510500414402486</v>
      </c>
      <c r="N539">
        <f t="shared" si="67"/>
        <v>1</v>
      </c>
      <c r="O539">
        <f t="shared" si="68"/>
        <v>4839</v>
      </c>
      <c r="P539">
        <f t="shared" si="69"/>
        <v>4782.0739459782253</v>
      </c>
      <c r="Q539">
        <f t="shared" si="70"/>
        <v>0</v>
      </c>
      <c r="S539">
        <f t="shared" si="71"/>
        <v>1</v>
      </c>
      <c r="V539">
        <f t="shared" si="72"/>
        <v>136540</v>
      </c>
      <c r="W539">
        <f>V539-MAX(V$8:V539)</f>
        <v>-32460</v>
      </c>
      <c r="X539">
        <f>-1*MIN(W$8:W539)</f>
        <v>49250</v>
      </c>
    </row>
    <row r="540" spans="1:24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65"/>
        <v>4853.2759952845054</v>
      </c>
      <c r="I540">
        <f t="shared" si="66"/>
        <v>1.4001147864000814</v>
      </c>
      <c r="N540">
        <f t="shared" si="67"/>
        <v>1</v>
      </c>
      <c r="O540">
        <f t="shared" si="68"/>
        <v>4839</v>
      </c>
      <c r="P540">
        <f t="shared" si="69"/>
        <v>4782.0739459782253</v>
      </c>
      <c r="Q540">
        <f t="shared" si="70"/>
        <v>0</v>
      </c>
      <c r="S540">
        <f t="shared" si="71"/>
        <v>1</v>
      </c>
      <c r="V540">
        <f t="shared" si="72"/>
        <v>133940</v>
      </c>
      <c r="W540">
        <f>V540-MAX(V$8:V540)</f>
        <v>-35060</v>
      </c>
      <c r="X540">
        <f>-1*MIN(W$8:W540)</f>
        <v>49250</v>
      </c>
    </row>
    <row r="541" spans="1:24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65"/>
        <v>4853.5681978585981</v>
      </c>
      <c r="I541">
        <f t="shared" si="66"/>
        <v>0.29220257409269834</v>
      </c>
      <c r="N541">
        <f t="shared" si="67"/>
        <v>1</v>
      </c>
      <c r="O541">
        <f t="shared" si="68"/>
        <v>4839</v>
      </c>
      <c r="P541">
        <f t="shared" si="69"/>
        <v>4782.0739459782253</v>
      </c>
      <c r="Q541">
        <f t="shared" si="70"/>
        <v>0</v>
      </c>
      <c r="S541">
        <f t="shared" si="71"/>
        <v>1</v>
      </c>
      <c r="V541">
        <f t="shared" si="72"/>
        <v>134460</v>
      </c>
      <c r="W541">
        <f>V541-MAX(V$8:V541)</f>
        <v>-34540</v>
      </c>
      <c r="X541">
        <f>-1*MIN(W$8:W541)</f>
        <v>49250</v>
      </c>
    </row>
    <row r="542" spans="1:24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65"/>
        <v>4851.271547915514</v>
      </c>
      <c r="I542">
        <f t="shared" si="66"/>
        <v>-2.2966499430840486</v>
      </c>
      <c r="N542">
        <f t="shared" si="67"/>
        <v>-1</v>
      </c>
      <c r="O542">
        <f t="shared" si="68"/>
        <v>4810</v>
      </c>
      <c r="P542">
        <f t="shared" si="69"/>
        <v>4866.9260540217747</v>
      </c>
      <c r="Q542">
        <f t="shared" si="70"/>
        <v>0</v>
      </c>
      <c r="S542">
        <f t="shared" si="71"/>
        <v>-1</v>
      </c>
      <c r="V542">
        <f t="shared" si="72"/>
        <v>128480</v>
      </c>
      <c r="W542">
        <f>V542-MAX(V$8:V542)</f>
        <v>-40520</v>
      </c>
      <c r="X542">
        <f>-1*MIN(W$8:W542)</f>
        <v>49250</v>
      </c>
    </row>
    <row r="543" spans="1:24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65"/>
        <v>4846.6855530787125</v>
      </c>
      <c r="I543">
        <f t="shared" si="66"/>
        <v>-4.5859948368015466</v>
      </c>
      <c r="N543">
        <f t="shared" si="67"/>
        <v>-1</v>
      </c>
      <c r="O543">
        <f t="shared" si="68"/>
        <v>4810</v>
      </c>
      <c r="P543">
        <f t="shared" si="69"/>
        <v>4866.9260540217747</v>
      </c>
      <c r="Q543">
        <f t="shared" si="70"/>
        <v>0</v>
      </c>
      <c r="S543">
        <f t="shared" si="71"/>
        <v>-1</v>
      </c>
      <c r="V543">
        <f t="shared" si="72"/>
        <v>127880</v>
      </c>
      <c r="W543">
        <f>V543-MAX(V$8:V543)</f>
        <v>-41120</v>
      </c>
      <c r="X543">
        <f>-1*MIN(W$8:W543)</f>
        <v>49250</v>
      </c>
    </row>
    <row r="544" spans="1:24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65"/>
        <v>4841.9098570127162</v>
      </c>
      <c r="I544">
        <f t="shared" si="66"/>
        <v>-4.7756960659962715</v>
      </c>
      <c r="N544">
        <f t="shared" si="67"/>
        <v>-1</v>
      </c>
      <c r="O544">
        <f t="shared" si="68"/>
        <v>4810</v>
      </c>
      <c r="P544">
        <f t="shared" si="69"/>
        <v>4866.9260540217747</v>
      </c>
      <c r="Q544">
        <f t="shared" si="70"/>
        <v>0</v>
      </c>
      <c r="S544">
        <f t="shared" si="71"/>
        <v>-1</v>
      </c>
      <c r="V544">
        <f t="shared" si="72"/>
        <v>129680</v>
      </c>
      <c r="W544">
        <f>V544-MAX(V$8:V544)</f>
        <v>-39320</v>
      </c>
      <c r="X544">
        <f>-1*MIN(W$8:W544)</f>
        <v>49250</v>
      </c>
    </row>
    <row r="545" spans="1:24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65"/>
        <v>4835.6885749391449</v>
      </c>
      <c r="I545">
        <f t="shared" si="66"/>
        <v>-6.2212820735712739</v>
      </c>
      <c r="N545">
        <f t="shared" si="67"/>
        <v>-1</v>
      </c>
      <c r="O545">
        <f t="shared" si="68"/>
        <v>4810</v>
      </c>
      <c r="P545">
        <f t="shared" si="69"/>
        <v>4866.9260540217747</v>
      </c>
      <c r="Q545">
        <f t="shared" si="70"/>
        <v>0</v>
      </c>
      <c r="S545">
        <f t="shared" si="71"/>
        <v>-1</v>
      </c>
      <c r="V545">
        <f t="shared" si="72"/>
        <v>131600</v>
      </c>
      <c r="W545">
        <f>V545-MAX(V$8:V545)</f>
        <v>-37400</v>
      </c>
      <c r="X545">
        <f>-1*MIN(W$8:W545)</f>
        <v>49250</v>
      </c>
    </row>
    <row r="546" spans="1:24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65"/>
        <v>4826.0298382411538</v>
      </c>
      <c r="I546">
        <f t="shared" si="66"/>
        <v>-9.6587366979911167</v>
      </c>
      <c r="N546">
        <f t="shared" si="67"/>
        <v>-1</v>
      </c>
      <c r="O546">
        <f t="shared" si="68"/>
        <v>4810</v>
      </c>
      <c r="P546">
        <f t="shared" si="69"/>
        <v>4866.9260540217747</v>
      </c>
      <c r="Q546">
        <f t="shared" si="70"/>
        <v>0</v>
      </c>
      <c r="S546">
        <f t="shared" si="71"/>
        <v>-1</v>
      </c>
      <c r="V546">
        <f t="shared" si="72"/>
        <v>138100</v>
      </c>
      <c r="W546">
        <f>V546-MAX(V$8:V546)</f>
        <v>-30900</v>
      </c>
      <c r="X546">
        <f>-1*MIN(W$8:W546)</f>
        <v>49250</v>
      </c>
    </row>
    <row r="547" spans="1:24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65"/>
        <v>4811.6134199387698</v>
      </c>
      <c r="I547">
        <f t="shared" si="66"/>
        <v>-14.416418302384045</v>
      </c>
      <c r="N547">
        <f t="shared" si="67"/>
        <v>-1</v>
      </c>
      <c r="O547">
        <f t="shared" si="68"/>
        <v>4810</v>
      </c>
      <c r="P547">
        <f t="shared" si="69"/>
        <v>4866.9260540217747</v>
      </c>
      <c r="Q547">
        <f t="shared" si="70"/>
        <v>0</v>
      </c>
      <c r="S547">
        <f t="shared" si="71"/>
        <v>-1</v>
      </c>
      <c r="V547">
        <f t="shared" si="72"/>
        <v>143690</v>
      </c>
      <c r="W547">
        <f>V547-MAX(V$8:V547)</f>
        <v>-25310</v>
      </c>
      <c r="X547">
        <f>-1*MIN(W$8:W547)</f>
        <v>49250</v>
      </c>
    </row>
    <row r="548" spans="1:24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65"/>
        <v>4797.3283690558446</v>
      </c>
      <c r="I548">
        <f t="shared" si="66"/>
        <v>-14.285050882925134</v>
      </c>
      <c r="N548">
        <f t="shared" si="67"/>
        <v>-1</v>
      </c>
      <c r="O548">
        <f t="shared" si="68"/>
        <v>4810</v>
      </c>
      <c r="P548">
        <f t="shared" si="69"/>
        <v>4866.9260540217747</v>
      </c>
      <c r="Q548">
        <f t="shared" si="70"/>
        <v>0</v>
      </c>
      <c r="S548">
        <f t="shared" si="71"/>
        <v>-1</v>
      </c>
      <c r="V548">
        <f t="shared" si="72"/>
        <v>140470</v>
      </c>
      <c r="W548">
        <f>V548-MAX(V$8:V548)</f>
        <v>-28530</v>
      </c>
      <c r="X548">
        <f>-1*MIN(W$8:W548)</f>
        <v>49250</v>
      </c>
    </row>
    <row r="549" spans="1:24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65"/>
        <v>4784.6356024703919</v>
      </c>
      <c r="I549">
        <f t="shared" si="66"/>
        <v>-12.692766585452773</v>
      </c>
      <c r="N549">
        <f t="shared" si="67"/>
        <v>-1</v>
      </c>
      <c r="O549">
        <f t="shared" si="68"/>
        <v>4810</v>
      </c>
      <c r="P549">
        <f t="shared" si="69"/>
        <v>4866.9260540217747</v>
      </c>
      <c r="Q549">
        <f t="shared" si="70"/>
        <v>0</v>
      </c>
      <c r="S549">
        <f t="shared" si="71"/>
        <v>-1</v>
      </c>
      <c r="V549">
        <f t="shared" si="72"/>
        <v>143130</v>
      </c>
      <c r="W549">
        <f>V549-MAX(V$8:V549)</f>
        <v>-25870</v>
      </c>
      <c r="X549">
        <f>-1*MIN(W$8:W549)</f>
        <v>49250</v>
      </c>
    </row>
    <row r="550" spans="1:24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65"/>
        <v>4774.3131893291484</v>
      </c>
      <c r="I550">
        <f t="shared" si="66"/>
        <v>-10.322413141243487</v>
      </c>
      <c r="N550">
        <f t="shared" si="67"/>
        <v>-1</v>
      </c>
      <c r="O550">
        <f t="shared" si="68"/>
        <v>4810</v>
      </c>
      <c r="P550">
        <f t="shared" si="69"/>
        <v>4866.9260540217747</v>
      </c>
      <c r="Q550">
        <f t="shared" si="70"/>
        <v>0</v>
      </c>
      <c r="S550">
        <f t="shared" si="71"/>
        <v>-1</v>
      </c>
      <c r="V550">
        <f t="shared" si="72"/>
        <v>137810</v>
      </c>
      <c r="W550">
        <f>V550-MAX(V$8:V550)</f>
        <v>-31190</v>
      </c>
      <c r="X550">
        <f>-1*MIN(W$8:W550)</f>
        <v>49250</v>
      </c>
    </row>
    <row r="551" spans="1:24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65"/>
        <v>4767.1872828894957</v>
      </c>
      <c r="I551">
        <f t="shared" si="66"/>
        <v>-7.125906439652681</v>
      </c>
      <c r="N551">
        <f t="shared" si="67"/>
        <v>-1</v>
      </c>
      <c r="O551">
        <f t="shared" si="68"/>
        <v>4810</v>
      </c>
      <c r="P551">
        <f t="shared" si="69"/>
        <v>4866.9260540217747</v>
      </c>
      <c r="Q551">
        <f t="shared" si="70"/>
        <v>0</v>
      </c>
      <c r="S551">
        <f t="shared" si="71"/>
        <v>-1</v>
      </c>
      <c r="V551">
        <f t="shared" si="72"/>
        <v>138070</v>
      </c>
      <c r="W551">
        <f>V551-MAX(V$8:V551)</f>
        <v>-30930</v>
      </c>
      <c r="X551">
        <f>-1*MIN(W$8:W551)</f>
        <v>49250</v>
      </c>
    </row>
    <row r="552" spans="1:24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65"/>
        <v>4758.9551768829815</v>
      </c>
      <c r="I552">
        <f t="shared" si="66"/>
        <v>-8.2321060065141864</v>
      </c>
      <c r="N552">
        <f t="shared" si="67"/>
        <v>-1</v>
      </c>
      <c r="O552">
        <f t="shared" si="68"/>
        <v>4810</v>
      </c>
      <c r="P552">
        <f t="shared" si="69"/>
        <v>4866.9260540217747</v>
      </c>
      <c r="Q552">
        <f t="shared" si="70"/>
        <v>0</v>
      </c>
      <c r="S552">
        <f t="shared" si="71"/>
        <v>-1</v>
      </c>
      <c r="V552">
        <f t="shared" si="72"/>
        <v>141710</v>
      </c>
      <c r="W552">
        <f>V552-MAX(V$8:V552)</f>
        <v>-27290</v>
      </c>
      <c r="X552">
        <f>-1*MIN(W$8:W552)</f>
        <v>49250</v>
      </c>
    </row>
    <row r="553" spans="1:24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65"/>
        <v>4750.0277509820571</v>
      </c>
      <c r="I553">
        <f t="shared" si="66"/>
        <v>-8.9274259009243906</v>
      </c>
      <c r="N553">
        <f t="shared" si="67"/>
        <v>-1</v>
      </c>
      <c r="O553">
        <f t="shared" si="68"/>
        <v>4810</v>
      </c>
      <c r="P553">
        <f t="shared" si="69"/>
        <v>4866.9260540217747</v>
      </c>
      <c r="Q553">
        <f t="shared" si="70"/>
        <v>0</v>
      </c>
      <c r="S553">
        <f t="shared" si="71"/>
        <v>-1</v>
      </c>
      <c r="V553">
        <f t="shared" si="72"/>
        <v>141290</v>
      </c>
      <c r="W553">
        <f>V553-MAX(V$8:V553)</f>
        <v>-27710</v>
      </c>
      <c r="X553">
        <f>-1*MIN(W$8:W553)</f>
        <v>49250</v>
      </c>
    </row>
    <row r="554" spans="1:24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65"/>
        <v>4743.3952196982927</v>
      </c>
      <c r="I554">
        <f t="shared" si="66"/>
        <v>-6.6325312837643651</v>
      </c>
      <c r="N554">
        <f t="shared" si="67"/>
        <v>-1</v>
      </c>
      <c r="O554">
        <f t="shared" si="68"/>
        <v>4810</v>
      </c>
      <c r="P554">
        <f t="shared" si="69"/>
        <v>4866.9260540217747</v>
      </c>
      <c r="Q554">
        <f t="shared" si="70"/>
        <v>0</v>
      </c>
      <c r="S554">
        <f t="shared" si="71"/>
        <v>-1</v>
      </c>
      <c r="V554">
        <f t="shared" si="72"/>
        <v>138490</v>
      </c>
      <c r="W554">
        <f>V554-MAX(V$8:V554)</f>
        <v>-30510</v>
      </c>
      <c r="X554">
        <f>-1*MIN(W$8:W554)</f>
        <v>49250</v>
      </c>
    </row>
    <row r="555" spans="1:24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65"/>
        <v>4740.2513923611896</v>
      </c>
      <c r="I555">
        <f t="shared" si="66"/>
        <v>-3.1438273371031755</v>
      </c>
      <c r="N555">
        <f t="shared" si="67"/>
        <v>-1</v>
      </c>
      <c r="O555">
        <f t="shared" si="68"/>
        <v>4810</v>
      </c>
      <c r="P555">
        <f t="shared" si="69"/>
        <v>4866.9260540217747</v>
      </c>
      <c r="Q555">
        <f t="shared" si="70"/>
        <v>0</v>
      </c>
      <c r="S555">
        <f t="shared" si="71"/>
        <v>-1</v>
      </c>
      <c r="V555">
        <f t="shared" si="72"/>
        <v>135110</v>
      </c>
      <c r="W555">
        <f>V555-MAX(V$8:V555)</f>
        <v>-33890</v>
      </c>
      <c r="X555">
        <f>-1*MIN(W$8:W555)</f>
        <v>49250</v>
      </c>
    </row>
    <row r="556" spans="1:24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65"/>
        <v>4737.4793561646811</v>
      </c>
      <c r="I556">
        <f t="shared" si="66"/>
        <v>-2.7720361965084521</v>
      </c>
      <c r="N556">
        <f t="shared" si="67"/>
        <v>-1</v>
      </c>
      <c r="O556">
        <f t="shared" si="68"/>
        <v>4810</v>
      </c>
      <c r="P556">
        <f t="shared" si="69"/>
        <v>4866.9260540217747</v>
      </c>
      <c r="Q556">
        <f t="shared" si="70"/>
        <v>0</v>
      </c>
      <c r="S556">
        <f t="shared" si="71"/>
        <v>-1</v>
      </c>
      <c r="V556">
        <f t="shared" si="72"/>
        <v>138490</v>
      </c>
      <c r="W556">
        <f>V556-MAX(V$8:V556)</f>
        <v>-30510</v>
      </c>
      <c r="X556">
        <f>-1*MIN(W$8:W556)</f>
        <v>49250</v>
      </c>
    </row>
    <row r="557" spans="1:24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65"/>
        <v>4737.6006661105876</v>
      </c>
      <c r="I557">
        <f t="shared" si="66"/>
        <v>0.1213099459064324</v>
      </c>
      <c r="N557">
        <f t="shared" si="67"/>
        <v>1</v>
      </c>
      <c r="O557">
        <f t="shared" si="68"/>
        <v>4794</v>
      </c>
      <c r="P557">
        <f t="shared" si="69"/>
        <v>4737.0739459782253</v>
      </c>
      <c r="Q557">
        <f t="shared" si="70"/>
        <v>0</v>
      </c>
      <c r="S557">
        <f t="shared" si="71"/>
        <v>1</v>
      </c>
      <c r="V557">
        <f t="shared" si="72"/>
        <v>129650</v>
      </c>
      <c r="W557">
        <f>V557-MAX(V$8:V557)</f>
        <v>-39350</v>
      </c>
      <c r="X557">
        <f>-1*MIN(W$8:W557)</f>
        <v>49250</v>
      </c>
    </row>
    <row r="558" spans="1:24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65"/>
        <v>4741.6870914526789</v>
      </c>
      <c r="I558">
        <f t="shared" si="66"/>
        <v>4.0864253420913883</v>
      </c>
      <c r="N558">
        <f t="shared" si="67"/>
        <v>1</v>
      </c>
      <c r="O558">
        <f t="shared" si="68"/>
        <v>4794</v>
      </c>
      <c r="P558">
        <f t="shared" si="69"/>
        <v>4737.0739459782253</v>
      </c>
      <c r="Q558">
        <f t="shared" si="70"/>
        <v>0</v>
      </c>
      <c r="S558">
        <f t="shared" si="71"/>
        <v>1</v>
      </c>
      <c r="V558">
        <f t="shared" si="72"/>
        <v>129170</v>
      </c>
      <c r="W558">
        <f>V558-MAX(V$8:V558)</f>
        <v>-39830</v>
      </c>
      <c r="X558">
        <f>-1*MIN(W$8:W558)</f>
        <v>49250</v>
      </c>
    </row>
    <row r="559" spans="1:24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65"/>
        <v>4746.8147945769824</v>
      </c>
      <c r="I559">
        <f t="shared" si="66"/>
        <v>5.1277031243034799</v>
      </c>
      <c r="N559">
        <f t="shared" si="67"/>
        <v>1</v>
      </c>
      <c r="O559">
        <f t="shared" si="68"/>
        <v>4794</v>
      </c>
      <c r="P559">
        <f t="shared" si="69"/>
        <v>4737.0739459782253</v>
      </c>
      <c r="Q559">
        <f t="shared" si="70"/>
        <v>0</v>
      </c>
      <c r="S559">
        <f t="shared" si="71"/>
        <v>1</v>
      </c>
      <c r="V559">
        <f t="shared" si="72"/>
        <v>132290</v>
      </c>
      <c r="W559">
        <f>V559-MAX(V$8:V559)</f>
        <v>-36710</v>
      </c>
      <c r="X559">
        <f>-1*MIN(W$8:W559)</f>
        <v>49250</v>
      </c>
    </row>
    <row r="560" spans="1:24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65"/>
        <v>4752.8814780477487</v>
      </c>
      <c r="I560">
        <f t="shared" si="66"/>
        <v>6.0666834707662929</v>
      </c>
      <c r="N560">
        <f t="shared" si="67"/>
        <v>1</v>
      </c>
      <c r="O560">
        <f t="shared" si="68"/>
        <v>4794</v>
      </c>
      <c r="P560">
        <f t="shared" si="69"/>
        <v>4737.0739459782253</v>
      </c>
      <c r="Q560">
        <f t="shared" si="70"/>
        <v>0</v>
      </c>
      <c r="S560">
        <f t="shared" si="71"/>
        <v>1</v>
      </c>
      <c r="V560">
        <f t="shared" si="72"/>
        <v>131770</v>
      </c>
      <c r="W560">
        <f>V560-MAX(V$8:V560)</f>
        <v>-37230</v>
      </c>
      <c r="X560">
        <f>-1*MIN(W$8:W560)</f>
        <v>49250</v>
      </c>
    </row>
    <row r="561" spans="1:24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65"/>
        <v>4758.2115344607882</v>
      </c>
      <c r="I561">
        <f t="shared" si="66"/>
        <v>5.3300564130395287</v>
      </c>
      <c r="N561">
        <f t="shared" si="67"/>
        <v>1</v>
      </c>
      <c r="O561">
        <f t="shared" si="68"/>
        <v>4794</v>
      </c>
      <c r="P561">
        <f t="shared" si="69"/>
        <v>4737.0739459782253</v>
      </c>
      <c r="Q561">
        <f t="shared" si="70"/>
        <v>0</v>
      </c>
      <c r="S561">
        <f t="shared" si="71"/>
        <v>1</v>
      </c>
      <c r="V561">
        <f t="shared" si="72"/>
        <v>131770</v>
      </c>
      <c r="W561">
        <f>V561-MAX(V$8:V561)</f>
        <v>-37230</v>
      </c>
      <c r="X561">
        <f>-1*MIN(W$8:W561)</f>
        <v>49250</v>
      </c>
    </row>
    <row r="562" spans="1:24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65"/>
        <v>4765.8466206430421</v>
      </c>
      <c r="I562">
        <f t="shared" si="66"/>
        <v>7.6350861822538718</v>
      </c>
      <c r="N562">
        <f t="shared" si="67"/>
        <v>1</v>
      </c>
      <c r="O562">
        <f t="shared" si="68"/>
        <v>4794</v>
      </c>
      <c r="P562">
        <f t="shared" si="69"/>
        <v>4737.0739459782253</v>
      </c>
      <c r="Q562">
        <f t="shared" si="70"/>
        <v>0</v>
      </c>
      <c r="S562">
        <f t="shared" si="71"/>
        <v>1</v>
      </c>
      <c r="V562">
        <f t="shared" si="72"/>
        <v>137620</v>
      </c>
      <c r="W562">
        <f>V562-MAX(V$8:V562)</f>
        <v>-31380</v>
      </c>
      <c r="X562">
        <f>-1*MIN(W$8:W562)</f>
        <v>49250</v>
      </c>
    </row>
    <row r="563" spans="1:24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65"/>
        <v>4775.3240297579096</v>
      </c>
      <c r="I563">
        <f t="shared" si="66"/>
        <v>9.4774091148674415</v>
      </c>
      <c r="N563">
        <f t="shared" si="67"/>
        <v>1</v>
      </c>
      <c r="O563">
        <f t="shared" si="68"/>
        <v>4794</v>
      </c>
      <c r="P563">
        <f t="shared" si="69"/>
        <v>4737.0739459782253</v>
      </c>
      <c r="Q563">
        <f t="shared" si="70"/>
        <v>0</v>
      </c>
      <c r="S563">
        <f t="shared" si="71"/>
        <v>1</v>
      </c>
      <c r="V563">
        <f t="shared" si="72"/>
        <v>137100</v>
      </c>
      <c r="W563">
        <f>V563-MAX(V$8:V563)</f>
        <v>-31900</v>
      </c>
      <c r="X563">
        <f>-1*MIN(W$8:W563)</f>
        <v>49250</v>
      </c>
    </row>
    <row r="564" spans="1:24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65"/>
        <v>4785.7958867272428</v>
      </c>
      <c r="I564">
        <f t="shared" si="66"/>
        <v>10.471856969333203</v>
      </c>
      <c r="N564">
        <f t="shared" si="67"/>
        <v>1</v>
      </c>
      <c r="O564">
        <f t="shared" si="68"/>
        <v>4794</v>
      </c>
      <c r="P564">
        <f t="shared" si="69"/>
        <v>4737.0739459782253</v>
      </c>
      <c r="Q564">
        <f t="shared" si="70"/>
        <v>0</v>
      </c>
      <c r="S564">
        <f t="shared" si="71"/>
        <v>1</v>
      </c>
      <c r="V564">
        <f t="shared" si="72"/>
        <v>141520</v>
      </c>
      <c r="W564">
        <f>V564-MAX(V$8:V564)</f>
        <v>-27480</v>
      </c>
      <c r="X564">
        <f>-1*MIN(W$8:W564)</f>
        <v>49250</v>
      </c>
    </row>
    <row r="565" spans="1:24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65"/>
        <v>4796.4302265339848</v>
      </c>
      <c r="I565">
        <f t="shared" si="66"/>
        <v>10.634339806741991</v>
      </c>
      <c r="N565">
        <f t="shared" si="67"/>
        <v>1</v>
      </c>
      <c r="O565">
        <f t="shared" si="68"/>
        <v>4794</v>
      </c>
      <c r="P565">
        <f t="shared" si="69"/>
        <v>4737.0739459782253</v>
      </c>
      <c r="Q565">
        <f t="shared" si="70"/>
        <v>0</v>
      </c>
      <c r="S565">
        <f t="shared" si="71"/>
        <v>1</v>
      </c>
      <c r="V565">
        <f t="shared" si="72"/>
        <v>139280</v>
      </c>
      <c r="W565">
        <f>V565-MAX(V$8:V565)</f>
        <v>-29720</v>
      </c>
      <c r="X565">
        <f>-1*MIN(W$8:W565)</f>
        <v>49250</v>
      </c>
    </row>
    <row r="566" spans="1:24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65"/>
        <v>4805.0109151231136</v>
      </c>
      <c r="I566">
        <f t="shared" si="66"/>
        <v>8.5806885891288402</v>
      </c>
      <c r="N566">
        <f t="shared" si="67"/>
        <v>1</v>
      </c>
      <c r="O566">
        <f t="shared" si="68"/>
        <v>4794</v>
      </c>
      <c r="P566">
        <f t="shared" si="69"/>
        <v>4737.0739459782253</v>
      </c>
      <c r="Q566">
        <f t="shared" si="70"/>
        <v>0</v>
      </c>
      <c r="S566">
        <f t="shared" si="71"/>
        <v>1</v>
      </c>
      <c r="V566">
        <f t="shared" si="72"/>
        <v>139020</v>
      </c>
      <c r="W566">
        <f>V566-MAX(V$8:V566)</f>
        <v>-29980</v>
      </c>
      <c r="X566">
        <f>-1*MIN(W$8:W566)</f>
        <v>49250</v>
      </c>
    </row>
    <row r="567" spans="1:24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65"/>
        <v>4814.4548328683832</v>
      </c>
      <c r="I567">
        <f t="shared" si="66"/>
        <v>9.4439177452695731</v>
      </c>
      <c r="N567">
        <f t="shared" si="67"/>
        <v>1</v>
      </c>
      <c r="O567">
        <f t="shared" si="68"/>
        <v>4794</v>
      </c>
      <c r="P567">
        <f t="shared" si="69"/>
        <v>4737.0739459782253</v>
      </c>
      <c r="Q567">
        <f t="shared" si="70"/>
        <v>0</v>
      </c>
      <c r="S567">
        <f t="shared" si="71"/>
        <v>1</v>
      </c>
      <c r="V567">
        <f t="shared" si="72"/>
        <v>142790</v>
      </c>
      <c r="W567">
        <f>V567-MAX(V$8:V567)</f>
        <v>-26210</v>
      </c>
      <c r="X567">
        <f>-1*MIN(W$8:W567)</f>
        <v>49250</v>
      </c>
    </row>
    <row r="568" spans="1:24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65"/>
        <v>4825.769287462881</v>
      </c>
      <c r="I568">
        <f t="shared" si="66"/>
        <v>11.314454594497874</v>
      </c>
      <c r="N568">
        <f t="shared" si="67"/>
        <v>1</v>
      </c>
      <c r="O568">
        <f t="shared" si="68"/>
        <v>4794</v>
      </c>
      <c r="P568">
        <f t="shared" si="69"/>
        <v>4737.0739459782253</v>
      </c>
      <c r="Q568">
        <f t="shared" si="70"/>
        <v>0</v>
      </c>
      <c r="S568">
        <f t="shared" si="71"/>
        <v>1</v>
      </c>
      <c r="V568">
        <f t="shared" si="72"/>
        <v>145030</v>
      </c>
      <c r="W568">
        <f>V568-MAX(V$8:V568)</f>
        <v>-23970</v>
      </c>
      <c r="X568">
        <f>-1*MIN(W$8:W568)</f>
        <v>49250</v>
      </c>
    </row>
    <row r="569" spans="1:24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65"/>
        <v>4837.4343487218785</v>
      </c>
      <c r="I569">
        <f t="shared" si="66"/>
        <v>11.665061258997412</v>
      </c>
      <c r="N569">
        <f t="shared" si="67"/>
        <v>1</v>
      </c>
      <c r="O569">
        <f t="shared" si="68"/>
        <v>4794</v>
      </c>
      <c r="P569">
        <f t="shared" si="69"/>
        <v>4737.0739459782253</v>
      </c>
      <c r="Q569">
        <f t="shared" si="70"/>
        <v>0</v>
      </c>
      <c r="S569">
        <f t="shared" si="71"/>
        <v>1</v>
      </c>
      <c r="V569">
        <f t="shared" si="72"/>
        <v>146010</v>
      </c>
      <c r="W569">
        <f>V569-MAX(V$8:V569)</f>
        <v>-22990</v>
      </c>
      <c r="X569">
        <f>-1*MIN(W$8:W569)</f>
        <v>49250</v>
      </c>
    </row>
    <row r="570" spans="1:24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65"/>
        <v>4847.7645679281577</v>
      </c>
      <c r="I570">
        <f t="shared" si="66"/>
        <v>10.330219206279253</v>
      </c>
      <c r="N570">
        <f t="shared" si="67"/>
        <v>1</v>
      </c>
      <c r="O570">
        <f t="shared" si="68"/>
        <v>4794</v>
      </c>
      <c r="P570">
        <f t="shared" si="69"/>
        <v>4737.0739459782253</v>
      </c>
      <c r="Q570">
        <f t="shared" si="70"/>
        <v>0</v>
      </c>
      <c r="S570">
        <f t="shared" si="71"/>
        <v>1</v>
      </c>
      <c r="V570">
        <f t="shared" si="72"/>
        <v>144470</v>
      </c>
      <c r="W570">
        <f>V570-MAX(V$8:V570)</f>
        <v>-24530</v>
      </c>
      <c r="X570">
        <f>-1*MIN(W$8:W570)</f>
        <v>49250</v>
      </c>
    </row>
    <row r="571" spans="1:24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65"/>
        <v>4857.2378131194046</v>
      </c>
      <c r="I571">
        <f t="shared" si="66"/>
        <v>9.4732451912468605</v>
      </c>
      <c r="N571">
        <f t="shared" si="67"/>
        <v>1</v>
      </c>
      <c r="O571">
        <f t="shared" si="68"/>
        <v>4794</v>
      </c>
      <c r="P571">
        <f t="shared" si="69"/>
        <v>4737.0739459782253</v>
      </c>
      <c r="Q571">
        <f t="shared" si="70"/>
        <v>0</v>
      </c>
      <c r="S571">
        <f t="shared" si="71"/>
        <v>1</v>
      </c>
      <c r="V571">
        <f t="shared" si="72"/>
        <v>146290</v>
      </c>
      <c r="W571">
        <f>V571-MAX(V$8:V571)</f>
        <v>-22710</v>
      </c>
      <c r="X571">
        <f>-1*MIN(W$8:W571)</f>
        <v>49250</v>
      </c>
    </row>
    <row r="572" spans="1:24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65"/>
        <v>4863.4297158700883</v>
      </c>
      <c r="I572">
        <f t="shared" si="66"/>
        <v>6.1919027506837665</v>
      </c>
      <c r="N572">
        <f t="shared" si="67"/>
        <v>1</v>
      </c>
      <c r="O572">
        <f t="shared" si="68"/>
        <v>4794</v>
      </c>
      <c r="P572">
        <f t="shared" si="69"/>
        <v>4737.0739459782253</v>
      </c>
      <c r="Q572">
        <f t="shared" si="70"/>
        <v>0</v>
      </c>
      <c r="S572">
        <f t="shared" si="71"/>
        <v>1</v>
      </c>
      <c r="V572">
        <f t="shared" si="72"/>
        <v>139010</v>
      </c>
      <c r="W572">
        <f>V572-MAX(V$8:V572)</f>
        <v>-29990</v>
      </c>
      <c r="X572">
        <f>-1*MIN(W$8:W572)</f>
        <v>49250</v>
      </c>
    </row>
    <row r="573" spans="1:24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65"/>
        <v>4867.365337831322</v>
      </c>
      <c r="I573">
        <f t="shared" si="66"/>
        <v>3.9356219612336645</v>
      </c>
      <c r="N573">
        <f t="shared" si="67"/>
        <v>1</v>
      </c>
      <c r="O573">
        <f t="shared" si="68"/>
        <v>4794</v>
      </c>
      <c r="P573">
        <f t="shared" si="69"/>
        <v>4737.0739459782253</v>
      </c>
      <c r="Q573">
        <f t="shared" si="70"/>
        <v>0</v>
      </c>
      <c r="S573">
        <f t="shared" si="71"/>
        <v>1</v>
      </c>
      <c r="V573">
        <f t="shared" si="72"/>
        <v>142260</v>
      </c>
      <c r="W573">
        <f>V573-MAX(V$8:V573)</f>
        <v>-26740</v>
      </c>
      <c r="X573">
        <f>-1*MIN(W$8:W573)</f>
        <v>49250</v>
      </c>
    </row>
    <row r="574" spans="1:24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65"/>
        <v>4873.6292068977236</v>
      </c>
      <c r="I574">
        <f t="shared" si="66"/>
        <v>6.2638690664016394</v>
      </c>
      <c r="N574">
        <f t="shared" si="67"/>
        <v>1</v>
      </c>
      <c r="O574">
        <f t="shared" si="68"/>
        <v>4794</v>
      </c>
      <c r="P574">
        <f t="shared" si="69"/>
        <v>4737.0739459782253</v>
      </c>
      <c r="Q574">
        <f t="shared" si="70"/>
        <v>0</v>
      </c>
      <c r="S574">
        <f t="shared" si="71"/>
        <v>1</v>
      </c>
      <c r="V574">
        <f t="shared" si="72"/>
        <v>145060</v>
      </c>
      <c r="W574">
        <f>V574-MAX(V$8:V574)</f>
        <v>-23940</v>
      </c>
      <c r="X574">
        <f>-1*MIN(W$8:W574)</f>
        <v>49250</v>
      </c>
    </row>
    <row r="575" spans="1:24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65"/>
        <v>4881.3960006338584</v>
      </c>
      <c r="I575">
        <f t="shared" si="66"/>
        <v>7.7667937361347867</v>
      </c>
      <c r="N575">
        <f t="shared" si="67"/>
        <v>1</v>
      </c>
      <c r="O575">
        <f t="shared" si="68"/>
        <v>4794</v>
      </c>
      <c r="P575">
        <f t="shared" si="69"/>
        <v>4737.0739459782253</v>
      </c>
      <c r="Q575">
        <f t="shared" si="70"/>
        <v>0</v>
      </c>
      <c r="S575">
        <f t="shared" si="71"/>
        <v>1</v>
      </c>
      <c r="V575">
        <f t="shared" si="72"/>
        <v>147160</v>
      </c>
      <c r="W575">
        <f>V575-MAX(V$8:V575)</f>
        <v>-21840</v>
      </c>
      <c r="X575">
        <f>-1*MIN(W$8:W575)</f>
        <v>49250</v>
      </c>
    </row>
    <row r="576" spans="1:24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65"/>
        <v>4888.9408938478691</v>
      </c>
      <c r="I576">
        <f t="shared" si="66"/>
        <v>7.544893214010699</v>
      </c>
      <c r="N576">
        <f t="shared" si="67"/>
        <v>1</v>
      </c>
      <c r="O576">
        <f t="shared" si="68"/>
        <v>4794</v>
      </c>
      <c r="P576">
        <f t="shared" si="69"/>
        <v>4737.0739459782253</v>
      </c>
      <c r="Q576">
        <f t="shared" si="70"/>
        <v>0</v>
      </c>
      <c r="S576">
        <f t="shared" si="71"/>
        <v>1</v>
      </c>
      <c r="V576">
        <f t="shared" si="72"/>
        <v>146320</v>
      </c>
      <c r="W576">
        <f>V576-MAX(V$8:V576)</f>
        <v>-22680</v>
      </c>
      <c r="X576">
        <f>-1*MIN(W$8:W576)</f>
        <v>49250</v>
      </c>
    </row>
    <row r="577" spans="1:24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65"/>
        <v>4897.7391232842601</v>
      </c>
      <c r="I577">
        <f t="shared" si="66"/>
        <v>8.7982294363910114</v>
      </c>
      <c r="N577">
        <f t="shared" si="67"/>
        <v>1</v>
      </c>
      <c r="O577">
        <f t="shared" si="68"/>
        <v>4794</v>
      </c>
      <c r="P577">
        <f t="shared" si="69"/>
        <v>4737.0739459782253</v>
      </c>
      <c r="Q577">
        <f t="shared" si="70"/>
        <v>0</v>
      </c>
      <c r="S577">
        <f t="shared" si="71"/>
        <v>1</v>
      </c>
      <c r="V577">
        <f t="shared" si="72"/>
        <v>151780</v>
      </c>
      <c r="W577">
        <f>V577-MAX(V$8:V577)</f>
        <v>-17220</v>
      </c>
      <c r="X577">
        <f>-1*MIN(W$8:W577)</f>
        <v>49250</v>
      </c>
    </row>
    <row r="578" spans="1:24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65"/>
        <v>4908.1567403395138</v>
      </c>
      <c r="I578">
        <f t="shared" si="66"/>
        <v>10.417617055253686</v>
      </c>
      <c r="N578">
        <f t="shared" si="67"/>
        <v>1</v>
      </c>
      <c r="O578">
        <f t="shared" si="68"/>
        <v>4794</v>
      </c>
      <c r="P578">
        <f t="shared" si="69"/>
        <v>4737.0739459782253</v>
      </c>
      <c r="Q578">
        <f t="shared" si="70"/>
        <v>0</v>
      </c>
      <c r="S578">
        <f t="shared" si="71"/>
        <v>1</v>
      </c>
      <c r="V578">
        <f t="shared" si="72"/>
        <v>152080</v>
      </c>
      <c r="W578">
        <f>V578-MAX(V$8:V578)</f>
        <v>-16920</v>
      </c>
      <c r="X578">
        <f>-1*MIN(W$8:W578)</f>
        <v>49250</v>
      </c>
    </row>
    <row r="579" spans="1:24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65"/>
        <v>4917.6044695809614</v>
      </c>
      <c r="I579">
        <f t="shared" si="66"/>
        <v>9.4477292414476324</v>
      </c>
      <c r="N579">
        <f t="shared" si="67"/>
        <v>1</v>
      </c>
      <c r="O579">
        <f t="shared" si="68"/>
        <v>4794</v>
      </c>
      <c r="P579">
        <f t="shared" si="69"/>
        <v>4737.0739459782253</v>
      </c>
      <c r="Q579">
        <f t="shared" si="70"/>
        <v>0</v>
      </c>
      <c r="S579">
        <f t="shared" si="71"/>
        <v>1</v>
      </c>
      <c r="V579">
        <f t="shared" si="72"/>
        <v>151930</v>
      </c>
      <c r="W579">
        <f>V579-MAX(V$8:V579)</f>
        <v>-17070</v>
      </c>
      <c r="X579">
        <f>-1*MIN(W$8:W579)</f>
        <v>49250</v>
      </c>
    </row>
    <row r="580" spans="1:24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65"/>
        <v>4925.1907871050762</v>
      </c>
      <c r="I580">
        <f t="shared" si="66"/>
        <v>7.5863175241147474</v>
      </c>
      <c r="N580">
        <f t="shared" si="67"/>
        <v>1</v>
      </c>
      <c r="O580">
        <f t="shared" si="68"/>
        <v>4794</v>
      </c>
      <c r="P580">
        <f t="shared" si="69"/>
        <v>4737.0739459782253</v>
      </c>
      <c r="Q580">
        <f t="shared" si="70"/>
        <v>0</v>
      </c>
      <c r="S580">
        <f t="shared" si="71"/>
        <v>1</v>
      </c>
      <c r="V580">
        <f t="shared" si="72"/>
        <v>149830</v>
      </c>
      <c r="W580">
        <f>V580-MAX(V$8:V580)</f>
        <v>-19170</v>
      </c>
      <c r="X580">
        <f>-1*MIN(W$8:W580)</f>
        <v>49250</v>
      </c>
    </row>
    <row r="581" spans="1:24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65"/>
        <v>4925.4832711515055</v>
      </c>
      <c r="I581">
        <f t="shared" si="66"/>
        <v>0.29248404642930836</v>
      </c>
      <c r="N581">
        <f t="shared" si="67"/>
        <v>1</v>
      </c>
      <c r="O581">
        <f t="shared" si="68"/>
        <v>4794</v>
      </c>
      <c r="P581">
        <f t="shared" si="69"/>
        <v>4737.0739459782253</v>
      </c>
      <c r="Q581">
        <f t="shared" si="70"/>
        <v>0</v>
      </c>
      <c r="S581">
        <f t="shared" si="71"/>
        <v>1</v>
      </c>
      <c r="V581">
        <f t="shared" si="72"/>
        <v>136810</v>
      </c>
      <c r="W581">
        <f>V581-MAX(V$8:V581)</f>
        <v>-32190</v>
      </c>
      <c r="X581">
        <f>-1*MIN(W$8:W581)</f>
        <v>49250</v>
      </c>
    </row>
    <row r="582" spans="1:24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65"/>
        <v>4918.5416841087354</v>
      </c>
      <c r="I582">
        <f t="shared" si="66"/>
        <v>-6.941587042770152</v>
      </c>
      <c r="N582">
        <f t="shared" si="67"/>
        <v>-1</v>
      </c>
      <c r="O582">
        <f t="shared" si="68"/>
        <v>4834</v>
      </c>
      <c r="P582">
        <f t="shared" si="69"/>
        <v>4890.9260540217747</v>
      </c>
      <c r="Q582">
        <f t="shared" si="70"/>
        <v>0</v>
      </c>
      <c r="S582">
        <f t="shared" si="71"/>
        <v>-1</v>
      </c>
      <c r="V582">
        <f t="shared" si="72"/>
        <v>133690</v>
      </c>
      <c r="W582">
        <f>V582-MAX(V$8:V582)</f>
        <v>-35310</v>
      </c>
      <c r="X582">
        <f>-1*MIN(W$8:W582)</f>
        <v>49250</v>
      </c>
    </row>
    <row r="583" spans="1:24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65"/>
        <v>4908.7471766950375</v>
      </c>
      <c r="I583">
        <f t="shared" si="66"/>
        <v>-9.7945074136978292</v>
      </c>
      <c r="N583">
        <f t="shared" si="67"/>
        <v>-1</v>
      </c>
      <c r="O583">
        <f t="shared" si="68"/>
        <v>4834</v>
      </c>
      <c r="P583">
        <f t="shared" si="69"/>
        <v>4890.9260540217747</v>
      </c>
      <c r="Q583">
        <f t="shared" si="70"/>
        <v>0</v>
      </c>
      <c r="S583">
        <f t="shared" si="71"/>
        <v>-1</v>
      </c>
      <c r="V583">
        <f t="shared" si="72"/>
        <v>137850</v>
      </c>
      <c r="W583">
        <f>V583-MAX(V$8:V583)</f>
        <v>-31150</v>
      </c>
      <c r="X583">
        <f>-1*MIN(W$8:W583)</f>
        <v>49250</v>
      </c>
    </row>
    <row r="584" spans="1:24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73">E584*($I$2-$I$2^2/4)+($I$2^2/2)*E583-($I$2-3/4*$I$2^2)*E582+2*(1-$I$2)*H583-(1-$I$2)^2*H582</f>
        <v>4899.0491349223112</v>
      </c>
      <c r="I584">
        <f t="shared" ref="I584:I647" si="74">H584-H583</f>
        <v>-9.6980417727263557</v>
      </c>
      <c r="N584">
        <f t="shared" si="67"/>
        <v>-1</v>
      </c>
      <c r="O584">
        <f t="shared" si="68"/>
        <v>4834</v>
      </c>
      <c r="P584">
        <f t="shared" si="69"/>
        <v>4890.9260540217747</v>
      </c>
      <c r="Q584">
        <f t="shared" si="70"/>
        <v>0</v>
      </c>
      <c r="S584">
        <f t="shared" si="71"/>
        <v>-1</v>
      </c>
      <c r="V584">
        <f t="shared" si="72"/>
        <v>135250</v>
      </c>
      <c r="W584">
        <f>V584-MAX(V$8:V584)</f>
        <v>-33750</v>
      </c>
      <c r="X584">
        <f>-1*MIN(W$8:W584)</f>
        <v>49250</v>
      </c>
    </row>
    <row r="585" spans="1:24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73"/>
        <v>4892.0664744513833</v>
      </c>
      <c r="I585">
        <f t="shared" si="74"/>
        <v>-6.9826604709278399</v>
      </c>
      <c r="N585">
        <f t="shared" ref="N585:N648" si="75">IF(I585&lt;0,-1,1)</f>
        <v>-1</v>
      </c>
      <c r="O585">
        <f t="shared" si="68"/>
        <v>4834</v>
      </c>
      <c r="P585">
        <f t="shared" si="69"/>
        <v>4890.9260540217747</v>
      </c>
      <c r="Q585">
        <f t="shared" si="70"/>
        <v>0</v>
      </c>
      <c r="S585">
        <f t="shared" si="71"/>
        <v>-1</v>
      </c>
      <c r="V585">
        <f t="shared" si="72"/>
        <v>133820</v>
      </c>
      <c r="W585">
        <f>V585-MAX(V$8:V585)</f>
        <v>-35180</v>
      </c>
      <c r="X585">
        <f>-1*MIN(W$8:W585)</f>
        <v>49250</v>
      </c>
    </row>
    <row r="586" spans="1:24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73"/>
        <v>4887.1947397021358</v>
      </c>
      <c r="I586">
        <f t="shared" si="74"/>
        <v>-4.8717347492474801</v>
      </c>
      <c r="N586">
        <f t="shared" si="75"/>
        <v>-1</v>
      </c>
      <c r="O586">
        <f t="shared" ref="O586:O649" si="76">IF(N586*N585=-1,E586,O585)</f>
        <v>4834</v>
      </c>
      <c r="P586">
        <f t="shared" si="69"/>
        <v>4890.9260540217747</v>
      </c>
      <c r="Q586">
        <f t="shared" si="70"/>
        <v>0</v>
      </c>
      <c r="S586">
        <f t="shared" si="71"/>
        <v>-1</v>
      </c>
      <c r="V586">
        <f t="shared" si="72"/>
        <v>132000</v>
      </c>
      <c r="W586">
        <f>V586-MAX(V$8:V586)</f>
        <v>-37000</v>
      </c>
      <c r="X586">
        <f>-1*MIN(W$8:W586)</f>
        <v>49250</v>
      </c>
    </row>
    <row r="587" spans="1:24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73"/>
        <v>4885.5860250235646</v>
      </c>
      <c r="I587">
        <f t="shared" si="74"/>
        <v>-1.6087146785712321</v>
      </c>
      <c r="N587">
        <f t="shared" si="75"/>
        <v>-1</v>
      </c>
      <c r="O587">
        <f t="shared" si="76"/>
        <v>4834</v>
      </c>
      <c r="P587">
        <f t="shared" si="69"/>
        <v>4890.9260540217747</v>
      </c>
      <c r="Q587">
        <f t="shared" si="70"/>
        <v>0</v>
      </c>
      <c r="S587">
        <f t="shared" si="71"/>
        <v>-1</v>
      </c>
      <c r="V587">
        <f t="shared" si="72"/>
        <v>127710</v>
      </c>
      <c r="W587">
        <f>V587-MAX(V$8:V587)</f>
        <v>-41290</v>
      </c>
      <c r="X587">
        <f>-1*MIN(W$8:W587)</f>
        <v>49250</v>
      </c>
    </row>
    <row r="588" spans="1:24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73"/>
        <v>4884.8766401298108</v>
      </c>
      <c r="I588">
        <f t="shared" si="74"/>
        <v>-0.70938489375384961</v>
      </c>
      <c r="N588">
        <f t="shared" si="75"/>
        <v>-1</v>
      </c>
      <c r="O588">
        <f t="shared" si="76"/>
        <v>4834</v>
      </c>
      <c r="P588">
        <f t="shared" si="69"/>
        <v>4890.9260540217747</v>
      </c>
      <c r="Q588">
        <f t="shared" si="70"/>
        <v>0</v>
      </c>
      <c r="S588">
        <f t="shared" si="71"/>
        <v>-1</v>
      </c>
      <c r="V588">
        <f t="shared" si="72"/>
        <v>130110</v>
      </c>
      <c r="W588">
        <f>V588-MAX(V$8:V588)</f>
        <v>-38890</v>
      </c>
      <c r="X588">
        <f>-1*MIN(W$8:W588)</f>
        <v>49250</v>
      </c>
    </row>
    <row r="589" spans="1:24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73"/>
        <v>4884.4996347516417</v>
      </c>
      <c r="I589">
        <f t="shared" si="74"/>
        <v>-0.37700537816908763</v>
      </c>
      <c r="N589">
        <f t="shared" si="75"/>
        <v>-1</v>
      </c>
      <c r="O589">
        <f t="shared" si="76"/>
        <v>4834</v>
      </c>
      <c r="P589">
        <f t="shared" si="69"/>
        <v>4890.9260540217747</v>
      </c>
      <c r="Q589">
        <f t="shared" si="70"/>
        <v>0</v>
      </c>
      <c r="S589">
        <f t="shared" si="71"/>
        <v>-1</v>
      </c>
      <c r="V589">
        <f t="shared" si="72"/>
        <v>126860</v>
      </c>
      <c r="W589">
        <f>V589-MAX(V$8:V589)</f>
        <v>-42140</v>
      </c>
      <c r="X589">
        <f>-1*MIN(W$8:W589)</f>
        <v>49250</v>
      </c>
    </row>
    <row r="590" spans="1:24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73"/>
        <v>4883.6351956456174</v>
      </c>
      <c r="I590">
        <f t="shared" si="74"/>
        <v>-0.86443910602429241</v>
      </c>
      <c r="N590">
        <f t="shared" si="75"/>
        <v>-1</v>
      </c>
      <c r="O590">
        <f t="shared" si="76"/>
        <v>4834</v>
      </c>
      <c r="P590">
        <f t="shared" si="69"/>
        <v>4890.9260540217747</v>
      </c>
      <c r="Q590">
        <f t="shared" si="70"/>
        <v>0</v>
      </c>
      <c r="S590">
        <f t="shared" si="71"/>
        <v>-1</v>
      </c>
      <c r="V590">
        <f t="shared" si="72"/>
        <v>130820</v>
      </c>
      <c r="W590">
        <f>V590-MAX(V$8:V590)</f>
        <v>-38180</v>
      </c>
      <c r="X590">
        <f>-1*MIN(W$8:W590)</f>
        <v>49250</v>
      </c>
    </row>
    <row r="591" spans="1:24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73"/>
        <v>4880.017612277562</v>
      </c>
      <c r="I591">
        <f t="shared" si="74"/>
        <v>-3.6175833680554206</v>
      </c>
      <c r="N591">
        <f t="shared" si="75"/>
        <v>-1</v>
      </c>
      <c r="O591">
        <f t="shared" si="76"/>
        <v>4834</v>
      </c>
      <c r="P591">
        <f t="shared" si="69"/>
        <v>4890.9260540217747</v>
      </c>
      <c r="Q591">
        <f t="shared" si="70"/>
        <v>0</v>
      </c>
      <c r="S591">
        <f t="shared" si="71"/>
        <v>-1</v>
      </c>
      <c r="V591">
        <f t="shared" si="72"/>
        <v>132510</v>
      </c>
      <c r="W591">
        <f>V591-MAX(V$8:V591)</f>
        <v>-36490</v>
      </c>
      <c r="X591">
        <f>-1*MIN(W$8:W591)</f>
        <v>49250</v>
      </c>
    </row>
    <row r="592" spans="1:24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73"/>
        <v>4875.9713717071909</v>
      </c>
      <c r="I592">
        <f t="shared" si="74"/>
        <v>-4.0462405703710829</v>
      </c>
      <c r="N592">
        <f t="shared" si="75"/>
        <v>-1</v>
      </c>
      <c r="O592">
        <f t="shared" si="76"/>
        <v>4834</v>
      </c>
      <c r="P592">
        <f t="shared" si="69"/>
        <v>4890.9260540217747</v>
      </c>
      <c r="Q592">
        <f t="shared" si="70"/>
        <v>0</v>
      </c>
      <c r="S592">
        <f t="shared" si="71"/>
        <v>-1</v>
      </c>
      <c r="V592">
        <f t="shared" si="72"/>
        <v>132380</v>
      </c>
      <c r="W592">
        <f>V592-MAX(V$8:V592)</f>
        <v>-36620</v>
      </c>
      <c r="X592">
        <f>-1*MIN(W$8:W592)</f>
        <v>49250</v>
      </c>
    </row>
    <row r="593" spans="1:24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73"/>
        <v>4872.6355718703517</v>
      </c>
      <c r="I593">
        <f t="shared" si="74"/>
        <v>-3.3357998368392145</v>
      </c>
      <c r="N593">
        <f t="shared" si="75"/>
        <v>-1</v>
      </c>
      <c r="O593">
        <f t="shared" si="76"/>
        <v>4834</v>
      </c>
      <c r="P593">
        <f t="shared" si="69"/>
        <v>4890.9260540217747</v>
      </c>
      <c r="Q593">
        <f t="shared" si="70"/>
        <v>0</v>
      </c>
      <c r="S593">
        <f t="shared" si="71"/>
        <v>-1</v>
      </c>
      <c r="V593">
        <f t="shared" si="72"/>
        <v>131730</v>
      </c>
      <c r="W593">
        <f>V593-MAX(V$8:V593)</f>
        <v>-37270</v>
      </c>
      <c r="X593">
        <f>-1*MIN(W$8:W593)</f>
        <v>49250</v>
      </c>
    </row>
    <row r="594" spans="1:24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73"/>
        <v>4869.8884682591224</v>
      </c>
      <c r="I594">
        <f t="shared" si="74"/>
        <v>-2.7471036112292495</v>
      </c>
      <c r="N594">
        <f t="shared" si="75"/>
        <v>-1</v>
      </c>
      <c r="O594">
        <f t="shared" si="76"/>
        <v>4834</v>
      </c>
      <c r="P594">
        <f t="shared" ref="P594:P657" si="77">O594+N594*$N$2</f>
        <v>4890.9260540217747</v>
      </c>
      <c r="Q594">
        <f t="shared" ref="Q594:Q657" si="78">IF((E594-P594)*N594&lt;0,1,0)</f>
        <v>0</v>
      </c>
      <c r="S594">
        <f t="shared" ref="S594:S657" si="79">IF(N594*N593=-1,N594,IF(Q594=1,0,S593))</f>
        <v>-1</v>
      </c>
      <c r="V594">
        <f t="shared" si="72"/>
        <v>131730</v>
      </c>
      <c r="W594">
        <f>V594-MAX(V$8:V594)</f>
        <v>-37270</v>
      </c>
      <c r="X594">
        <f>-1*MIN(W$8:W594)</f>
        <v>49250</v>
      </c>
    </row>
    <row r="595" spans="1:24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73"/>
        <v>4866.7669072358212</v>
      </c>
      <c r="I595">
        <f t="shared" si="74"/>
        <v>-3.121561023301183</v>
      </c>
      <c r="N595">
        <f t="shared" si="75"/>
        <v>-1</v>
      </c>
      <c r="O595">
        <f t="shared" si="76"/>
        <v>4834</v>
      </c>
      <c r="P595">
        <f t="shared" si="77"/>
        <v>4890.9260540217747</v>
      </c>
      <c r="Q595">
        <f t="shared" si="78"/>
        <v>0</v>
      </c>
      <c r="S595">
        <f t="shared" si="79"/>
        <v>-1</v>
      </c>
      <c r="V595">
        <f t="shared" ref="V595:V658" si="80">S594*(E595-E594)*10*MAX(QUOTIENT(V594,$K$2),1)+V594</f>
        <v>133030</v>
      </c>
      <c r="W595">
        <f>V595-MAX(V$8:V595)</f>
        <v>-35970</v>
      </c>
      <c r="X595">
        <f>-1*MIN(W$8:W595)</f>
        <v>49250</v>
      </c>
    </row>
    <row r="596" spans="1:24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73"/>
        <v>4862.3958883577307</v>
      </c>
      <c r="I596">
        <f t="shared" si="74"/>
        <v>-4.371018878090581</v>
      </c>
      <c r="N596">
        <f t="shared" si="75"/>
        <v>-1</v>
      </c>
      <c r="O596">
        <f t="shared" si="76"/>
        <v>4834</v>
      </c>
      <c r="P596">
        <f t="shared" si="77"/>
        <v>4890.9260540217747</v>
      </c>
      <c r="Q596">
        <f t="shared" si="78"/>
        <v>0</v>
      </c>
      <c r="S596">
        <f t="shared" si="79"/>
        <v>-1</v>
      </c>
      <c r="V596">
        <f t="shared" si="80"/>
        <v>134980</v>
      </c>
      <c r="W596">
        <f>V596-MAX(V$8:V596)</f>
        <v>-34020</v>
      </c>
      <c r="X596">
        <f>-1*MIN(W$8:W596)</f>
        <v>49250</v>
      </c>
    </row>
    <row r="597" spans="1:24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73"/>
        <v>4855.4337397125855</v>
      </c>
      <c r="I597">
        <f t="shared" si="74"/>
        <v>-6.9621486451451347</v>
      </c>
      <c r="N597">
        <f t="shared" si="75"/>
        <v>-1</v>
      </c>
      <c r="O597">
        <f t="shared" si="76"/>
        <v>4834</v>
      </c>
      <c r="P597">
        <f t="shared" si="77"/>
        <v>4890.9260540217747</v>
      </c>
      <c r="Q597">
        <f t="shared" si="78"/>
        <v>0</v>
      </c>
      <c r="S597">
        <f t="shared" si="79"/>
        <v>-1</v>
      </c>
      <c r="V597">
        <f t="shared" si="80"/>
        <v>139400</v>
      </c>
      <c r="W597">
        <f>V597-MAX(V$8:V597)</f>
        <v>-29600</v>
      </c>
      <c r="X597">
        <f>-1*MIN(W$8:W597)</f>
        <v>49250</v>
      </c>
    </row>
    <row r="598" spans="1:24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73"/>
        <v>4849.4703376645812</v>
      </c>
      <c r="I598">
        <f t="shared" si="74"/>
        <v>-5.9634020480043546</v>
      </c>
      <c r="N598">
        <f t="shared" si="75"/>
        <v>-1</v>
      </c>
      <c r="O598">
        <f t="shared" si="76"/>
        <v>4834</v>
      </c>
      <c r="P598">
        <f t="shared" si="77"/>
        <v>4890.9260540217747</v>
      </c>
      <c r="Q598">
        <f t="shared" si="78"/>
        <v>0</v>
      </c>
      <c r="S598">
        <f t="shared" si="79"/>
        <v>-1</v>
      </c>
      <c r="V598">
        <f t="shared" si="80"/>
        <v>134200</v>
      </c>
      <c r="W598">
        <f>V598-MAX(V$8:V598)</f>
        <v>-34800</v>
      </c>
      <c r="X598">
        <f>-1*MIN(W$8:W598)</f>
        <v>49250</v>
      </c>
    </row>
    <row r="599" spans="1:24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73"/>
        <v>4847.7059295451445</v>
      </c>
      <c r="I599">
        <f t="shared" si="74"/>
        <v>-1.7644081194366663</v>
      </c>
      <c r="N599">
        <f t="shared" si="75"/>
        <v>-1</v>
      </c>
      <c r="O599">
        <f t="shared" si="76"/>
        <v>4834</v>
      </c>
      <c r="P599">
        <f t="shared" si="77"/>
        <v>4890.9260540217747</v>
      </c>
      <c r="Q599">
        <f t="shared" si="78"/>
        <v>0</v>
      </c>
      <c r="S599">
        <f t="shared" si="79"/>
        <v>-1</v>
      </c>
      <c r="V599">
        <f t="shared" si="80"/>
        <v>131600</v>
      </c>
      <c r="W599">
        <f>V599-MAX(V$8:V599)</f>
        <v>-37400</v>
      </c>
      <c r="X599">
        <f>-1*MIN(W$8:W599)</f>
        <v>49250</v>
      </c>
    </row>
    <row r="600" spans="1:24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73"/>
        <v>4847.1425255811582</v>
      </c>
      <c r="I600">
        <f t="shared" si="74"/>
        <v>-0.5634039639862749</v>
      </c>
      <c r="N600">
        <f t="shared" si="75"/>
        <v>-1</v>
      </c>
      <c r="O600">
        <f t="shared" si="76"/>
        <v>4834</v>
      </c>
      <c r="P600">
        <f t="shared" si="77"/>
        <v>4890.9260540217747</v>
      </c>
      <c r="Q600">
        <f t="shared" si="78"/>
        <v>0</v>
      </c>
      <c r="S600">
        <f t="shared" si="79"/>
        <v>-1</v>
      </c>
      <c r="V600">
        <f t="shared" si="80"/>
        <v>131990</v>
      </c>
      <c r="W600">
        <f>V600-MAX(V$8:V600)</f>
        <v>-37010</v>
      </c>
      <c r="X600">
        <f>-1*MIN(W$8:W600)</f>
        <v>49250</v>
      </c>
    </row>
    <row r="601" spans="1:24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73"/>
        <v>4846.5148236517261</v>
      </c>
      <c r="I601">
        <f t="shared" si="74"/>
        <v>-0.62770192943207803</v>
      </c>
      <c r="N601">
        <f t="shared" si="75"/>
        <v>-1</v>
      </c>
      <c r="O601">
        <f t="shared" si="76"/>
        <v>4834</v>
      </c>
      <c r="P601">
        <f t="shared" si="77"/>
        <v>4890.9260540217747</v>
      </c>
      <c r="Q601">
        <f t="shared" si="78"/>
        <v>0</v>
      </c>
      <c r="S601">
        <f t="shared" si="79"/>
        <v>-1</v>
      </c>
      <c r="V601">
        <f t="shared" si="80"/>
        <v>131860</v>
      </c>
      <c r="W601">
        <f>V601-MAX(V$8:V601)</f>
        <v>-37140</v>
      </c>
      <c r="X601">
        <f>-1*MIN(W$8:W601)</f>
        <v>49250</v>
      </c>
    </row>
    <row r="602" spans="1:24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73"/>
        <v>4844.1254359363238</v>
      </c>
      <c r="I602">
        <f t="shared" si="74"/>
        <v>-2.3893877154023357</v>
      </c>
      <c r="N602">
        <f t="shared" si="75"/>
        <v>-1</v>
      </c>
      <c r="O602">
        <f t="shared" si="76"/>
        <v>4834</v>
      </c>
      <c r="P602">
        <f t="shared" si="77"/>
        <v>4890.9260540217747</v>
      </c>
      <c r="Q602">
        <f t="shared" si="78"/>
        <v>0</v>
      </c>
      <c r="S602">
        <f t="shared" si="79"/>
        <v>-1</v>
      </c>
      <c r="V602">
        <f t="shared" si="80"/>
        <v>135890</v>
      </c>
      <c r="W602">
        <f>V602-MAX(V$8:V602)</f>
        <v>-33110</v>
      </c>
      <c r="X602">
        <f>-1*MIN(W$8:W602)</f>
        <v>49250</v>
      </c>
    </row>
    <row r="603" spans="1:24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73"/>
        <v>4839.6504535199319</v>
      </c>
      <c r="I603">
        <f t="shared" si="74"/>
        <v>-4.4749824163918674</v>
      </c>
      <c r="N603">
        <f t="shared" si="75"/>
        <v>-1</v>
      </c>
      <c r="O603">
        <f t="shared" si="76"/>
        <v>4834</v>
      </c>
      <c r="P603">
        <f t="shared" si="77"/>
        <v>4890.9260540217747</v>
      </c>
      <c r="Q603">
        <f t="shared" si="78"/>
        <v>0</v>
      </c>
      <c r="S603">
        <f t="shared" si="79"/>
        <v>-1</v>
      </c>
      <c r="V603">
        <f t="shared" si="80"/>
        <v>136800</v>
      </c>
      <c r="W603">
        <f>V603-MAX(V$8:V603)</f>
        <v>-32200</v>
      </c>
      <c r="X603">
        <f>-1*MIN(W$8:W603)</f>
        <v>49250</v>
      </c>
    </row>
    <row r="604" spans="1:24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73"/>
        <v>4836.8740871636901</v>
      </c>
      <c r="I604">
        <f t="shared" si="74"/>
        <v>-2.7763663562418515</v>
      </c>
      <c r="N604">
        <f t="shared" si="75"/>
        <v>-1</v>
      </c>
      <c r="O604">
        <f t="shared" si="76"/>
        <v>4834</v>
      </c>
      <c r="P604">
        <f t="shared" si="77"/>
        <v>4890.9260540217747</v>
      </c>
      <c r="Q604">
        <f t="shared" si="78"/>
        <v>0</v>
      </c>
      <c r="S604">
        <f t="shared" si="79"/>
        <v>-1</v>
      </c>
      <c r="V604">
        <f t="shared" si="80"/>
        <v>133160</v>
      </c>
      <c r="W604">
        <f>V604-MAX(V$8:V604)</f>
        <v>-35840</v>
      </c>
      <c r="X604">
        <f>-1*MIN(W$8:W604)</f>
        <v>49250</v>
      </c>
    </row>
    <row r="605" spans="1:24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73"/>
        <v>4834.7917470499087</v>
      </c>
      <c r="I605">
        <f t="shared" si="74"/>
        <v>-2.0823401137813562</v>
      </c>
      <c r="N605">
        <f t="shared" si="75"/>
        <v>-1</v>
      </c>
      <c r="O605">
        <f t="shared" si="76"/>
        <v>4834</v>
      </c>
      <c r="P605">
        <f t="shared" si="77"/>
        <v>4890.9260540217747</v>
      </c>
      <c r="Q605">
        <f t="shared" si="78"/>
        <v>0</v>
      </c>
      <c r="S605">
        <f t="shared" si="79"/>
        <v>-1</v>
      </c>
      <c r="V605">
        <f t="shared" si="80"/>
        <v>135890</v>
      </c>
      <c r="W605">
        <f>V605-MAX(V$8:V605)</f>
        <v>-33110</v>
      </c>
      <c r="X605">
        <f>-1*MIN(W$8:W605)</f>
        <v>49250</v>
      </c>
    </row>
    <row r="606" spans="1:24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73"/>
        <v>4830.8469663189353</v>
      </c>
      <c r="I606">
        <f t="shared" si="74"/>
        <v>-3.9447807309734344</v>
      </c>
      <c r="N606">
        <f t="shared" si="75"/>
        <v>-1</v>
      </c>
      <c r="O606">
        <f t="shared" si="76"/>
        <v>4834</v>
      </c>
      <c r="P606">
        <f t="shared" si="77"/>
        <v>4890.9260540217747</v>
      </c>
      <c r="Q606">
        <f t="shared" si="78"/>
        <v>0</v>
      </c>
      <c r="S606">
        <f t="shared" si="79"/>
        <v>-1</v>
      </c>
      <c r="V606">
        <f t="shared" si="80"/>
        <v>137580</v>
      </c>
      <c r="W606">
        <f>V606-MAX(V$8:V606)</f>
        <v>-31420</v>
      </c>
      <c r="X606">
        <f>-1*MIN(W$8:W606)</f>
        <v>49250</v>
      </c>
    </row>
    <row r="607" spans="1:24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73"/>
        <v>4825.9431119180572</v>
      </c>
      <c r="I607">
        <f t="shared" si="74"/>
        <v>-4.9038544008781173</v>
      </c>
      <c r="N607">
        <f t="shared" si="75"/>
        <v>-1</v>
      </c>
      <c r="O607">
        <f t="shared" si="76"/>
        <v>4834</v>
      </c>
      <c r="P607">
        <f t="shared" si="77"/>
        <v>4890.9260540217747</v>
      </c>
      <c r="Q607">
        <f t="shared" si="78"/>
        <v>0</v>
      </c>
      <c r="S607">
        <f t="shared" si="79"/>
        <v>-1</v>
      </c>
      <c r="V607">
        <f t="shared" si="80"/>
        <v>138750</v>
      </c>
      <c r="W607">
        <f>V607-MAX(V$8:V607)</f>
        <v>-30250</v>
      </c>
      <c r="X607">
        <f>-1*MIN(W$8:W607)</f>
        <v>49250</v>
      </c>
    </row>
    <row r="608" spans="1:24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73"/>
        <v>4819.5024818828715</v>
      </c>
      <c r="I608">
        <f t="shared" si="74"/>
        <v>-6.4406300351856771</v>
      </c>
      <c r="N608">
        <f t="shared" si="75"/>
        <v>-1</v>
      </c>
      <c r="O608">
        <f t="shared" si="76"/>
        <v>4834</v>
      </c>
      <c r="P608">
        <f t="shared" si="77"/>
        <v>4890.9260540217747</v>
      </c>
      <c r="Q608">
        <f t="shared" si="78"/>
        <v>0</v>
      </c>
      <c r="S608">
        <f t="shared" si="79"/>
        <v>-1</v>
      </c>
      <c r="V608">
        <f t="shared" si="80"/>
        <v>141870</v>
      </c>
      <c r="W608">
        <f>V608-MAX(V$8:V608)</f>
        <v>-27130</v>
      </c>
      <c r="X608">
        <f>-1*MIN(W$8:W608)</f>
        <v>49250</v>
      </c>
    </row>
    <row r="609" spans="1:24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73"/>
        <v>4811.2448164583329</v>
      </c>
      <c r="I609">
        <f t="shared" si="74"/>
        <v>-8.2576654245385726</v>
      </c>
      <c r="N609">
        <f t="shared" si="75"/>
        <v>-1</v>
      </c>
      <c r="O609">
        <f t="shared" si="76"/>
        <v>4834</v>
      </c>
      <c r="P609">
        <f t="shared" si="77"/>
        <v>4890.9260540217747</v>
      </c>
      <c r="Q609">
        <f t="shared" si="78"/>
        <v>0</v>
      </c>
      <c r="S609">
        <f t="shared" si="79"/>
        <v>-1</v>
      </c>
      <c r="V609">
        <f t="shared" si="80"/>
        <v>144110</v>
      </c>
      <c r="W609">
        <f>V609-MAX(V$8:V609)</f>
        <v>-24890</v>
      </c>
      <c r="X609">
        <f>-1*MIN(W$8:W609)</f>
        <v>49250</v>
      </c>
    </row>
    <row r="610" spans="1:24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73"/>
        <v>4802.0122128761332</v>
      </c>
      <c r="I610">
        <f t="shared" si="74"/>
        <v>-9.2326035821997721</v>
      </c>
      <c r="N610">
        <f t="shared" si="75"/>
        <v>-1</v>
      </c>
      <c r="O610">
        <f t="shared" si="76"/>
        <v>4834</v>
      </c>
      <c r="P610">
        <f t="shared" si="77"/>
        <v>4890.9260540217747</v>
      </c>
      <c r="Q610">
        <f t="shared" si="78"/>
        <v>0</v>
      </c>
      <c r="S610">
        <f t="shared" si="79"/>
        <v>-1</v>
      </c>
      <c r="V610">
        <f t="shared" si="80"/>
        <v>145930</v>
      </c>
      <c r="W610">
        <f>V610-MAX(V$8:V610)</f>
        <v>-23070</v>
      </c>
      <c r="X610">
        <f>-1*MIN(W$8:W610)</f>
        <v>49250</v>
      </c>
    </row>
    <row r="611" spans="1:24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73"/>
        <v>4786.2427224067596</v>
      </c>
      <c r="I611">
        <f t="shared" si="74"/>
        <v>-15.769490469373523</v>
      </c>
      <c r="N611">
        <f t="shared" si="75"/>
        <v>-1</v>
      </c>
      <c r="O611">
        <f t="shared" si="76"/>
        <v>4834</v>
      </c>
      <c r="P611">
        <f t="shared" si="77"/>
        <v>4890.9260540217747</v>
      </c>
      <c r="Q611">
        <f t="shared" si="78"/>
        <v>0</v>
      </c>
      <c r="S611">
        <f t="shared" si="79"/>
        <v>-1</v>
      </c>
      <c r="V611">
        <f t="shared" si="80"/>
        <v>161190</v>
      </c>
      <c r="W611">
        <f>V611-MAX(V$8:V611)</f>
        <v>-7810</v>
      </c>
      <c r="X611">
        <f>-1*MIN(W$8:W611)</f>
        <v>49250</v>
      </c>
    </row>
    <row r="612" spans="1:24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73"/>
        <v>4764.6682832590286</v>
      </c>
      <c r="I612">
        <f t="shared" si="74"/>
        <v>-21.574439147731027</v>
      </c>
      <c r="N612">
        <f t="shared" si="75"/>
        <v>-1</v>
      </c>
      <c r="O612">
        <f t="shared" si="76"/>
        <v>4834</v>
      </c>
      <c r="P612">
        <f t="shared" si="77"/>
        <v>4890.9260540217747</v>
      </c>
      <c r="Q612">
        <f t="shared" si="78"/>
        <v>0</v>
      </c>
      <c r="S612">
        <f t="shared" si="79"/>
        <v>-1</v>
      </c>
      <c r="V612">
        <f t="shared" si="80"/>
        <v>162950</v>
      </c>
      <c r="W612">
        <f>V612-MAX(V$8:V612)</f>
        <v>-6050</v>
      </c>
      <c r="X612">
        <f>-1*MIN(W$8:W612)</f>
        <v>49250</v>
      </c>
    </row>
    <row r="613" spans="1:24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73"/>
        <v>4745.8690364549411</v>
      </c>
      <c r="I613">
        <f t="shared" si="74"/>
        <v>-18.799246804087488</v>
      </c>
      <c r="N613">
        <f t="shared" si="75"/>
        <v>-1</v>
      </c>
      <c r="O613">
        <f t="shared" si="76"/>
        <v>4834</v>
      </c>
      <c r="P613">
        <f t="shared" si="77"/>
        <v>4890.9260540217747</v>
      </c>
      <c r="Q613">
        <f t="shared" si="78"/>
        <v>0</v>
      </c>
      <c r="S613">
        <f t="shared" si="79"/>
        <v>-1</v>
      </c>
      <c r="V613">
        <f t="shared" si="80"/>
        <v>159270</v>
      </c>
      <c r="W613">
        <f>V613-MAX(V$8:V613)</f>
        <v>-9730</v>
      </c>
      <c r="X613">
        <f>-1*MIN(W$8:W613)</f>
        <v>49250</v>
      </c>
    </row>
    <row r="614" spans="1:24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73"/>
        <v>4726.321636804224</v>
      </c>
      <c r="I614">
        <f t="shared" si="74"/>
        <v>-19.547399650717125</v>
      </c>
      <c r="N614">
        <f t="shared" si="75"/>
        <v>-1</v>
      </c>
      <c r="O614">
        <f t="shared" si="76"/>
        <v>4834</v>
      </c>
      <c r="P614">
        <f t="shared" si="77"/>
        <v>4890.9260540217747</v>
      </c>
      <c r="Q614">
        <f t="shared" si="78"/>
        <v>0</v>
      </c>
      <c r="S614">
        <f t="shared" si="79"/>
        <v>-1</v>
      </c>
      <c r="V614">
        <f t="shared" si="80"/>
        <v>169020</v>
      </c>
      <c r="W614">
        <f>V614-MAX(V$8:V614)</f>
        <v>0</v>
      </c>
      <c r="X614">
        <f>-1*MIN(W$8:W614)</f>
        <v>49250</v>
      </c>
    </row>
    <row r="615" spans="1:24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73"/>
        <v>4701.2425292100806</v>
      </c>
      <c r="I615">
        <f t="shared" si="74"/>
        <v>-25.079107594143352</v>
      </c>
      <c r="N615">
        <f t="shared" si="75"/>
        <v>-1</v>
      </c>
      <c r="O615">
        <f t="shared" si="76"/>
        <v>4834</v>
      </c>
      <c r="P615">
        <f t="shared" si="77"/>
        <v>4890.9260540217747</v>
      </c>
      <c r="Q615">
        <f t="shared" si="78"/>
        <v>0</v>
      </c>
      <c r="S615">
        <f t="shared" si="79"/>
        <v>-1</v>
      </c>
      <c r="V615">
        <f t="shared" si="80"/>
        <v>178140</v>
      </c>
      <c r="W615">
        <f>V615-MAX(V$8:V615)</f>
        <v>0</v>
      </c>
      <c r="X615">
        <f>-1*MIN(W$8:W615)</f>
        <v>49250</v>
      </c>
    </row>
    <row r="616" spans="1:24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73"/>
        <v>4668.0540070168199</v>
      </c>
      <c r="I616">
        <f t="shared" si="74"/>
        <v>-33.188522193260724</v>
      </c>
      <c r="N616">
        <f t="shared" si="75"/>
        <v>-1</v>
      </c>
      <c r="O616">
        <f t="shared" si="76"/>
        <v>4834</v>
      </c>
      <c r="P616">
        <f t="shared" si="77"/>
        <v>4890.9260540217747</v>
      </c>
      <c r="Q616">
        <f t="shared" si="78"/>
        <v>0</v>
      </c>
      <c r="S616">
        <f t="shared" si="79"/>
        <v>-1</v>
      </c>
      <c r="V616">
        <f t="shared" si="80"/>
        <v>197860</v>
      </c>
      <c r="W616">
        <f>V616-MAX(V$8:V616)</f>
        <v>0</v>
      </c>
      <c r="X616">
        <f>-1*MIN(W$8:W616)</f>
        <v>49250</v>
      </c>
    </row>
    <row r="617" spans="1:24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73"/>
        <v>4633.9125669250288</v>
      </c>
      <c r="I617">
        <f t="shared" si="74"/>
        <v>-34.141440091791083</v>
      </c>
      <c r="N617">
        <f t="shared" si="75"/>
        <v>-1</v>
      </c>
      <c r="O617">
        <f t="shared" si="76"/>
        <v>4834</v>
      </c>
      <c r="P617">
        <f t="shared" si="77"/>
        <v>4890.9260540217747</v>
      </c>
      <c r="Q617">
        <f t="shared" si="78"/>
        <v>0</v>
      </c>
      <c r="S617">
        <f t="shared" si="79"/>
        <v>-1</v>
      </c>
      <c r="V617">
        <f t="shared" si="80"/>
        <v>188740</v>
      </c>
      <c r="W617">
        <f>V617-MAX(V$8:V617)</f>
        <v>-9120</v>
      </c>
      <c r="X617">
        <f>-1*MIN(W$8:W617)</f>
        <v>49250</v>
      </c>
    </row>
    <row r="618" spans="1:24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73"/>
        <v>4603.3745952984</v>
      </c>
      <c r="I618">
        <f t="shared" si="74"/>
        <v>-30.53797162662886</v>
      </c>
      <c r="N618">
        <f t="shared" si="75"/>
        <v>-1</v>
      </c>
      <c r="O618">
        <f t="shared" si="76"/>
        <v>4834</v>
      </c>
      <c r="P618">
        <f t="shared" si="77"/>
        <v>4890.9260540217747</v>
      </c>
      <c r="Q618">
        <f t="shared" si="78"/>
        <v>0</v>
      </c>
      <c r="S618">
        <f t="shared" si="79"/>
        <v>-1</v>
      </c>
      <c r="V618">
        <f t="shared" si="80"/>
        <v>196480</v>
      </c>
      <c r="W618">
        <f>V618-MAX(V$8:V618)</f>
        <v>-1380</v>
      </c>
      <c r="X618">
        <f>-1*MIN(W$8:W618)</f>
        <v>49250</v>
      </c>
    </row>
    <row r="619" spans="1:24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73"/>
        <v>4566.7036286467674</v>
      </c>
      <c r="I619">
        <f t="shared" si="74"/>
        <v>-36.670966651632625</v>
      </c>
      <c r="N619">
        <f t="shared" si="75"/>
        <v>-1</v>
      </c>
      <c r="O619">
        <f t="shared" si="76"/>
        <v>4834</v>
      </c>
      <c r="P619">
        <f t="shared" si="77"/>
        <v>4890.9260540217747</v>
      </c>
      <c r="Q619">
        <f t="shared" si="78"/>
        <v>0</v>
      </c>
      <c r="S619">
        <f t="shared" si="79"/>
        <v>-1</v>
      </c>
      <c r="V619">
        <f t="shared" si="80"/>
        <v>216810</v>
      </c>
      <c r="W619">
        <f>V619-MAX(V$8:V619)</f>
        <v>0</v>
      </c>
      <c r="X619">
        <f>-1*MIN(W$8:W619)</f>
        <v>49250</v>
      </c>
    </row>
    <row r="620" spans="1:24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73"/>
        <v>4529.477206793028</v>
      </c>
      <c r="I620">
        <f t="shared" si="74"/>
        <v>-37.226421853739339</v>
      </c>
      <c r="N620">
        <f t="shared" si="75"/>
        <v>-1</v>
      </c>
      <c r="O620">
        <f t="shared" si="76"/>
        <v>4834</v>
      </c>
      <c r="P620">
        <f t="shared" si="77"/>
        <v>4890.9260540217747</v>
      </c>
      <c r="Q620">
        <f t="shared" si="78"/>
        <v>0</v>
      </c>
      <c r="S620">
        <f t="shared" si="79"/>
        <v>-1</v>
      </c>
      <c r="V620">
        <f t="shared" si="80"/>
        <v>208620</v>
      </c>
      <c r="W620">
        <f>V620-MAX(V$8:V620)</f>
        <v>-8190</v>
      </c>
      <c r="X620">
        <f>-1*MIN(W$8:W620)</f>
        <v>49250</v>
      </c>
    </row>
    <row r="621" spans="1:24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73"/>
        <v>4497.0068784963232</v>
      </c>
      <c r="I621">
        <f t="shared" si="74"/>
        <v>-32.470328296704793</v>
      </c>
      <c r="N621">
        <f t="shared" si="75"/>
        <v>-1</v>
      </c>
      <c r="O621">
        <f t="shared" si="76"/>
        <v>4834</v>
      </c>
      <c r="P621">
        <f t="shared" si="77"/>
        <v>4890.9260540217747</v>
      </c>
      <c r="Q621">
        <f t="shared" si="78"/>
        <v>0</v>
      </c>
      <c r="S621">
        <f t="shared" si="79"/>
        <v>-1</v>
      </c>
      <c r="V621">
        <f t="shared" si="80"/>
        <v>212820</v>
      </c>
      <c r="W621">
        <f>V621-MAX(V$8:V621)</f>
        <v>-3990</v>
      </c>
      <c r="X621">
        <f>-1*MIN(W$8:W621)</f>
        <v>49250</v>
      </c>
    </row>
    <row r="622" spans="1:24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73"/>
        <v>4466.8126008578565</v>
      </c>
      <c r="I622">
        <f t="shared" si="74"/>
        <v>-30.194277638466701</v>
      </c>
      <c r="N622">
        <f t="shared" si="75"/>
        <v>-1</v>
      </c>
      <c r="O622">
        <f t="shared" si="76"/>
        <v>4834</v>
      </c>
      <c r="P622">
        <f t="shared" si="77"/>
        <v>4890.9260540217747</v>
      </c>
      <c r="Q622">
        <f t="shared" si="78"/>
        <v>0</v>
      </c>
      <c r="S622">
        <f t="shared" si="79"/>
        <v>-1</v>
      </c>
      <c r="V622">
        <f t="shared" si="80"/>
        <v>211770</v>
      </c>
      <c r="W622">
        <f>V622-MAX(V$8:V622)</f>
        <v>-5040</v>
      </c>
      <c r="X622">
        <f>-1*MIN(W$8:W622)</f>
        <v>49250</v>
      </c>
    </row>
    <row r="623" spans="1:24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73"/>
        <v>4441.5662396858897</v>
      </c>
      <c r="I623">
        <f t="shared" si="74"/>
        <v>-25.246361171966782</v>
      </c>
      <c r="N623">
        <f t="shared" si="75"/>
        <v>-1</v>
      </c>
      <c r="O623">
        <f t="shared" si="76"/>
        <v>4834</v>
      </c>
      <c r="P623">
        <f t="shared" si="77"/>
        <v>4890.9260540217747</v>
      </c>
      <c r="Q623">
        <f t="shared" si="78"/>
        <v>0</v>
      </c>
      <c r="S623">
        <f t="shared" si="79"/>
        <v>-1</v>
      </c>
      <c r="V623">
        <f t="shared" si="80"/>
        <v>206310</v>
      </c>
      <c r="W623">
        <f>V623-MAX(V$8:V623)</f>
        <v>-10500</v>
      </c>
      <c r="X623">
        <f>-1*MIN(W$8:W623)</f>
        <v>49250</v>
      </c>
    </row>
    <row r="624" spans="1:24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73"/>
        <v>4418.6403198037824</v>
      </c>
      <c r="I624">
        <f t="shared" si="74"/>
        <v>-22.925919882107337</v>
      </c>
      <c r="N624">
        <f t="shared" si="75"/>
        <v>-1</v>
      </c>
      <c r="O624">
        <f t="shared" si="76"/>
        <v>4834</v>
      </c>
      <c r="P624">
        <f t="shared" si="77"/>
        <v>4890.9260540217747</v>
      </c>
      <c r="Q624">
        <f t="shared" si="78"/>
        <v>0</v>
      </c>
      <c r="S624">
        <f t="shared" si="79"/>
        <v>-1</v>
      </c>
      <c r="V624">
        <f t="shared" si="80"/>
        <v>212510</v>
      </c>
      <c r="W624">
        <f>V624-MAX(V$8:V624)</f>
        <v>-4300</v>
      </c>
      <c r="X624">
        <f>-1*MIN(W$8:W624)</f>
        <v>49250</v>
      </c>
    </row>
    <row r="625" spans="1:24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73"/>
        <v>4396.0095501950764</v>
      </c>
      <c r="I625">
        <f t="shared" si="74"/>
        <v>-22.630769608706032</v>
      </c>
      <c r="N625">
        <f t="shared" si="75"/>
        <v>-1</v>
      </c>
      <c r="O625">
        <f t="shared" si="76"/>
        <v>4834</v>
      </c>
      <c r="P625">
        <f t="shared" si="77"/>
        <v>4890.9260540217747</v>
      </c>
      <c r="Q625">
        <f t="shared" si="78"/>
        <v>0</v>
      </c>
      <c r="S625">
        <f t="shared" si="79"/>
        <v>-1</v>
      </c>
      <c r="V625">
        <f t="shared" si="80"/>
        <v>213350</v>
      </c>
      <c r="W625">
        <f>V625-MAX(V$8:V625)</f>
        <v>-3460</v>
      </c>
      <c r="X625">
        <f>-1*MIN(W$8:W625)</f>
        <v>49250</v>
      </c>
    </row>
    <row r="626" spans="1:24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73"/>
        <v>4367.6953366170665</v>
      </c>
      <c r="I626">
        <f t="shared" si="74"/>
        <v>-28.314213578009912</v>
      </c>
      <c r="N626">
        <f t="shared" si="75"/>
        <v>-1</v>
      </c>
      <c r="O626">
        <f t="shared" si="76"/>
        <v>4834</v>
      </c>
      <c r="P626">
        <f t="shared" si="77"/>
        <v>4890.9260540217747</v>
      </c>
      <c r="Q626">
        <f t="shared" si="78"/>
        <v>0</v>
      </c>
      <c r="S626">
        <f t="shared" si="79"/>
        <v>-1</v>
      </c>
      <c r="V626">
        <f t="shared" si="80"/>
        <v>240440</v>
      </c>
      <c r="W626">
        <f>V626-MAX(V$8:V626)</f>
        <v>0</v>
      </c>
      <c r="X626">
        <f>-1*MIN(W$8:W626)</f>
        <v>49250</v>
      </c>
    </row>
    <row r="627" spans="1:24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73"/>
        <v>4328.9999128093223</v>
      </c>
      <c r="I627">
        <f t="shared" si="74"/>
        <v>-38.695423807744191</v>
      </c>
      <c r="N627">
        <f t="shared" si="75"/>
        <v>-1</v>
      </c>
      <c r="O627">
        <f t="shared" si="76"/>
        <v>4834</v>
      </c>
      <c r="P627">
        <f t="shared" si="77"/>
        <v>4890.9260540217747</v>
      </c>
      <c r="Q627">
        <f t="shared" si="78"/>
        <v>0</v>
      </c>
      <c r="S627">
        <f t="shared" si="79"/>
        <v>-1</v>
      </c>
      <c r="V627">
        <f t="shared" si="80"/>
        <v>262040</v>
      </c>
      <c r="W627">
        <f>V627-MAX(V$8:V627)</f>
        <v>0</v>
      </c>
      <c r="X627">
        <f>-1*MIN(W$8:W627)</f>
        <v>49250</v>
      </c>
    </row>
    <row r="628" spans="1:24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73"/>
        <v>4286.2507131059392</v>
      </c>
      <c r="I628">
        <f t="shared" si="74"/>
        <v>-42.749199703383056</v>
      </c>
      <c r="N628">
        <f t="shared" si="75"/>
        <v>-1</v>
      </c>
      <c r="O628">
        <f t="shared" si="76"/>
        <v>4834</v>
      </c>
      <c r="P628">
        <f t="shared" si="77"/>
        <v>4890.9260540217747</v>
      </c>
      <c r="Q628">
        <f t="shared" si="78"/>
        <v>0</v>
      </c>
      <c r="S628">
        <f t="shared" si="79"/>
        <v>-1</v>
      </c>
      <c r="V628">
        <f t="shared" si="80"/>
        <v>272700</v>
      </c>
      <c r="W628">
        <f>V628-MAX(V$8:V628)</f>
        <v>0</v>
      </c>
      <c r="X628">
        <f>-1*MIN(W$8:W628)</f>
        <v>49250</v>
      </c>
    </row>
    <row r="629" spans="1:24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73"/>
        <v>4237.8993628246026</v>
      </c>
      <c r="I629">
        <f t="shared" si="74"/>
        <v>-48.351350281336636</v>
      </c>
      <c r="N629">
        <f t="shared" si="75"/>
        <v>-1</v>
      </c>
      <c r="O629">
        <f t="shared" si="76"/>
        <v>4834</v>
      </c>
      <c r="P629">
        <f t="shared" si="77"/>
        <v>4890.9260540217747</v>
      </c>
      <c r="Q629">
        <f t="shared" si="78"/>
        <v>0</v>
      </c>
      <c r="S629">
        <f t="shared" si="79"/>
        <v>-1</v>
      </c>
      <c r="V629">
        <f t="shared" si="80"/>
        <v>305640</v>
      </c>
      <c r="W629">
        <f>V629-MAX(V$8:V629)</f>
        <v>0</v>
      </c>
      <c r="X629">
        <f>-1*MIN(W$8:W629)</f>
        <v>49250</v>
      </c>
    </row>
    <row r="630" spans="1:24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73"/>
        <v>4189.3579113933483</v>
      </c>
      <c r="I630">
        <f t="shared" si="74"/>
        <v>-48.541451431254245</v>
      </c>
      <c r="N630">
        <f t="shared" si="75"/>
        <v>-1</v>
      </c>
      <c r="O630">
        <f t="shared" si="76"/>
        <v>4834</v>
      </c>
      <c r="P630">
        <f t="shared" si="77"/>
        <v>4890.9260540217747</v>
      </c>
      <c r="Q630">
        <f t="shared" si="78"/>
        <v>0</v>
      </c>
      <c r="S630">
        <f t="shared" si="79"/>
        <v>-1</v>
      </c>
      <c r="V630">
        <f t="shared" si="80"/>
        <v>293940</v>
      </c>
      <c r="W630">
        <f>V630-MAX(V$8:V630)</f>
        <v>-11700</v>
      </c>
      <c r="X630">
        <f>-1*MIN(W$8:W630)</f>
        <v>49250</v>
      </c>
    </row>
    <row r="631" spans="1:24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73"/>
        <v>4154.8529705297624</v>
      </c>
      <c r="I631">
        <f t="shared" si="74"/>
        <v>-34.504940863585944</v>
      </c>
      <c r="N631">
        <f t="shared" si="75"/>
        <v>-1</v>
      </c>
      <c r="O631">
        <f t="shared" si="76"/>
        <v>4834</v>
      </c>
      <c r="P631">
        <f t="shared" si="77"/>
        <v>4890.9260540217747</v>
      </c>
      <c r="Q631">
        <f t="shared" si="78"/>
        <v>0</v>
      </c>
      <c r="S631">
        <f t="shared" si="79"/>
        <v>-1</v>
      </c>
      <c r="V631">
        <f t="shared" si="80"/>
        <v>261750</v>
      </c>
      <c r="W631">
        <f>V631-MAX(V$8:V631)</f>
        <v>-43890</v>
      </c>
      <c r="X631">
        <f>-1*MIN(W$8:W631)</f>
        <v>49250</v>
      </c>
    </row>
    <row r="632" spans="1:24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73"/>
        <v>4127.9496128676092</v>
      </c>
      <c r="I632">
        <f t="shared" si="74"/>
        <v>-26.903357662153212</v>
      </c>
      <c r="N632">
        <f t="shared" si="75"/>
        <v>-1</v>
      </c>
      <c r="O632">
        <f t="shared" si="76"/>
        <v>4834</v>
      </c>
      <c r="P632">
        <f t="shared" si="77"/>
        <v>4890.9260540217747</v>
      </c>
      <c r="Q632">
        <f t="shared" si="78"/>
        <v>0</v>
      </c>
      <c r="S632">
        <f t="shared" si="79"/>
        <v>-1</v>
      </c>
      <c r="V632">
        <f t="shared" si="80"/>
        <v>273710</v>
      </c>
      <c r="W632">
        <f>V632-MAX(V$8:V632)</f>
        <v>-31930</v>
      </c>
      <c r="X632">
        <f>-1*MIN(W$8:W632)</f>
        <v>49250</v>
      </c>
    </row>
    <row r="633" spans="1:24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73"/>
        <v>4102.2447346128938</v>
      </c>
      <c r="I633">
        <f t="shared" si="74"/>
        <v>-25.704878254715368</v>
      </c>
      <c r="N633">
        <f t="shared" si="75"/>
        <v>-1</v>
      </c>
      <c r="O633">
        <f t="shared" si="76"/>
        <v>4834</v>
      </c>
      <c r="P633">
        <f t="shared" si="77"/>
        <v>4890.9260540217747</v>
      </c>
      <c r="Q633">
        <f t="shared" si="78"/>
        <v>0</v>
      </c>
      <c r="S633">
        <f t="shared" si="79"/>
        <v>-1</v>
      </c>
      <c r="V633">
        <f t="shared" si="80"/>
        <v>269120</v>
      </c>
      <c r="W633">
        <f>V633-MAX(V$8:V633)</f>
        <v>-36520</v>
      </c>
      <c r="X633">
        <f>-1*MIN(W$8:W633)</f>
        <v>49250</v>
      </c>
    </row>
    <row r="634" spans="1:24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73"/>
        <v>4080.679838592318</v>
      </c>
      <c r="I634">
        <f t="shared" si="74"/>
        <v>-21.564896020575816</v>
      </c>
      <c r="N634">
        <f t="shared" si="75"/>
        <v>-1</v>
      </c>
      <c r="O634">
        <f t="shared" si="76"/>
        <v>4834</v>
      </c>
      <c r="P634">
        <f t="shared" si="77"/>
        <v>4890.9260540217747</v>
      </c>
      <c r="Q634">
        <f t="shared" si="78"/>
        <v>0</v>
      </c>
      <c r="S634">
        <f t="shared" si="79"/>
        <v>-1</v>
      </c>
      <c r="V634">
        <f t="shared" si="80"/>
        <v>268080</v>
      </c>
      <c r="W634">
        <f>V634-MAX(V$8:V634)</f>
        <v>-37560</v>
      </c>
      <c r="X634">
        <f>-1*MIN(W$8:W634)</f>
        <v>49250</v>
      </c>
    </row>
    <row r="635" spans="1:24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73"/>
        <v>4067.1406667782476</v>
      </c>
      <c r="I635">
        <f t="shared" si="74"/>
        <v>-13.539171814070414</v>
      </c>
      <c r="N635">
        <f t="shared" si="75"/>
        <v>-1</v>
      </c>
      <c r="O635">
        <f t="shared" si="76"/>
        <v>4834</v>
      </c>
      <c r="P635">
        <f t="shared" si="77"/>
        <v>4890.9260540217747</v>
      </c>
      <c r="Q635">
        <f t="shared" si="78"/>
        <v>0</v>
      </c>
      <c r="S635">
        <f t="shared" si="79"/>
        <v>-1</v>
      </c>
      <c r="V635">
        <f t="shared" si="80"/>
        <v>245460</v>
      </c>
      <c r="W635">
        <f>V635-MAX(V$8:V635)</f>
        <v>-60180</v>
      </c>
      <c r="X635">
        <f>-1*MIN(W$8:W635)</f>
        <v>60180</v>
      </c>
    </row>
    <row r="636" spans="1:24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73"/>
        <v>4059.5527799790348</v>
      </c>
      <c r="I636">
        <f t="shared" si="74"/>
        <v>-7.5878867992128107</v>
      </c>
      <c r="N636">
        <f t="shared" si="75"/>
        <v>-1</v>
      </c>
      <c r="O636">
        <f t="shared" si="76"/>
        <v>4834</v>
      </c>
      <c r="P636">
        <f t="shared" si="77"/>
        <v>4890.9260540217747</v>
      </c>
      <c r="Q636">
        <f t="shared" si="78"/>
        <v>0</v>
      </c>
      <c r="S636">
        <f t="shared" si="79"/>
        <v>-1</v>
      </c>
      <c r="V636">
        <f t="shared" si="80"/>
        <v>249780</v>
      </c>
      <c r="W636">
        <f>V636-MAX(V$8:V636)</f>
        <v>-55860</v>
      </c>
      <c r="X636">
        <f>-1*MIN(W$8:W636)</f>
        <v>60180</v>
      </c>
    </row>
    <row r="637" spans="1:24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73"/>
        <v>4047.6896738925507</v>
      </c>
      <c r="I637">
        <f t="shared" si="74"/>
        <v>-11.863106086484095</v>
      </c>
      <c r="N637">
        <f t="shared" si="75"/>
        <v>-1</v>
      </c>
      <c r="O637">
        <f t="shared" si="76"/>
        <v>4834</v>
      </c>
      <c r="P637">
        <f t="shared" si="77"/>
        <v>4890.9260540217747</v>
      </c>
      <c r="Q637">
        <f t="shared" si="78"/>
        <v>0</v>
      </c>
      <c r="S637">
        <f t="shared" si="79"/>
        <v>-1</v>
      </c>
      <c r="V637">
        <f t="shared" si="80"/>
        <v>267060</v>
      </c>
      <c r="W637">
        <f>V637-MAX(V$8:V637)</f>
        <v>-38580</v>
      </c>
      <c r="X637">
        <f>-1*MIN(W$8:W637)</f>
        <v>60180</v>
      </c>
    </row>
    <row r="638" spans="1:24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73"/>
        <v>4032.9712497203454</v>
      </c>
      <c r="I638">
        <f t="shared" si="74"/>
        <v>-14.718424172205232</v>
      </c>
      <c r="N638">
        <f t="shared" si="75"/>
        <v>-1</v>
      </c>
      <c r="O638">
        <f t="shared" si="76"/>
        <v>4834</v>
      </c>
      <c r="P638">
        <f t="shared" si="77"/>
        <v>4890.9260540217747</v>
      </c>
      <c r="Q638">
        <f t="shared" si="78"/>
        <v>0</v>
      </c>
      <c r="S638">
        <f t="shared" si="79"/>
        <v>-1</v>
      </c>
      <c r="V638">
        <f t="shared" si="80"/>
        <v>267320</v>
      </c>
      <c r="W638">
        <f>V638-MAX(V$8:V638)</f>
        <v>-38320</v>
      </c>
      <c r="X638">
        <f>-1*MIN(W$8:W638)</f>
        <v>60180</v>
      </c>
    </row>
    <row r="639" spans="1:24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73"/>
        <v>4018.2118321754951</v>
      </c>
      <c r="I639">
        <f t="shared" si="74"/>
        <v>-14.759417544850294</v>
      </c>
      <c r="N639">
        <f t="shared" si="75"/>
        <v>-1</v>
      </c>
      <c r="O639">
        <f t="shared" si="76"/>
        <v>4834</v>
      </c>
      <c r="P639">
        <f t="shared" si="77"/>
        <v>4890.9260540217747</v>
      </c>
      <c r="Q639">
        <f t="shared" si="78"/>
        <v>0</v>
      </c>
      <c r="S639">
        <f t="shared" si="79"/>
        <v>-1</v>
      </c>
      <c r="V639">
        <f t="shared" si="80"/>
        <v>275120</v>
      </c>
      <c r="W639">
        <f>V639-MAX(V$8:V639)</f>
        <v>-30520</v>
      </c>
      <c r="X639">
        <f>-1*MIN(W$8:W639)</f>
        <v>60180</v>
      </c>
    </row>
    <row r="640" spans="1:24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73"/>
        <v>4009.7414112043389</v>
      </c>
      <c r="I640">
        <f t="shared" si="74"/>
        <v>-8.4704209711562726</v>
      </c>
      <c r="N640">
        <f t="shared" si="75"/>
        <v>-1</v>
      </c>
      <c r="O640">
        <f t="shared" si="76"/>
        <v>4834</v>
      </c>
      <c r="P640">
        <f t="shared" si="77"/>
        <v>4890.9260540217747</v>
      </c>
      <c r="Q640">
        <f t="shared" si="78"/>
        <v>0</v>
      </c>
      <c r="S640">
        <f t="shared" si="79"/>
        <v>-1</v>
      </c>
      <c r="V640">
        <f t="shared" si="80"/>
        <v>247310</v>
      </c>
      <c r="W640">
        <f>V640-MAX(V$8:V640)</f>
        <v>-58330</v>
      </c>
      <c r="X640">
        <f>-1*MIN(W$8:W640)</f>
        <v>60180</v>
      </c>
    </row>
    <row r="641" spans="1:24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73"/>
        <v>4008.317034289732</v>
      </c>
      <c r="I641">
        <f t="shared" si="74"/>
        <v>-1.4243769146069098</v>
      </c>
      <c r="N641">
        <f t="shared" si="75"/>
        <v>-1</v>
      </c>
      <c r="O641">
        <f t="shared" si="76"/>
        <v>4834</v>
      </c>
      <c r="P641">
        <f t="shared" si="77"/>
        <v>4890.9260540217747</v>
      </c>
      <c r="Q641">
        <f t="shared" si="78"/>
        <v>0</v>
      </c>
      <c r="S641">
        <f t="shared" si="79"/>
        <v>-1</v>
      </c>
      <c r="V641">
        <f t="shared" si="80"/>
        <v>249230</v>
      </c>
      <c r="W641">
        <f>V641-MAX(V$8:V641)</f>
        <v>-56410</v>
      </c>
      <c r="X641">
        <f>-1*MIN(W$8:W641)</f>
        <v>60180</v>
      </c>
    </row>
    <row r="642" spans="1:24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73"/>
        <v>4009.4483221785772</v>
      </c>
      <c r="I642">
        <f t="shared" si="74"/>
        <v>1.131287888845236</v>
      </c>
      <c r="N642">
        <f t="shared" si="75"/>
        <v>1</v>
      </c>
      <c r="O642">
        <f t="shared" si="76"/>
        <v>4159</v>
      </c>
      <c r="P642">
        <f t="shared" si="77"/>
        <v>4102.0739459782253</v>
      </c>
      <c r="Q642">
        <f t="shared" si="78"/>
        <v>0</v>
      </c>
      <c r="S642">
        <f t="shared" si="79"/>
        <v>1</v>
      </c>
      <c r="V642">
        <f t="shared" si="80"/>
        <v>239630</v>
      </c>
      <c r="W642">
        <f>V642-MAX(V$8:V642)</f>
        <v>-66010</v>
      </c>
      <c r="X642">
        <f>-1*MIN(W$8:W642)</f>
        <v>66010</v>
      </c>
    </row>
    <row r="643" spans="1:24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73"/>
        <v>4015.0763720898954</v>
      </c>
      <c r="I643">
        <f t="shared" si="74"/>
        <v>5.6280499113181577</v>
      </c>
      <c r="N643">
        <f t="shared" si="75"/>
        <v>1</v>
      </c>
      <c r="O643">
        <f t="shared" si="76"/>
        <v>4159</v>
      </c>
      <c r="P643">
        <f t="shared" si="77"/>
        <v>4102.0739459782253</v>
      </c>
      <c r="Q643">
        <f t="shared" si="78"/>
        <v>0</v>
      </c>
      <c r="S643">
        <f t="shared" si="79"/>
        <v>1</v>
      </c>
      <c r="V643">
        <f t="shared" si="80"/>
        <v>246070</v>
      </c>
      <c r="W643">
        <f>V643-MAX(V$8:V643)</f>
        <v>-59570</v>
      </c>
      <c r="X643">
        <f>-1*MIN(W$8:W643)</f>
        <v>66010</v>
      </c>
    </row>
    <row r="644" spans="1:24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73"/>
        <v>4015.6441266631336</v>
      </c>
      <c r="I644">
        <f t="shared" si="74"/>
        <v>0.56775457323828959</v>
      </c>
      <c r="N644">
        <f t="shared" si="75"/>
        <v>1</v>
      </c>
      <c r="O644">
        <f t="shared" si="76"/>
        <v>4159</v>
      </c>
      <c r="P644">
        <f t="shared" si="77"/>
        <v>4102.0739459782253</v>
      </c>
      <c r="Q644">
        <f t="shared" si="78"/>
        <v>1</v>
      </c>
      <c r="S644">
        <f t="shared" si="79"/>
        <v>0</v>
      </c>
      <c r="V644">
        <f t="shared" si="80"/>
        <v>219670</v>
      </c>
      <c r="W644">
        <f>V644-MAX(V$8:V644)</f>
        <v>-85970</v>
      </c>
      <c r="X644">
        <f>-1*MIN(W$8:W644)</f>
        <v>85970</v>
      </c>
    </row>
    <row r="645" spans="1:24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73"/>
        <v>4015.7972787578474</v>
      </c>
      <c r="I645">
        <f t="shared" si="74"/>
        <v>0.15315209471373237</v>
      </c>
      <c r="N645">
        <f t="shared" si="75"/>
        <v>1</v>
      </c>
      <c r="O645">
        <f t="shared" si="76"/>
        <v>4159</v>
      </c>
      <c r="P645">
        <f t="shared" si="77"/>
        <v>4102.0739459782253</v>
      </c>
      <c r="Q645">
        <f t="shared" si="78"/>
        <v>0</v>
      </c>
      <c r="S645">
        <f t="shared" si="79"/>
        <v>0</v>
      </c>
      <c r="V645">
        <f t="shared" si="80"/>
        <v>219670</v>
      </c>
      <c r="W645">
        <f>V645-MAX(V$8:V645)</f>
        <v>-85970</v>
      </c>
      <c r="X645">
        <f>-1*MIN(W$8:W645)</f>
        <v>85970</v>
      </c>
    </row>
    <row r="646" spans="1:24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73"/>
        <v>4024.2609535501988</v>
      </c>
      <c r="I646">
        <f t="shared" si="74"/>
        <v>8.4636747923514122</v>
      </c>
      <c r="N646">
        <f t="shared" si="75"/>
        <v>1</v>
      </c>
      <c r="O646">
        <f t="shared" si="76"/>
        <v>4159</v>
      </c>
      <c r="P646">
        <f t="shared" si="77"/>
        <v>4102.0739459782253</v>
      </c>
      <c r="Q646">
        <f t="shared" si="78"/>
        <v>0</v>
      </c>
      <c r="S646">
        <f t="shared" si="79"/>
        <v>0</v>
      </c>
      <c r="V646">
        <f t="shared" si="80"/>
        <v>219670</v>
      </c>
      <c r="W646">
        <f>V646-MAX(V$8:V646)</f>
        <v>-85970</v>
      </c>
      <c r="X646">
        <f>-1*MIN(W$8:W646)</f>
        <v>85970</v>
      </c>
    </row>
    <row r="647" spans="1:24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73"/>
        <v>4032.3457501496705</v>
      </c>
      <c r="I647">
        <f t="shared" si="74"/>
        <v>8.0847965994717015</v>
      </c>
      <c r="N647">
        <f t="shared" si="75"/>
        <v>1</v>
      </c>
      <c r="O647">
        <f t="shared" si="76"/>
        <v>4159</v>
      </c>
      <c r="P647">
        <f t="shared" si="77"/>
        <v>4102.0739459782253</v>
      </c>
      <c r="Q647">
        <f t="shared" si="78"/>
        <v>0</v>
      </c>
      <c r="S647">
        <f t="shared" si="79"/>
        <v>0</v>
      </c>
      <c r="V647">
        <f t="shared" si="80"/>
        <v>219670</v>
      </c>
      <c r="W647">
        <f>V647-MAX(V$8:V647)</f>
        <v>-85970</v>
      </c>
      <c r="X647">
        <f>-1*MIN(W$8:W647)</f>
        <v>85970</v>
      </c>
    </row>
    <row r="648" spans="1:24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81">E648*($I$2-$I$2^2/4)+($I$2^2/2)*E647-($I$2-3/4*$I$2^2)*E646+2*(1-$I$2)*H647-(1-$I$2)^2*H646</f>
        <v>4036.8413737041992</v>
      </c>
      <c r="I648">
        <f t="shared" ref="I648:I711" si="82">H648-H647</f>
        <v>4.49562355452872</v>
      </c>
      <c r="N648">
        <f t="shared" si="75"/>
        <v>1</v>
      </c>
      <c r="O648">
        <f t="shared" si="76"/>
        <v>4159</v>
      </c>
      <c r="P648">
        <f t="shared" si="77"/>
        <v>4102.0739459782253</v>
      </c>
      <c r="Q648">
        <f t="shared" si="78"/>
        <v>0</v>
      </c>
      <c r="S648">
        <f t="shared" si="79"/>
        <v>0</v>
      </c>
      <c r="V648">
        <f t="shared" si="80"/>
        <v>219670</v>
      </c>
      <c r="W648">
        <f>V648-MAX(V$8:V648)</f>
        <v>-85970</v>
      </c>
      <c r="X648">
        <f>-1*MIN(W$8:W648)</f>
        <v>85970</v>
      </c>
    </row>
    <row r="649" spans="1:24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81"/>
        <v>4042.6835992086267</v>
      </c>
      <c r="I649">
        <f t="shared" si="82"/>
        <v>5.8422255044274607</v>
      </c>
      <c r="N649">
        <f t="shared" ref="N649:N712" si="83">IF(I649&lt;0,-1,1)</f>
        <v>1</v>
      </c>
      <c r="O649">
        <f t="shared" si="76"/>
        <v>4159</v>
      </c>
      <c r="P649">
        <f t="shared" si="77"/>
        <v>4102.0739459782253</v>
      </c>
      <c r="Q649">
        <f t="shared" si="78"/>
        <v>0</v>
      </c>
      <c r="S649">
        <f t="shared" si="79"/>
        <v>0</v>
      </c>
      <c r="V649">
        <f t="shared" si="80"/>
        <v>219670</v>
      </c>
      <c r="W649">
        <f>V649-MAX(V$8:V649)</f>
        <v>-85970</v>
      </c>
      <c r="X649">
        <f>-1*MIN(W$8:W649)</f>
        <v>85970</v>
      </c>
    </row>
    <row r="650" spans="1:24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81"/>
        <v>4049.4893568194229</v>
      </c>
      <c r="I650">
        <f t="shared" si="82"/>
        <v>6.8057576107962632</v>
      </c>
      <c r="N650">
        <f t="shared" si="83"/>
        <v>1</v>
      </c>
      <c r="O650">
        <f t="shared" ref="O650:O713" si="84">IF(N650*N649=-1,E650,O649)</f>
        <v>4159</v>
      </c>
      <c r="P650">
        <f t="shared" si="77"/>
        <v>4102.0739459782253</v>
      </c>
      <c r="Q650">
        <f t="shared" si="78"/>
        <v>0</v>
      </c>
      <c r="S650">
        <f t="shared" si="79"/>
        <v>0</v>
      </c>
      <c r="V650">
        <f t="shared" si="80"/>
        <v>219670</v>
      </c>
      <c r="W650">
        <f>V650-MAX(V$8:V650)</f>
        <v>-85970</v>
      </c>
      <c r="X650">
        <f>-1*MIN(W$8:W650)</f>
        <v>85970</v>
      </c>
    </row>
    <row r="651" spans="1:24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81"/>
        <v>4050.2780081314099</v>
      </c>
      <c r="I651">
        <f t="shared" si="82"/>
        <v>0.78865131198699601</v>
      </c>
      <c r="N651">
        <f t="shared" si="83"/>
        <v>1</v>
      </c>
      <c r="O651">
        <f t="shared" si="84"/>
        <v>4159</v>
      </c>
      <c r="P651">
        <f t="shared" si="77"/>
        <v>4102.0739459782253</v>
      </c>
      <c r="Q651">
        <f t="shared" si="78"/>
        <v>0</v>
      </c>
      <c r="S651">
        <f t="shared" si="79"/>
        <v>0</v>
      </c>
      <c r="V651">
        <f t="shared" si="80"/>
        <v>219670</v>
      </c>
      <c r="W651">
        <f>V651-MAX(V$8:V651)</f>
        <v>-85970</v>
      </c>
      <c r="X651">
        <f>-1*MIN(W$8:W651)</f>
        <v>85970</v>
      </c>
    </row>
    <row r="652" spans="1:24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81"/>
        <v>4047.2914384221176</v>
      </c>
      <c r="I652">
        <f t="shared" si="82"/>
        <v>-2.9865697092923256</v>
      </c>
      <c r="N652">
        <f t="shared" si="83"/>
        <v>-1</v>
      </c>
      <c r="O652">
        <f t="shared" si="84"/>
        <v>4107</v>
      </c>
      <c r="P652">
        <f t="shared" si="77"/>
        <v>4163.9260540217747</v>
      </c>
      <c r="Q652">
        <f t="shared" si="78"/>
        <v>0</v>
      </c>
      <c r="S652">
        <f t="shared" si="79"/>
        <v>-1</v>
      </c>
      <c r="V652">
        <f t="shared" si="80"/>
        <v>219670</v>
      </c>
      <c r="W652">
        <f>V652-MAX(V$8:V652)</f>
        <v>-85970</v>
      </c>
      <c r="X652">
        <f>-1*MIN(W$8:W652)</f>
        <v>85970</v>
      </c>
    </row>
    <row r="653" spans="1:24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81"/>
        <v>4042.2666595582914</v>
      </c>
      <c r="I653">
        <f t="shared" si="82"/>
        <v>-5.0247788638262136</v>
      </c>
      <c r="N653">
        <f t="shared" si="83"/>
        <v>-1</v>
      </c>
      <c r="O653">
        <f t="shared" si="84"/>
        <v>4107</v>
      </c>
      <c r="P653">
        <f t="shared" si="77"/>
        <v>4163.9260540217747</v>
      </c>
      <c r="Q653">
        <f t="shared" si="78"/>
        <v>0</v>
      </c>
      <c r="S653">
        <f t="shared" si="79"/>
        <v>-1</v>
      </c>
      <c r="V653">
        <f t="shared" si="80"/>
        <v>229540</v>
      </c>
      <c r="W653">
        <f>V653-MAX(V$8:V653)</f>
        <v>-76100</v>
      </c>
      <c r="X653">
        <f>-1*MIN(W$8:W653)</f>
        <v>85970</v>
      </c>
    </row>
    <row r="654" spans="1:24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81"/>
        <v>4037.088554697787</v>
      </c>
      <c r="I654">
        <f t="shared" si="82"/>
        <v>-5.1781048605043907</v>
      </c>
      <c r="N654">
        <f t="shared" si="83"/>
        <v>-1</v>
      </c>
      <c r="O654">
        <f t="shared" si="84"/>
        <v>4107</v>
      </c>
      <c r="P654">
        <f t="shared" si="77"/>
        <v>4163.9260540217747</v>
      </c>
      <c r="Q654">
        <f t="shared" si="78"/>
        <v>0</v>
      </c>
      <c r="S654">
        <f t="shared" si="79"/>
        <v>-1</v>
      </c>
      <c r="V654">
        <f t="shared" si="80"/>
        <v>222500</v>
      </c>
      <c r="W654">
        <f>V654-MAX(V$8:V654)</f>
        <v>-83140</v>
      </c>
      <c r="X654">
        <f>-1*MIN(W$8:W654)</f>
        <v>85970</v>
      </c>
    </row>
    <row r="655" spans="1:24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81"/>
        <v>4033.1660627051333</v>
      </c>
      <c r="I655">
        <f t="shared" si="82"/>
        <v>-3.9224919926537041</v>
      </c>
      <c r="N655">
        <f t="shared" si="83"/>
        <v>-1</v>
      </c>
      <c r="O655">
        <f t="shared" si="84"/>
        <v>4107</v>
      </c>
      <c r="P655">
        <f t="shared" si="77"/>
        <v>4163.9260540217747</v>
      </c>
      <c r="Q655">
        <f t="shared" si="78"/>
        <v>0</v>
      </c>
      <c r="S655">
        <f t="shared" si="79"/>
        <v>-1</v>
      </c>
      <c r="V655">
        <f t="shared" si="80"/>
        <v>227780</v>
      </c>
      <c r="W655">
        <f>V655-MAX(V$8:V655)</f>
        <v>-77860</v>
      </c>
      <c r="X655">
        <f>-1*MIN(W$8:W655)</f>
        <v>85970</v>
      </c>
    </row>
    <row r="656" spans="1:24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81"/>
        <v>4030.7441147263607</v>
      </c>
      <c r="I656">
        <f t="shared" si="82"/>
        <v>-2.4219479787725504</v>
      </c>
      <c r="N656">
        <f t="shared" si="83"/>
        <v>-1</v>
      </c>
      <c r="O656">
        <f t="shared" si="84"/>
        <v>4107</v>
      </c>
      <c r="P656">
        <f t="shared" si="77"/>
        <v>4163.9260540217747</v>
      </c>
      <c r="Q656">
        <f t="shared" si="78"/>
        <v>0</v>
      </c>
      <c r="S656">
        <f t="shared" si="79"/>
        <v>-1</v>
      </c>
      <c r="V656">
        <f t="shared" si="80"/>
        <v>219420</v>
      </c>
      <c r="W656">
        <f>V656-MAX(V$8:V656)</f>
        <v>-86220</v>
      </c>
      <c r="X656">
        <f>-1*MIN(W$8:W656)</f>
        <v>86220</v>
      </c>
    </row>
    <row r="657" spans="1:24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81"/>
        <v>4033.5122110796028</v>
      </c>
      <c r="I657">
        <f t="shared" si="82"/>
        <v>2.7680963532420719</v>
      </c>
      <c r="N657">
        <f t="shared" si="83"/>
        <v>1</v>
      </c>
      <c r="O657">
        <f t="shared" si="84"/>
        <v>4145</v>
      </c>
      <c r="P657">
        <f t="shared" si="77"/>
        <v>4088.0739459782253</v>
      </c>
      <c r="Q657">
        <f t="shared" si="78"/>
        <v>0</v>
      </c>
      <c r="S657">
        <f t="shared" si="79"/>
        <v>1</v>
      </c>
      <c r="V657">
        <f t="shared" si="80"/>
        <v>211230</v>
      </c>
      <c r="W657">
        <f>V657-MAX(V$8:V657)</f>
        <v>-94410</v>
      </c>
      <c r="X657">
        <f>-1*MIN(W$8:W657)</f>
        <v>94410</v>
      </c>
    </row>
    <row r="658" spans="1:24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81"/>
        <v>4035.6307687256613</v>
      </c>
      <c r="I658">
        <f t="shared" si="82"/>
        <v>2.1185576460584343</v>
      </c>
      <c r="N658">
        <f t="shared" si="83"/>
        <v>1</v>
      </c>
      <c r="O658">
        <f t="shared" si="84"/>
        <v>4145</v>
      </c>
      <c r="P658">
        <f t="shared" ref="P658:P721" si="85">O658+N658*$N$2</f>
        <v>4088.0739459782253</v>
      </c>
      <c r="Q658">
        <f t="shared" ref="Q658:Q721" si="86">IF((E658-P658)*N658&lt;0,1,0)</f>
        <v>0</v>
      </c>
      <c r="S658">
        <f t="shared" ref="S658:S721" si="87">IF(N658*N657=-1,N658,IF(Q658=1,0,S657))</f>
        <v>1</v>
      </c>
      <c r="V658">
        <f t="shared" si="80"/>
        <v>200730</v>
      </c>
      <c r="W658">
        <f>V658-MAX(V$8:V658)</f>
        <v>-104910</v>
      </c>
      <c r="X658">
        <f>-1*MIN(W$8:W658)</f>
        <v>104910</v>
      </c>
    </row>
    <row r="659" spans="1:24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81"/>
        <v>4040.4341374659593</v>
      </c>
      <c r="I659">
        <f t="shared" si="82"/>
        <v>4.8033687402980831</v>
      </c>
      <c r="N659">
        <f t="shared" si="83"/>
        <v>1</v>
      </c>
      <c r="O659">
        <f t="shared" si="84"/>
        <v>4145</v>
      </c>
      <c r="P659">
        <f t="shared" si="85"/>
        <v>4088.0739459782253</v>
      </c>
      <c r="Q659">
        <f t="shared" si="86"/>
        <v>0</v>
      </c>
      <c r="S659">
        <f t="shared" si="87"/>
        <v>1</v>
      </c>
      <c r="V659">
        <f t="shared" ref="V659:V722" si="88">S658*(E659-E658)*10*MAX(QUOTIENT(V658,$K$2),1)+V658</f>
        <v>219330</v>
      </c>
      <c r="W659">
        <f>V659-MAX(V$8:V659)</f>
        <v>-86310</v>
      </c>
      <c r="X659">
        <f>-1*MIN(W$8:W659)</f>
        <v>104910</v>
      </c>
    </row>
    <row r="660" spans="1:24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81"/>
        <v>4050.037462352454</v>
      </c>
      <c r="I660">
        <f t="shared" si="82"/>
        <v>9.6033248864946472</v>
      </c>
      <c r="N660">
        <f t="shared" si="83"/>
        <v>1</v>
      </c>
      <c r="O660">
        <f t="shared" si="84"/>
        <v>4145</v>
      </c>
      <c r="P660">
        <f t="shared" si="85"/>
        <v>4088.0739459782253</v>
      </c>
      <c r="Q660">
        <f t="shared" si="86"/>
        <v>0</v>
      </c>
      <c r="S660">
        <f t="shared" si="87"/>
        <v>1</v>
      </c>
      <c r="V660">
        <f t="shared" si="88"/>
        <v>217020</v>
      </c>
      <c r="W660">
        <f>V660-MAX(V$8:V660)</f>
        <v>-88620</v>
      </c>
      <c r="X660">
        <f>-1*MIN(W$8:W660)</f>
        <v>104910</v>
      </c>
    </row>
    <row r="661" spans="1:24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81"/>
        <v>4058.3271017880952</v>
      </c>
      <c r="I661">
        <f t="shared" si="82"/>
        <v>8.2896394356412202</v>
      </c>
      <c r="N661">
        <f t="shared" si="83"/>
        <v>1</v>
      </c>
      <c r="O661">
        <f t="shared" si="84"/>
        <v>4145</v>
      </c>
      <c r="P661">
        <f t="shared" si="85"/>
        <v>4088.0739459782253</v>
      </c>
      <c r="Q661">
        <f t="shared" si="86"/>
        <v>0</v>
      </c>
      <c r="S661">
        <f t="shared" si="87"/>
        <v>1</v>
      </c>
      <c r="V661">
        <f t="shared" si="88"/>
        <v>217020</v>
      </c>
      <c r="W661">
        <f>V661-MAX(V$8:V661)</f>
        <v>-88620</v>
      </c>
      <c r="X661">
        <f>-1*MIN(W$8:W661)</f>
        <v>104910</v>
      </c>
    </row>
    <row r="662" spans="1:24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81"/>
        <v>4065.7728157621877</v>
      </c>
      <c r="I662">
        <f t="shared" si="82"/>
        <v>7.4457139740925413</v>
      </c>
      <c r="N662">
        <f t="shared" si="83"/>
        <v>1</v>
      </c>
      <c r="O662">
        <f t="shared" si="84"/>
        <v>4145</v>
      </c>
      <c r="P662">
        <f t="shared" si="85"/>
        <v>4088.0739459782253</v>
      </c>
      <c r="Q662">
        <f t="shared" si="86"/>
        <v>0</v>
      </c>
      <c r="S662">
        <f t="shared" si="87"/>
        <v>1</v>
      </c>
      <c r="V662">
        <f t="shared" si="88"/>
        <v>215970</v>
      </c>
      <c r="W662">
        <f>V662-MAX(V$8:V662)</f>
        <v>-89670</v>
      </c>
      <c r="X662">
        <f>-1*MIN(W$8:W662)</f>
        <v>104910</v>
      </c>
    </row>
    <row r="663" spans="1:24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81"/>
        <v>4073.7154559615892</v>
      </c>
      <c r="I663">
        <f t="shared" si="82"/>
        <v>7.9426401994014668</v>
      </c>
      <c r="N663">
        <f t="shared" si="83"/>
        <v>1</v>
      </c>
      <c r="O663">
        <f t="shared" si="84"/>
        <v>4145</v>
      </c>
      <c r="P663">
        <f t="shared" si="85"/>
        <v>4088.0739459782253</v>
      </c>
      <c r="Q663">
        <f t="shared" si="86"/>
        <v>0</v>
      </c>
      <c r="S663">
        <f t="shared" si="87"/>
        <v>1</v>
      </c>
      <c r="V663">
        <f t="shared" si="88"/>
        <v>220380</v>
      </c>
      <c r="W663">
        <f>V663-MAX(V$8:V663)</f>
        <v>-85260</v>
      </c>
      <c r="X663">
        <f>-1*MIN(W$8:W663)</f>
        <v>104910</v>
      </c>
    </row>
    <row r="664" spans="1:24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81"/>
        <v>4082.0348739077126</v>
      </c>
      <c r="I664">
        <f t="shared" si="82"/>
        <v>8.3194179461233944</v>
      </c>
      <c r="N664">
        <f t="shared" si="83"/>
        <v>1</v>
      </c>
      <c r="O664">
        <f t="shared" si="84"/>
        <v>4145</v>
      </c>
      <c r="P664">
        <f t="shared" si="85"/>
        <v>4088.0739459782253</v>
      </c>
      <c r="Q664">
        <f t="shared" si="86"/>
        <v>0</v>
      </c>
      <c r="S664">
        <f t="shared" si="87"/>
        <v>1</v>
      </c>
      <c r="V664">
        <f t="shared" si="88"/>
        <v>219060</v>
      </c>
      <c r="W664">
        <f>V664-MAX(V$8:V664)</f>
        <v>-86580</v>
      </c>
      <c r="X664">
        <f>-1*MIN(W$8:W664)</f>
        <v>104910</v>
      </c>
    </row>
    <row r="665" spans="1:24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81"/>
        <v>4088.9791416640319</v>
      </c>
      <c r="I665">
        <f t="shared" si="82"/>
        <v>6.9442677563192774</v>
      </c>
      <c r="N665">
        <f t="shared" si="83"/>
        <v>1</v>
      </c>
      <c r="O665">
        <f t="shared" si="84"/>
        <v>4145</v>
      </c>
      <c r="P665">
        <f t="shared" si="85"/>
        <v>4088.0739459782253</v>
      </c>
      <c r="Q665">
        <f t="shared" si="86"/>
        <v>0</v>
      </c>
      <c r="S665">
        <f t="shared" si="87"/>
        <v>1</v>
      </c>
      <c r="V665">
        <f t="shared" si="88"/>
        <v>217590</v>
      </c>
      <c r="W665">
        <f>V665-MAX(V$8:V665)</f>
        <v>-88050</v>
      </c>
      <c r="X665">
        <f>-1*MIN(W$8:W665)</f>
        <v>104910</v>
      </c>
    </row>
    <row r="666" spans="1:24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81"/>
        <v>4094.9050100413888</v>
      </c>
      <c r="I666">
        <f t="shared" si="82"/>
        <v>5.9258683773568919</v>
      </c>
      <c r="N666">
        <f t="shared" si="83"/>
        <v>1</v>
      </c>
      <c r="O666">
        <f t="shared" si="84"/>
        <v>4145</v>
      </c>
      <c r="P666">
        <f t="shared" si="85"/>
        <v>4088.0739459782253</v>
      </c>
      <c r="Q666">
        <f t="shared" si="86"/>
        <v>0</v>
      </c>
      <c r="S666">
        <f t="shared" si="87"/>
        <v>1</v>
      </c>
      <c r="V666">
        <f t="shared" si="88"/>
        <v>217170</v>
      </c>
      <c r="W666">
        <f>V666-MAX(V$8:V666)</f>
        <v>-88470</v>
      </c>
      <c r="X666">
        <f>-1*MIN(W$8:W666)</f>
        <v>104910</v>
      </c>
    </row>
    <row r="667" spans="1:24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81"/>
        <v>4099.3470374101771</v>
      </c>
      <c r="I667">
        <f t="shared" si="82"/>
        <v>4.4420273687883309</v>
      </c>
      <c r="N667">
        <f t="shared" si="83"/>
        <v>1</v>
      </c>
      <c r="O667">
        <f t="shared" si="84"/>
        <v>4145</v>
      </c>
      <c r="P667">
        <f t="shared" si="85"/>
        <v>4088.0739459782253</v>
      </c>
      <c r="Q667">
        <f t="shared" si="86"/>
        <v>0</v>
      </c>
      <c r="S667">
        <f t="shared" si="87"/>
        <v>1</v>
      </c>
      <c r="V667">
        <f t="shared" si="88"/>
        <v>213810</v>
      </c>
      <c r="W667">
        <f>V667-MAX(V$8:V667)</f>
        <v>-91830</v>
      </c>
      <c r="X667">
        <f>-1*MIN(W$8:W667)</f>
        <v>104910</v>
      </c>
    </row>
    <row r="668" spans="1:24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81"/>
        <v>4102.6750022237802</v>
      </c>
      <c r="I668">
        <f t="shared" si="82"/>
        <v>3.3279648136031028</v>
      </c>
      <c r="N668">
        <f t="shared" si="83"/>
        <v>1</v>
      </c>
      <c r="O668">
        <f t="shared" si="84"/>
        <v>4145</v>
      </c>
      <c r="P668">
        <f t="shared" si="85"/>
        <v>4088.0739459782253</v>
      </c>
      <c r="Q668">
        <f t="shared" si="86"/>
        <v>0</v>
      </c>
      <c r="S668">
        <f t="shared" si="87"/>
        <v>1</v>
      </c>
      <c r="V668">
        <f t="shared" si="88"/>
        <v>214230</v>
      </c>
      <c r="W668">
        <f>V668-MAX(V$8:V668)</f>
        <v>-91410</v>
      </c>
      <c r="X668">
        <f>-1*MIN(W$8:W668)</f>
        <v>104910</v>
      </c>
    </row>
    <row r="669" spans="1:24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81"/>
        <v>4104.1310690383789</v>
      </c>
      <c r="I669">
        <f t="shared" si="82"/>
        <v>1.456066814598671</v>
      </c>
      <c r="N669">
        <f t="shared" si="83"/>
        <v>1</v>
      </c>
      <c r="O669">
        <f t="shared" si="84"/>
        <v>4145</v>
      </c>
      <c r="P669">
        <f t="shared" si="85"/>
        <v>4088.0739459782253</v>
      </c>
      <c r="Q669">
        <f t="shared" si="86"/>
        <v>0</v>
      </c>
      <c r="S669">
        <f t="shared" si="87"/>
        <v>1</v>
      </c>
      <c r="V669">
        <f t="shared" si="88"/>
        <v>207930</v>
      </c>
      <c r="W669">
        <f>V669-MAX(V$8:V669)</f>
        <v>-97710</v>
      </c>
      <c r="X669">
        <f>-1*MIN(W$8:W669)</f>
        <v>104910</v>
      </c>
    </row>
    <row r="670" spans="1:24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81"/>
        <v>4107.5919864602602</v>
      </c>
      <c r="I670">
        <f t="shared" si="82"/>
        <v>3.4609174218812768</v>
      </c>
      <c r="N670">
        <f t="shared" si="83"/>
        <v>1</v>
      </c>
      <c r="O670">
        <f t="shared" si="84"/>
        <v>4145</v>
      </c>
      <c r="P670">
        <f t="shared" si="85"/>
        <v>4088.0739459782253</v>
      </c>
      <c r="Q670">
        <f t="shared" si="86"/>
        <v>0</v>
      </c>
      <c r="S670">
        <f t="shared" si="87"/>
        <v>1</v>
      </c>
      <c r="V670">
        <f t="shared" si="88"/>
        <v>220530</v>
      </c>
      <c r="W670">
        <f>V670-MAX(V$8:V670)</f>
        <v>-85110</v>
      </c>
      <c r="X670">
        <f>-1*MIN(W$8:W670)</f>
        <v>104910</v>
      </c>
    </row>
    <row r="671" spans="1:24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81"/>
        <v>4113.5367091477237</v>
      </c>
      <c r="I671">
        <f t="shared" si="82"/>
        <v>5.9447226874635817</v>
      </c>
      <c r="N671">
        <f t="shared" si="83"/>
        <v>1</v>
      </c>
      <c r="O671">
        <f t="shared" si="84"/>
        <v>4145</v>
      </c>
      <c r="P671">
        <f t="shared" si="85"/>
        <v>4088.0739459782253</v>
      </c>
      <c r="Q671">
        <f t="shared" si="86"/>
        <v>0</v>
      </c>
      <c r="S671">
        <f t="shared" si="87"/>
        <v>1</v>
      </c>
      <c r="V671">
        <f t="shared" si="88"/>
        <v>216350</v>
      </c>
      <c r="W671">
        <f>V671-MAX(V$8:V671)</f>
        <v>-89290</v>
      </c>
      <c r="X671">
        <f>-1*MIN(W$8:W671)</f>
        <v>104910</v>
      </c>
    </row>
    <row r="672" spans="1:24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81"/>
        <v>4118.0783274869591</v>
      </c>
      <c r="I672">
        <f t="shared" si="82"/>
        <v>4.541618339235356</v>
      </c>
      <c r="N672">
        <f t="shared" si="83"/>
        <v>1</v>
      </c>
      <c r="O672">
        <f t="shared" si="84"/>
        <v>4145</v>
      </c>
      <c r="P672">
        <f t="shared" si="85"/>
        <v>4088.0739459782253</v>
      </c>
      <c r="Q672">
        <f t="shared" si="86"/>
        <v>0</v>
      </c>
      <c r="S672">
        <f t="shared" si="87"/>
        <v>1</v>
      </c>
      <c r="V672">
        <f t="shared" si="88"/>
        <v>216980</v>
      </c>
      <c r="W672">
        <f>V672-MAX(V$8:V672)</f>
        <v>-88660</v>
      </c>
      <c r="X672">
        <f>-1*MIN(W$8:W672)</f>
        <v>104910</v>
      </c>
    </row>
    <row r="673" spans="1:24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81"/>
        <v>4122.8581388003204</v>
      </c>
      <c r="I673">
        <f t="shared" si="82"/>
        <v>4.7798113133612787</v>
      </c>
      <c r="N673">
        <f t="shared" si="83"/>
        <v>1</v>
      </c>
      <c r="O673">
        <f t="shared" si="84"/>
        <v>4145</v>
      </c>
      <c r="P673">
        <f t="shared" si="85"/>
        <v>4088.0739459782253</v>
      </c>
      <c r="Q673">
        <f t="shared" si="86"/>
        <v>0</v>
      </c>
      <c r="S673">
        <f t="shared" si="87"/>
        <v>1</v>
      </c>
      <c r="V673">
        <f t="shared" si="88"/>
        <v>218240</v>
      </c>
      <c r="W673">
        <f>V673-MAX(V$8:V673)</f>
        <v>-87400</v>
      </c>
      <c r="X673">
        <f>-1*MIN(W$8:W673)</f>
        <v>104910</v>
      </c>
    </row>
    <row r="674" spans="1:24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81"/>
        <v>4129.0634488671021</v>
      </c>
      <c r="I674">
        <f t="shared" si="82"/>
        <v>6.2053100667817489</v>
      </c>
      <c r="N674">
        <f t="shared" si="83"/>
        <v>1</v>
      </c>
      <c r="O674">
        <f t="shared" si="84"/>
        <v>4145</v>
      </c>
      <c r="P674">
        <f t="shared" si="85"/>
        <v>4088.0739459782253</v>
      </c>
      <c r="Q674">
        <f t="shared" si="86"/>
        <v>0</v>
      </c>
      <c r="S674">
        <f t="shared" si="87"/>
        <v>1</v>
      </c>
      <c r="V674">
        <f t="shared" si="88"/>
        <v>223070</v>
      </c>
      <c r="W674">
        <f>V674-MAX(V$8:V674)</f>
        <v>-82570</v>
      </c>
      <c r="X674">
        <f>-1*MIN(W$8:W674)</f>
        <v>104910</v>
      </c>
    </row>
    <row r="675" spans="1:24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81"/>
        <v>4137.346178160853</v>
      </c>
      <c r="I675">
        <f t="shared" si="82"/>
        <v>8.2827292937508901</v>
      </c>
      <c r="N675">
        <f t="shared" si="83"/>
        <v>1</v>
      </c>
      <c r="O675">
        <f t="shared" si="84"/>
        <v>4145</v>
      </c>
      <c r="P675">
        <f t="shared" si="85"/>
        <v>4088.0739459782253</v>
      </c>
      <c r="Q675">
        <f t="shared" si="86"/>
        <v>0</v>
      </c>
      <c r="S675">
        <f t="shared" si="87"/>
        <v>1</v>
      </c>
      <c r="V675">
        <f t="shared" si="88"/>
        <v>227250</v>
      </c>
      <c r="W675">
        <f>V675-MAX(V$8:V675)</f>
        <v>-78390</v>
      </c>
      <c r="X675">
        <f>-1*MIN(W$8:W675)</f>
        <v>104910</v>
      </c>
    </row>
    <row r="676" spans="1:24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81"/>
        <v>4146.1066207072254</v>
      </c>
      <c r="I676">
        <f t="shared" si="82"/>
        <v>8.7604425463723601</v>
      </c>
      <c r="N676">
        <f t="shared" si="83"/>
        <v>1</v>
      </c>
      <c r="O676">
        <f t="shared" si="84"/>
        <v>4145</v>
      </c>
      <c r="P676">
        <f t="shared" si="85"/>
        <v>4088.0739459782253</v>
      </c>
      <c r="Q676">
        <f t="shared" si="86"/>
        <v>0</v>
      </c>
      <c r="S676">
        <f t="shared" si="87"/>
        <v>1</v>
      </c>
      <c r="V676">
        <f t="shared" si="88"/>
        <v>227250</v>
      </c>
      <c r="W676">
        <f>V676-MAX(V$8:V676)</f>
        <v>-78390</v>
      </c>
      <c r="X676">
        <f>-1*MIN(W$8:W676)</f>
        <v>104910</v>
      </c>
    </row>
    <row r="677" spans="1:24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81"/>
        <v>4154.6819274190148</v>
      </c>
      <c r="I677">
        <f t="shared" si="82"/>
        <v>8.5753067117893806</v>
      </c>
      <c r="N677">
        <f t="shared" si="83"/>
        <v>1</v>
      </c>
      <c r="O677">
        <f t="shared" si="84"/>
        <v>4145</v>
      </c>
      <c r="P677">
        <f t="shared" si="85"/>
        <v>4088.0739459782253</v>
      </c>
      <c r="Q677">
        <f t="shared" si="86"/>
        <v>0</v>
      </c>
      <c r="S677">
        <f t="shared" si="87"/>
        <v>1</v>
      </c>
      <c r="V677">
        <f t="shared" si="88"/>
        <v>229230</v>
      </c>
      <c r="W677">
        <f>V677-MAX(V$8:V677)</f>
        <v>-76410</v>
      </c>
      <c r="X677">
        <f>-1*MIN(W$8:W677)</f>
        <v>104910</v>
      </c>
    </row>
    <row r="678" spans="1:24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81"/>
        <v>4163.1395546907861</v>
      </c>
      <c r="I678">
        <f t="shared" si="82"/>
        <v>8.4576272717713437</v>
      </c>
      <c r="N678">
        <f t="shared" si="83"/>
        <v>1</v>
      </c>
      <c r="O678">
        <f t="shared" si="84"/>
        <v>4145</v>
      </c>
      <c r="P678">
        <f t="shared" si="85"/>
        <v>4088.0739459782253</v>
      </c>
      <c r="Q678">
        <f t="shared" si="86"/>
        <v>0</v>
      </c>
      <c r="S678">
        <f t="shared" si="87"/>
        <v>1</v>
      </c>
      <c r="V678">
        <f t="shared" si="88"/>
        <v>229450</v>
      </c>
      <c r="W678">
        <f>V678-MAX(V$8:V678)</f>
        <v>-76190</v>
      </c>
      <c r="X678">
        <f>-1*MIN(W$8:W678)</f>
        <v>104910</v>
      </c>
    </row>
    <row r="679" spans="1:24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81"/>
        <v>4168.6815102599376</v>
      </c>
      <c r="I679">
        <f t="shared" si="82"/>
        <v>5.5419555691514688</v>
      </c>
      <c r="N679">
        <f t="shared" si="83"/>
        <v>1</v>
      </c>
      <c r="O679">
        <f t="shared" si="84"/>
        <v>4145</v>
      </c>
      <c r="P679">
        <f t="shared" si="85"/>
        <v>4088.0739459782253</v>
      </c>
      <c r="Q679">
        <f t="shared" si="86"/>
        <v>0</v>
      </c>
      <c r="S679">
        <f t="shared" si="87"/>
        <v>1</v>
      </c>
      <c r="V679">
        <f t="shared" si="88"/>
        <v>221310</v>
      </c>
      <c r="W679">
        <f>V679-MAX(V$8:V679)</f>
        <v>-84330</v>
      </c>
      <c r="X679">
        <f>-1*MIN(W$8:W679)</f>
        <v>104910</v>
      </c>
    </row>
    <row r="680" spans="1:24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81"/>
        <v>4171.9321949612968</v>
      </c>
      <c r="I680">
        <f t="shared" si="82"/>
        <v>3.2506847013592051</v>
      </c>
      <c r="N680">
        <f t="shared" si="83"/>
        <v>1</v>
      </c>
      <c r="O680">
        <f t="shared" si="84"/>
        <v>4145</v>
      </c>
      <c r="P680">
        <f t="shared" si="85"/>
        <v>4088.0739459782253</v>
      </c>
      <c r="Q680">
        <f t="shared" si="86"/>
        <v>0</v>
      </c>
      <c r="S680">
        <f t="shared" si="87"/>
        <v>1</v>
      </c>
      <c r="V680">
        <f t="shared" si="88"/>
        <v>222850</v>
      </c>
      <c r="W680">
        <f>V680-MAX(V$8:V680)</f>
        <v>-82790</v>
      </c>
      <c r="X680">
        <f>-1*MIN(W$8:W680)</f>
        <v>104910</v>
      </c>
    </row>
    <row r="681" spans="1:24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81"/>
        <v>4172.3053668626653</v>
      </c>
      <c r="I681">
        <f t="shared" si="82"/>
        <v>0.37317190136855061</v>
      </c>
      <c r="N681">
        <f t="shared" si="83"/>
        <v>1</v>
      </c>
      <c r="O681">
        <f t="shared" si="84"/>
        <v>4145</v>
      </c>
      <c r="P681">
        <f t="shared" si="85"/>
        <v>4088.0739459782253</v>
      </c>
      <c r="Q681">
        <f t="shared" si="86"/>
        <v>0</v>
      </c>
      <c r="S681">
        <f t="shared" si="87"/>
        <v>1</v>
      </c>
      <c r="V681">
        <f t="shared" si="88"/>
        <v>211850</v>
      </c>
      <c r="W681">
        <f>V681-MAX(V$8:V681)</f>
        <v>-93790</v>
      </c>
      <c r="X681">
        <f>-1*MIN(W$8:W681)</f>
        <v>104910</v>
      </c>
    </row>
    <row r="682" spans="1:24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81"/>
        <v>4170.7314559485167</v>
      </c>
      <c r="I682">
        <f t="shared" si="82"/>
        <v>-1.5739109141486551</v>
      </c>
      <c r="N682">
        <f t="shared" si="83"/>
        <v>-1</v>
      </c>
      <c r="O682">
        <f t="shared" si="84"/>
        <v>4177</v>
      </c>
      <c r="P682">
        <f t="shared" si="85"/>
        <v>4233.9260540217747</v>
      </c>
      <c r="Q682">
        <f t="shared" si="86"/>
        <v>0</v>
      </c>
      <c r="S682">
        <f t="shared" si="87"/>
        <v>-1</v>
      </c>
      <c r="V682">
        <f t="shared" si="88"/>
        <v>215630</v>
      </c>
      <c r="W682">
        <f>V682-MAX(V$8:V682)</f>
        <v>-90010</v>
      </c>
      <c r="X682">
        <f>-1*MIN(W$8:W682)</f>
        <v>104910</v>
      </c>
    </row>
    <row r="683" spans="1:24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81"/>
        <v>4171.4652219006784</v>
      </c>
      <c r="I683">
        <f t="shared" si="82"/>
        <v>0.7337659521617752</v>
      </c>
      <c r="N683">
        <f t="shared" si="83"/>
        <v>1</v>
      </c>
      <c r="O683">
        <f t="shared" si="84"/>
        <v>4194</v>
      </c>
      <c r="P683">
        <f t="shared" si="85"/>
        <v>4137.0739459782253</v>
      </c>
      <c r="Q683">
        <f t="shared" si="86"/>
        <v>0</v>
      </c>
      <c r="S683">
        <f t="shared" si="87"/>
        <v>1</v>
      </c>
      <c r="V683">
        <f t="shared" si="88"/>
        <v>212060</v>
      </c>
      <c r="W683">
        <f>V683-MAX(V$8:V683)</f>
        <v>-93580</v>
      </c>
      <c r="X683">
        <f>-1*MIN(W$8:W683)</f>
        <v>104910</v>
      </c>
    </row>
    <row r="684" spans="1:24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81"/>
        <v>4172.5906159228407</v>
      </c>
      <c r="I684">
        <f t="shared" si="82"/>
        <v>1.1253940221622543</v>
      </c>
      <c r="N684">
        <f t="shared" si="83"/>
        <v>1</v>
      </c>
      <c r="O684">
        <f t="shared" si="84"/>
        <v>4194</v>
      </c>
      <c r="P684">
        <f t="shared" si="85"/>
        <v>4137.0739459782253</v>
      </c>
      <c r="Q684">
        <f t="shared" si="86"/>
        <v>0</v>
      </c>
      <c r="S684">
        <f t="shared" si="87"/>
        <v>1</v>
      </c>
      <c r="V684">
        <f t="shared" si="88"/>
        <v>209960</v>
      </c>
      <c r="W684">
        <f>V684-MAX(V$8:V684)</f>
        <v>-95680</v>
      </c>
      <c r="X684">
        <f>-1*MIN(W$8:W684)</f>
        <v>104910</v>
      </c>
    </row>
    <row r="685" spans="1:24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81"/>
        <v>4174.7999409133154</v>
      </c>
      <c r="I685">
        <f t="shared" si="82"/>
        <v>2.2093249904746699</v>
      </c>
      <c r="N685">
        <f t="shared" si="83"/>
        <v>1</v>
      </c>
      <c r="O685">
        <f t="shared" si="84"/>
        <v>4194</v>
      </c>
      <c r="P685">
        <f t="shared" si="85"/>
        <v>4137.0739459782253</v>
      </c>
      <c r="Q685">
        <f t="shared" si="86"/>
        <v>0</v>
      </c>
      <c r="S685">
        <f t="shared" si="87"/>
        <v>1</v>
      </c>
      <c r="V685">
        <f t="shared" si="88"/>
        <v>215760</v>
      </c>
      <c r="W685">
        <f>V685-MAX(V$8:V685)</f>
        <v>-89880</v>
      </c>
      <c r="X685">
        <f>-1*MIN(W$8:W685)</f>
        <v>104910</v>
      </c>
    </row>
    <row r="686" spans="1:24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81"/>
        <v>4179.1472676903095</v>
      </c>
      <c r="I686">
        <f t="shared" si="82"/>
        <v>4.3473267769941231</v>
      </c>
      <c r="N686">
        <f t="shared" si="83"/>
        <v>1</v>
      </c>
      <c r="O686">
        <f t="shared" si="84"/>
        <v>4194</v>
      </c>
      <c r="P686">
        <f t="shared" si="85"/>
        <v>4137.0739459782253</v>
      </c>
      <c r="Q686">
        <f t="shared" si="86"/>
        <v>0</v>
      </c>
      <c r="S686">
        <f t="shared" si="87"/>
        <v>1</v>
      </c>
      <c r="V686">
        <f t="shared" si="88"/>
        <v>217650</v>
      </c>
      <c r="W686">
        <f>V686-MAX(V$8:V686)</f>
        <v>-87990</v>
      </c>
      <c r="X686">
        <f>-1*MIN(W$8:W686)</f>
        <v>104910</v>
      </c>
    </row>
    <row r="687" spans="1:24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81"/>
        <v>4183.6071085340973</v>
      </c>
      <c r="I687">
        <f t="shared" si="82"/>
        <v>4.4598408437877879</v>
      </c>
      <c r="N687">
        <f t="shared" si="83"/>
        <v>1</v>
      </c>
      <c r="O687">
        <f t="shared" si="84"/>
        <v>4194</v>
      </c>
      <c r="P687">
        <f t="shared" si="85"/>
        <v>4137.0739459782253</v>
      </c>
      <c r="Q687">
        <f t="shared" si="86"/>
        <v>0</v>
      </c>
      <c r="S687">
        <f t="shared" si="87"/>
        <v>1</v>
      </c>
      <c r="V687">
        <f t="shared" si="88"/>
        <v>217440</v>
      </c>
      <c r="W687">
        <f>V687-MAX(V$8:V687)</f>
        <v>-88200</v>
      </c>
      <c r="X687">
        <f>-1*MIN(W$8:W687)</f>
        <v>104910</v>
      </c>
    </row>
    <row r="688" spans="1:24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81"/>
        <v>4187.9816943460437</v>
      </c>
      <c r="I688">
        <f t="shared" si="82"/>
        <v>4.3745858119464174</v>
      </c>
      <c r="N688">
        <f t="shared" si="83"/>
        <v>1</v>
      </c>
      <c r="O688">
        <f t="shared" si="84"/>
        <v>4194</v>
      </c>
      <c r="P688">
        <f t="shared" si="85"/>
        <v>4137.0739459782253</v>
      </c>
      <c r="Q688">
        <f t="shared" si="86"/>
        <v>0</v>
      </c>
      <c r="S688">
        <f t="shared" si="87"/>
        <v>1</v>
      </c>
      <c r="V688">
        <f t="shared" si="88"/>
        <v>218700</v>
      </c>
      <c r="W688">
        <f>V688-MAX(V$8:V688)</f>
        <v>-86940</v>
      </c>
      <c r="X688">
        <f>-1*MIN(W$8:W688)</f>
        <v>104910</v>
      </c>
    </row>
    <row r="689" spans="1:24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81"/>
        <v>4192.8825302503446</v>
      </c>
      <c r="I689">
        <f t="shared" si="82"/>
        <v>4.9008359043009477</v>
      </c>
      <c r="N689">
        <f t="shared" si="83"/>
        <v>1</v>
      </c>
      <c r="O689">
        <f t="shared" si="84"/>
        <v>4194</v>
      </c>
      <c r="P689">
        <f t="shared" si="85"/>
        <v>4137.0739459782253</v>
      </c>
      <c r="Q689">
        <f t="shared" si="86"/>
        <v>0</v>
      </c>
      <c r="S689">
        <f t="shared" si="87"/>
        <v>1</v>
      </c>
      <c r="V689">
        <f t="shared" si="88"/>
        <v>220590</v>
      </c>
      <c r="W689">
        <f>V689-MAX(V$8:V689)</f>
        <v>-85050</v>
      </c>
      <c r="X689">
        <f>-1*MIN(W$8:W689)</f>
        <v>104910</v>
      </c>
    </row>
    <row r="690" spans="1:24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81"/>
        <v>4201.3596172118323</v>
      </c>
      <c r="I690">
        <f t="shared" si="82"/>
        <v>8.4770869614876574</v>
      </c>
      <c r="N690">
        <f t="shared" si="83"/>
        <v>1</v>
      </c>
      <c r="O690">
        <f t="shared" si="84"/>
        <v>4194</v>
      </c>
      <c r="P690">
        <f t="shared" si="85"/>
        <v>4137.0739459782253</v>
      </c>
      <c r="Q690">
        <f t="shared" si="86"/>
        <v>0</v>
      </c>
      <c r="S690">
        <f t="shared" si="87"/>
        <v>1</v>
      </c>
      <c r="V690">
        <f t="shared" si="88"/>
        <v>233130</v>
      </c>
      <c r="W690">
        <f>V690-MAX(V$8:V690)</f>
        <v>-72510</v>
      </c>
      <c r="X690">
        <f>-1*MIN(W$8:W690)</f>
        <v>104910</v>
      </c>
    </row>
    <row r="691" spans="1:24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81"/>
        <v>4213.1390930145571</v>
      </c>
      <c r="I691">
        <f t="shared" si="82"/>
        <v>11.779475802724846</v>
      </c>
      <c r="N691">
        <f t="shared" si="83"/>
        <v>1</v>
      </c>
      <c r="O691">
        <f t="shared" si="84"/>
        <v>4194</v>
      </c>
      <c r="P691">
        <f t="shared" si="85"/>
        <v>4137.0739459782253</v>
      </c>
      <c r="Q691">
        <f t="shared" si="86"/>
        <v>0</v>
      </c>
      <c r="S691">
        <f t="shared" si="87"/>
        <v>1</v>
      </c>
      <c r="V691">
        <f t="shared" si="88"/>
        <v>235430</v>
      </c>
      <c r="W691">
        <f>V691-MAX(V$8:V691)</f>
        <v>-70210</v>
      </c>
      <c r="X691">
        <f>-1*MIN(W$8:W691)</f>
        <v>104910</v>
      </c>
    </row>
    <row r="692" spans="1:24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81"/>
        <v>4224.9877776024441</v>
      </c>
      <c r="I692">
        <f t="shared" si="82"/>
        <v>11.848684587886964</v>
      </c>
      <c r="N692">
        <f t="shared" si="83"/>
        <v>1</v>
      </c>
      <c r="O692">
        <f t="shared" si="84"/>
        <v>4194</v>
      </c>
      <c r="P692">
        <f t="shared" si="85"/>
        <v>4137.0739459782253</v>
      </c>
      <c r="Q692">
        <f t="shared" si="86"/>
        <v>0</v>
      </c>
      <c r="S692">
        <f t="shared" si="87"/>
        <v>1</v>
      </c>
      <c r="V692">
        <f t="shared" si="88"/>
        <v>237500</v>
      </c>
      <c r="W692">
        <f>V692-MAX(V$8:V692)</f>
        <v>-68140</v>
      </c>
      <c r="X692">
        <f>-1*MIN(W$8:W692)</f>
        <v>104910</v>
      </c>
    </row>
    <row r="693" spans="1:24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81"/>
        <v>4237.0101014114898</v>
      </c>
      <c r="I693">
        <f t="shared" si="82"/>
        <v>12.022323809045702</v>
      </c>
      <c r="N693">
        <f t="shared" si="83"/>
        <v>1</v>
      </c>
      <c r="O693">
        <f t="shared" si="84"/>
        <v>4194</v>
      </c>
      <c r="P693">
        <f t="shared" si="85"/>
        <v>4137.0739459782253</v>
      </c>
      <c r="Q693">
        <f t="shared" si="86"/>
        <v>0</v>
      </c>
      <c r="S693">
        <f t="shared" si="87"/>
        <v>1</v>
      </c>
      <c r="V693">
        <f t="shared" si="88"/>
        <v>240260</v>
      </c>
      <c r="W693">
        <f>V693-MAX(V$8:V693)</f>
        <v>-65380</v>
      </c>
      <c r="X693">
        <f>-1*MIN(W$8:W693)</f>
        <v>104910</v>
      </c>
    </row>
    <row r="694" spans="1:24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81"/>
        <v>4248.449308387866</v>
      </c>
      <c r="I694">
        <f t="shared" si="82"/>
        <v>11.439206976376227</v>
      </c>
      <c r="N694">
        <f t="shared" si="83"/>
        <v>1</v>
      </c>
      <c r="O694">
        <f t="shared" si="84"/>
        <v>4194</v>
      </c>
      <c r="P694">
        <f t="shared" si="85"/>
        <v>4137.0739459782253</v>
      </c>
      <c r="Q694">
        <f t="shared" si="86"/>
        <v>0</v>
      </c>
      <c r="S694">
        <f t="shared" si="87"/>
        <v>1</v>
      </c>
      <c r="V694">
        <f t="shared" si="88"/>
        <v>239540</v>
      </c>
      <c r="W694">
        <f>V694-MAX(V$8:V694)</f>
        <v>-66100</v>
      </c>
      <c r="X694">
        <f>-1*MIN(W$8:W694)</f>
        <v>104910</v>
      </c>
    </row>
    <row r="695" spans="1:24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81"/>
        <v>4257.2800030151575</v>
      </c>
      <c r="I695">
        <f t="shared" si="82"/>
        <v>8.8306946272914502</v>
      </c>
      <c r="N695">
        <f t="shared" si="83"/>
        <v>1</v>
      </c>
      <c r="O695">
        <f t="shared" si="84"/>
        <v>4194</v>
      </c>
      <c r="P695">
        <f t="shared" si="85"/>
        <v>4137.0739459782253</v>
      </c>
      <c r="Q695">
        <f t="shared" si="86"/>
        <v>0</v>
      </c>
      <c r="S695">
        <f t="shared" si="87"/>
        <v>1</v>
      </c>
      <c r="V695">
        <f t="shared" si="88"/>
        <v>234480</v>
      </c>
      <c r="W695">
        <f>V695-MAX(V$8:V695)</f>
        <v>-71160</v>
      </c>
      <c r="X695">
        <f>-1*MIN(W$8:W695)</f>
        <v>104910</v>
      </c>
    </row>
    <row r="696" spans="1:24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81"/>
        <v>4263.1855605920628</v>
      </c>
      <c r="I696">
        <f t="shared" si="82"/>
        <v>5.9055575769052666</v>
      </c>
      <c r="N696">
        <f t="shared" si="83"/>
        <v>1</v>
      </c>
      <c r="O696">
        <f t="shared" si="84"/>
        <v>4194</v>
      </c>
      <c r="P696">
        <f t="shared" si="85"/>
        <v>4137.0739459782253</v>
      </c>
      <c r="Q696">
        <f t="shared" si="86"/>
        <v>0</v>
      </c>
      <c r="S696">
        <f t="shared" si="87"/>
        <v>1</v>
      </c>
      <c r="V696">
        <f t="shared" si="88"/>
        <v>231720</v>
      </c>
      <c r="W696">
        <f>V696-MAX(V$8:V696)</f>
        <v>-73920</v>
      </c>
      <c r="X696">
        <f>-1*MIN(W$8:W696)</f>
        <v>104910</v>
      </c>
    </row>
    <row r="697" spans="1:24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81"/>
        <v>4269.7145192965545</v>
      </c>
      <c r="I697">
        <f t="shared" si="82"/>
        <v>6.5289587044917425</v>
      </c>
      <c r="N697">
        <f t="shared" si="83"/>
        <v>1</v>
      </c>
      <c r="O697">
        <f t="shared" si="84"/>
        <v>4194</v>
      </c>
      <c r="P697">
        <f t="shared" si="85"/>
        <v>4137.0739459782253</v>
      </c>
      <c r="Q697">
        <f t="shared" si="86"/>
        <v>0</v>
      </c>
      <c r="S697">
        <f t="shared" si="87"/>
        <v>1</v>
      </c>
      <c r="V697">
        <f t="shared" si="88"/>
        <v>239080</v>
      </c>
      <c r="W697">
        <f>V697-MAX(V$8:V697)</f>
        <v>-66560</v>
      </c>
      <c r="X697">
        <f>-1*MIN(W$8:W697)</f>
        <v>104910</v>
      </c>
    </row>
    <row r="698" spans="1:24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81"/>
        <v>4278.387441393661</v>
      </c>
      <c r="I698">
        <f t="shared" si="82"/>
        <v>8.6729220971064933</v>
      </c>
      <c r="N698">
        <f t="shared" si="83"/>
        <v>1</v>
      </c>
      <c r="O698">
        <f t="shared" si="84"/>
        <v>4194</v>
      </c>
      <c r="P698">
        <f t="shared" si="85"/>
        <v>4137.0739459782253</v>
      </c>
      <c r="Q698">
        <f t="shared" si="86"/>
        <v>0</v>
      </c>
      <c r="S698">
        <f t="shared" si="87"/>
        <v>1</v>
      </c>
      <c r="V698">
        <f t="shared" si="88"/>
        <v>242300</v>
      </c>
      <c r="W698">
        <f>V698-MAX(V$8:V698)</f>
        <v>-63340</v>
      </c>
      <c r="X698">
        <f>-1*MIN(W$8:W698)</f>
        <v>104910</v>
      </c>
    </row>
    <row r="699" spans="1:24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81"/>
        <v>4286.9335004626537</v>
      </c>
      <c r="I699">
        <f t="shared" si="82"/>
        <v>8.5460590689926903</v>
      </c>
      <c r="N699">
        <f t="shared" si="83"/>
        <v>1</v>
      </c>
      <c r="O699">
        <f t="shared" si="84"/>
        <v>4194</v>
      </c>
      <c r="P699">
        <f t="shared" si="85"/>
        <v>4137.0739459782253</v>
      </c>
      <c r="Q699">
        <f t="shared" si="86"/>
        <v>0</v>
      </c>
      <c r="S699">
        <f t="shared" si="87"/>
        <v>1</v>
      </c>
      <c r="V699">
        <f t="shared" si="88"/>
        <v>241820</v>
      </c>
      <c r="W699">
        <f>V699-MAX(V$8:V699)</f>
        <v>-63820</v>
      </c>
      <c r="X699">
        <f>-1*MIN(W$8:W699)</f>
        <v>104910</v>
      </c>
    </row>
    <row r="700" spans="1:24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81"/>
        <v>4291.1598445318541</v>
      </c>
      <c r="I700">
        <f t="shared" si="82"/>
        <v>4.2263440692004224</v>
      </c>
      <c r="N700">
        <f t="shared" si="83"/>
        <v>1</v>
      </c>
      <c r="O700">
        <f t="shared" si="84"/>
        <v>4194</v>
      </c>
      <c r="P700">
        <f t="shared" si="85"/>
        <v>4137.0739459782253</v>
      </c>
      <c r="Q700">
        <f t="shared" si="86"/>
        <v>0</v>
      </c>
      <c r="S700">
        <f t="shared" si="87"/>
        <v>1</v>
      </c>
      <c r="V700">
        <f t="shared" si="88"/>
        <v>228620</v>
      </c>
      <c r="W700">
        <f>V700-MAX(V$8:V700)</f>
        <v>-77020</v>
      </c>
      <c r="X700">
        <f>-1*MIN(W$8:W700)</f>
        <v>104910</v>
      </c>
    </row>
    <row r="701" spans="1:24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81"/>
        <v>4295.292155002393</v>
      </c>
      <c r="I701">
        <f t="shared" si="82"/>
        <v>4.1323104705388687</v>
      </c>
      <c r="N701">
        <f t="shared" si="83"/>
        <v>1</v>
      </c>
      <c r="O701">
        <f t="shared" si="84"/>
        <v>4194</v>
      </c>
      <c r="P701">
        <f t="shared" si="85"/>
        <v>4137.0739459782253</v>
      </c>
      <c r="Q701">
        <f t="shared" si="86"/>
        <v>0</v>
      </c>
      <c r="S701">
        <f t="shared" si="87"/>
        <v>1</v>
      </c>
      <c r="V701">
        <f t="shared" si="88"/>
        <v>242040</v>
      </c>
      <c r="W701">
        <f>V701-MAX(V$8:V701)</f>
        <v>-63600</v>
      </c>
      <c r="X701">
        <f>-1*MIN(W$8:W701)</f>
        <v>104910</v>
      </c>
    </row>
    <row r="702" spans="1:24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81"/>
        <v>4300.3717403361616</v>
      </c>
      <c r="I702">
        <f t="shared" si="82"/>
        <v>5.0795853337685912</v>
      </c>
      <c r="N702">
        <f t="shared" si="83"/>
        <v>1</v>
      </c>
      <c r="O702">
        <f t="shared" si="84"/>
        <v>4194</v>
      </c>
      <c r="P702">
        <f t="shared" si="85"/>
        <v>4137.0739459782253</v>
      </c>
      <c r="Q702">
        <f t="shared" si="86"/>
        <v>0</v>
      </c>
      <c r="S702">
        <f t="shared" si="87"/>
        <v>1</v>
      </c>
      <c r="V702">
        <f t="shared" si="88"/>
        <v>232920</v>
      </c>
      <c r="W702">
        <f>V702-MAX(V$8:V702)</f>
        <v>-72720</v>
      </c>
      <c r="X702">
        <f>-1*MIN(W$8:W702)</f>
        <v>104910</v>
      </c>
    </row>
    <row r="703" spans="1:24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81"/>
        <v>4301.9287967345126</v>
      </c>
      <c r="I703">
        <f t="shared" si="82"/>
        <v>1.557056398351051</v>
      </c>
      <c r="N703">
        <f t="shared" si="83"/>
        <v>1</v>
      </c>
      <c r="O703">
        <f t="shared" si="84"/>
        <v>4194</v>
      </c>
      <c r="P703">
        <f t="shared" si="85"/>
        <v>4137.0739459782253</v>
      </c>
      <c r="Q703">
        <f t="shared" si="86"/>
        <v>0</v>
      </c>
      <c r="S703">
        <f t="shared" si="87"/>
        <v>1</v>
      </c>
      <c r="V703">
        <f t="shared" si="88"/>
        <v>230390</v>
      </c>
      <c r="W703">
        <f>V703-MAX(V$8:V703)</f>
        <v>-75250</v>
      </c>
      <c r="X703">
        <f>-1*MIN(W$8:W703)</f>
        <v>104910</v>
      </c>
    </row>
    <row r="704" spans="1:24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81"/>
        <v>4301.0767260459643</v>
      </c>
      <c r="I704">
        <f t="shared" si="82"/>
        <v>-0.85207068854833778</v>
      </c>
      <c r="N704">
        <f t="shared" si="83"/>
        <v>-1</v>
      </c>
      <c r="O704">
        <f t="shared" si="84"/>
        <v>4263</v>
      </c>
      <c r="P704">
        <f t="shared" si="85"/>
        <v>4319.9260540217747</v>
      </c>
      <c r="Q704">
        <f t="shared" si="86"/>
        <v>0</v>
      </c>
      <c r="S704">
        <f t="shared" si="87"/>
        <v>-1</v>
      </c>
      <c r="V704">
        <f t="shared" si="88"/>
        <v>224640</v>
      </c>
      <c r="W704">
        <f>V704-MAX(V$8:V704)</f>
        <v>-81000</v>
      </c>
      <c r="X704">
        <f>-1*MIN(W$8:W704)</f>
        <v>104910</v>
      </c>
    </row>
    <row r="705" spans="1:24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81"/>
        <v>4298.1602940294206</v>
      </c>
      <c r="I705">
        <f t="shared" si="82"/>
        <v>-2.9164320165436948</v>
      </c>
      <c r="N705">
        <f t="shared" si="83"/>
        <v>-1</v>
      </c>
      <c r="O705">
        <f t="shared" si="84"/>
        <v>4263</v>
      </c>
      <c r="P705">
        <f t="shared" si="85"/>
        <v>4319.9260540217747</v>
      </c>
      <c r="Q705">
        <f t="shared" si="86"/>
        <v>0</v>
      </c>
      <c r="S705">
        <f t="shared" si="87"/>
        <v>-1</v>
      </c>
      <c r="V705">
        <f t="shared" si="88"/>
        <v>226620</v>
      </c>
      <c r="W705">
        <f>V705-MAX(V$8:V705)</f>
        <v>-79020</v>
      </c>
      <c r="X705">
        <f>-1*MIN(W$8:W705)</f>
        <v>104910</v>
      </c>
    </row>
    <row r="706" spans="1:24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81"/>
        <v>4291.304243889188</v>
      </c>
      <c r="I706">
        <f t="shared" si="82"/>
        <v>-6.8560501402325826</v>
      </c>
      <c r="N706">
        <f t="shared" si="83"/>
        <v>-1</v>
      </c>
      <c r="O706">
        <f t="shared" si="84"/>
        <v>4263</v>
      </c>
      <c r="P706">
        <f t="shared" si="85"/>
        <v>4319.9260540217747</v>
      </c>
      <c r="Q706">
        <f t="shared" si="86"/>
        <v>0</v>
      </c>
      <c r="S706">
        <f t="shared" si="87"/>
        <v>-1</v>
      </c>
      <c r="V706">
        <f t="shared" si="88"/>
        <v>239600</v>
      </c>
      <c r="W706">
        <f>V706-MAX(V$8:V706)</f>
        <v>-66040</v>
      </c>
      <c r="X706">
        <f>-1*MIN(W$8:W706)</f>
        <v>104910</v>
      </c>
    </row>
    <row r="707" spans="1:24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81"/>
        <v>4280.0249633618278</v>
      </c>
      <c r="I707">
        <f t="shared" si="82"/>
        <v>-11.279280527360243</v>
      </c>
      <c r="N707">
        <f t="shared" si="83"/>
        <v>-1</v>
      </c>
      <c r="O707">
        <f t="shared" si="84"/>
        <v>4263</v>
      </c>
      <c r="P707">
        <f t="shared" si="85"/>
        <v>4319.9260540217747</v>
      </c>
      <c r="Q707">
        <f t="shared" si="86"/>
        <v>0</v>
      </c>
      <c r="S707">
        <f t="shared" si="87"/>
        <v>-1</v>
      </c>
      <c r="V707">
        <f t="shared" si="88"/>
        <v>244890</v>
      </c>
      <c r="W707">
        <f>V707-MAX(V$8:V707)</f>
        <v>-60750</v>
      </c>
      <c r="X707">
        <f>-1*MIN(W$8:W707)</f>
        <v>104910</v>
      </c>
    </row>
    <row r="708" spans="1:24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81"/>
        <v>4267.4767973698072</v>
      </c>
      <c r="I708">
        <f t="shared" si="82"/>
        <v>-12.548165992020586</v>
      </c>
      <c r="N708">
        <f t="shared" si="83"/>
        <v>-1</v>
      </c>
      <c r="O708">
        <f t="shared" si="84"/>
        <v>4263</v>
      </c>
      <c r="P708">
        <f t="shared" si="85"/>
        <v>4319.9260540217747</v>
      </c>
      <c r="Q708">
        <f t="shared" si="86"/>
        <v>0</v>
      </c>
      <c r="S708">
        <f t="shared" si="87"/>
        <v>-1</v>
      </c>
      <c r="V708">
        <f t="shared" si="88"/>
        <v>248250</v>
      </c>
      <c r="W708">
        <f>V708-MAX(V$8:V708)</f>
        <v>-57390</v>
      </c>
      <c r="X708">
        <f>-1*MIN(W$8:W708)</f>
        <v>104910</v>
      </c>
    </row>
    <row r="709" spans="1:24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81"/>
        <v>4256.5270398321936</v>
      </c>
      <c r="I709">
        <f t="shared" si="82"/>
        <v>-10.94975753761355</v>
      </c>
      <c r="N709">
        <f t="shared" si="83"/>
        <v>-1</v>
      </c>
      <c r="O709">
        <f t="shared" si="84"/>
        <v>4263</v>
      </c>
      <c r="P709">
        <f t="shared" si="85"/>
        <v>4319.9260540217747</v>
      </c>
      <c r="Q709">
        <f t="shared" si="86"/>
        <v>0</v>
      </c>
      <c r="S709">
        <f t="shared" si="87"/>
        <v>-1</v>
      </c>
      <c r="V709">
        <f t="shared" si="88"/>
        <v>242970</v>
      </c>
      <c r="W709">
        <f>V709-MAX(V$8:V709)</f>
        <v>-62670</v>
      </c>
      <c r="X709">
        <f>-1*MIN(W$8:W709)</f>
        <v>104910</v>
      </c>
    </row>
    <row r="710" spans="1:24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81"/>
        <v>4250.8745808632357</v>
      </c>
      <c r="I710">
        <f t="shared" si="82"/>
        <v>-5.6524589689579443</v>
      </c>
      <c r="N710">
        <f t="shared" si="83"/>
        <v>-1</v>
      </c>
      <c r="O710">
        <f t="shared" si="84"/>
        <v>4263</v>
      </c>
      <c r="P710">
        <f t="shared" si="85"/>
        <v>4319.9260540217747</v>
      </c>
      <c r="Q710">
        <f t="shared" si="86"/>
        <v>0</v>
      </c>
      <c r="S710">
        <f t="shared" si="87"/>
        <v>-1</v>
      </c>
      <c r="V710">
        <f t="shared" si="88"/>
        <v>231210</v>
      </c>
      <c r="W710">
        <f>V710-MAX(V$8:V710)</f>
        <v>-74430</v>
      </c>
      <c r="X710">
        <f>-1*MIN(W$8:W710)</f>
        <v>104910</v>
      </c>
    </row>
    <row r="711" spans="1:24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81"/>
        <v>4249.7986956414406</v>
      </c>
      <c r="I711">
        <f t="shared" si="82"/>
        <v>-1.0758852217950334</v>
      </c>
      <c r="N711">
        <f t="shared" si="83"/>
        <v>-1</v>
      </c>
      <c r="O711">
        <f t="shared" si="84"/>
        <v>4263</v>
      </c>
      <c r="P711">
        <f t="shared" si="85"/>
        <v>4319.9260540217747</v>
      </c>
      <c r="Q711">
        <f t="shared" si="86"/>
        <v>0</v>
      </c>
      <c r="S711">
        <f t="shared" si="87"/>
        <v>-1</v>
      </c>
      <c r="V711">
        <f t="shared" si="88"/>
        <v>227070</v>
      </c>
      <c r="W711">
        <f>V711-MAX(V$8:V711)</f>
        <v>-78570</v>
      </c>
      <c r="X711">
        <f>-1*MIN(W$8:W711)</f>
        <v>104910</v>
      </c>
    </row>
    <row r="712" spans="1:24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89">E712*($I$2-$I$2^2/4)+($I$2^2/2)*E711-($I$2-3/4*$I$2^2)*E710+2*(1-$I$2)*H711-(1-$I$2)^2*H710</f>
        <v>4248.8674640368163</v>
      </c>
      <c r="I712">
        <f t="shared" ref="I712:I775" si="90">H712-H711</f>
        <v>-0.93123160462437227</v>
      </c>
      <c r="N712">
        <f t="shared" si="83"/>
        <v>-1</v>
      </c>
      <c r="O712">
        <f t="shared" si="84"/>
        <v>4263</v>
      </c>
      <c r="P712">
        <f t="shared" si="85"/>
        <v>4319.9260540217747</v>
      </c>
      <c r="Q712">
        <f t="shared" si="86"/>
        <v>0</v>
      </c>
      <c r="S712">
        <f t="shared" si="87"/>
        <v>-1</v>
      </c>
      <c r="V712">
        <f t="shared" si="88"/>
        <v>230810</v>
      </c>
      <c r="W712">
        <f>V712-MAX(V$8:V712)</f>
        <v>-74830</v>
      </c>
      <c r="X712">
        <f>-1*MIN(W$8:W712)</f>
        <v>104910</v>
      </c>
    </row>
    <row r="713" spans="1:24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89"/>
        <v>4246.9738106587974</v>
      </c>
      <c r="I713">
        <f t="shared" si="90"/>
        <v>-1.8936533780188256</v>
      </c>
      <c r="N713">
        <f t="shared" ref="N713:N776" si="91">IF(I713&lt;0,-1,1)</f>
        <v>-1</v>
      </c>
      <c r="O713">
        <f t="shared" si="84"/>
        <v>4263</v>
      </c>
      <c r="P713">
        <f t="shared" si="85"/>
        <v>4319.9260540217747</v>
      </c>
      <c r="Q713">
        <f t="shared" si="86"/>
        <v>0</v>
      </c>
      <c r="S713">
        <f t="shared" si="87"/>
        <v>-1</v>
      </c>
      <c r="V713">
        <f t="shared" si="88"/>
        <v>230810</v>
      </c>
      <c r="W713">
        <f>V713-MAX(V$8:V713)</f>
        <v>-74830</v>
      </c>
      <c r="X713">
        <f>-1*MIN(W$8:W713)</f>
        <v>104910</v>
      </c>
    </row>
    <row r="714" spans="1:24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89"/>
        <v>4248.2844171407341</v>
      </c>
      <c r="I714">
        <f t="shared" si="90"/>
        <v>1.310606481936702</v>
      </c>
      <c r="N714">
        <f t="shared" si="91"/>
        <v>1</v>
      </c>
      <c r="O714">
        <f t="shared" ref="O714:O777" si="92">IF(N714*N713=-1,E714,O713)</f>
        <v>4280</v>
      </c>
      <c r="P714">
        <f t="shared" si="85"/>
        <v>4223.0739459782253</v>
      </c>
      <c r="Q714">
        <f t="shared" si="86"/>
        <v>0</v>
      </c>
      <c r="S714">
        <f t="shared" si="87"/>
        <v>1</v>
      </c>
      <c r="V714">
        <f t="shared" si="88"/>
        <v>219310</v>
      </c>
      <c r="W714">
        <f>V714-MAX(V$8:V714)</f>
        <v>-86330</v>
      </c>
      <c r="X714">
        <f>-1*MIN(W$8:W714)</f>
        <v>104910</v>
      </c>
    </row>
    <row r="715" spans="1:24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89"/>
        <v>4253.2969385466449</v>
      </c>
      <c r="I715">
        <f t="shared" si="90"/>
        <v>5.0125214059107748</v>
      </c>
      <c r="N715">
        <f t="shared" si="91"/>
        <v>1</v>
      </c>
      <c r="O715">
        <f t="shared" si="92"/>
        <v>4280</v>
      </c>
      <c r="P715">
        <f t="shared" si="85"/>
        <v>4223.0739459782253</v>
      </c>
      <c r="Q715">
        <f t="shared" si="86"/>
        <v>0</v>
      </c>
      <c r="S715">
        <f t="shared" si="87"/>
        <v>1</v>
      </c>
      <c r="V715">
        <f t="shared" si="88"/>
        <v>222040</v>
      </c>
      <c r="W715">
        <f>V715-MAX(V$8:V715)</f>
        <v>-83600</v>
      </c>
      <c r="X715">
        <f>-1*MIN(W$8:W715)</f>
        <v>104910</v>
      </c>
    </row>
    <row r="716" spans="1:24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89"/>
        <v>4258.9310812253507</v>
      </c>
      <c r="I716">
        <f t="shared" si="90"/>
        <v>5.6341426787057571</v>
      </c>
      <c r="N716">
        <f t="shared" si="91"/>
        <v>1</v>
      </c>
      <c r="O716">
        <f t="shared" si="92"/>
        <v>4280</v>
      </c>
      <c r="P716">
        <f t="shared" si="85"/>
        <v>4223.0739459782253</v>
      </c>
      <c r="Q716">
        <f t="shared" si="86"/>
        <v>0</v>
      </c>
      <c r="S716">
        <f t="shared" si="87"/>
        <v>1</v>
      </c>
      <c r="V716">
        <f t="shared" si="88"/>
        <v>223140</v>
      </c>
      <c r="W716">
        <f>V716-MAX(V$8:V716)</f>
        <v>-82500</v>
      </c>
      <c r="X716">
        <f>-1*MIN(W$8:W716)</f>
        <v>104910</v>
      </c>
    </row>
    <row r="717" spans="1:24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89"/>
        <v>4263.1781931879241</v>
      </c>
      <c r="I717">
        <f t="shared" si="90"/>
        <v>4.2471119625733991</v>
      </c>
      <c r="N717">
        <f t="shared" si="91"/>
        <v>1</v>
      </c>
      <c r="O717">
        <f t="shared" si="92"/>
        <v>4280</v>
      </c>
      <c r="P717">
        <f t="shared" si="85"/>
        <v>4223.0739459782253</v>
      </c>
      <c r="Q717">
        <f t="shared" si="86"/>
        <v>0</v>
      </c>
      <c r="S717">
        <f t="shared" si="87"/>
        <v>1</v>
      </c>
      <c r="V717">
        <f t="shared" si="88"/>
        <v>218960</v>
      </c>
      <c r="W717">
        <f>V717-MAX(V$8:V717)</f>
        <v>-86680</v>
      </c>
      <c r="X717">
        <f>-1*MIN(W$8:W717)</f>
        <v>104910</v>
      </c>
    </row>
    <row r="718" spans="1:24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89"/>
        <v>4266.8307566911226</v>
      </c>
      <c r="I718">
        <f t="shared" si="90"/>
        <v>3.6525635031985075</v>
      </c>
      <c r="N718">
        <f t="shared" si="91"/>
        <v>1</v>
      </c>
      <c r="O718">
        <f t="shared" si="92"/>
        <v>4280</v>
      </c>
      <c r="P718">
        <f t="shared" si="85"/>
        <v>4223.0739459782253</v>
      </c>
      <c r="Q718">
        <f t="shared" si="86"/>
        <v>0</v>
      </c>
      <c r="S718">
        <f t="shared" si="87"/>
        <v>1</v>
      </c>
      <c r="V718">
        <f t="shared" si="88"/>
        <v>222320</v>
      </c>
      <c r="W718">
        <f>V718-MAX(V$8:V718)</f>
        <v>-83320</v>
      </c>
      <c r="X718">
        <f>-1*MIN(W$8:W718)</f>
        <v>104910</v>
      </c>
    </row>
    <row r="719" spans="1:24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89"/>
        <v>4269.2101651117227</v>
      </c>
      <c r="I719">
        <f t="shared" si="90"/>
        <v>2.3794084206001571</v>
      </c>
      <c r="N719">
        <f t="shared" si="91"/>
        <v>1</v>
      </c>
      <c r="O719">
        <f t="shared" si="92"/>
        <v>4280</v>
      </c>
      <c r="P719">
        <f t="shared" si="85"/>
        <v>4223.0739459782253</v>
      </c>
      <c r="Q719">
        <f t="shared" si="86"/>
        <v>0</v>
      </c>
      <c r="S719">
        <f t="shared" si="87"/>
        <v>1</v>
      </c>
      <c r="V719">
        <f t="shared" si="88"/>
        <v>215500</v>
      </c>
      <c r="W719">
        <f>V719-MAX(V$8:V719)</f>
        <v>-90140</v>
      </c>
      <c r="X719">
        <f>-1*MIN(W$8:W719)</f>
        <v>104910</v>
      </c>
    </row>
    <row r="720" spans="1:24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89"/>
        <v>4269.457661861722</v>
      </c>
      <c r="I720">
        <f t="shared" si="90"/>
        <v>0.24749674999929994</v>
      </c>
      <c r="N720">
        <f t="shared" si="91"/>
        <v>1</v>
      </c>
      <c r="O720">
        <f t="shared" si="92"/>
        <v>4280</v>
      </c>
      <c r="P720">
        <f t="shared" si="85"/>
        <v>4223.0739459782253</v>
      </c>
      <c r="Q720">
        <f t="shared" si="86"/>
        <v>0</v>
      </c>
      <c r="S720">
        <f t="shared" si="87"/>
        <v>1</v>
      </c>
      <c r="V720">
        <f t="shared" si="88"/>
        <v>215500</v>
      </c>
      <c r="W720">
        <f>V720-MAX(V$8:V720)</f>
        <v>-90140</v>
      </c>
      <c r="X720">
        <f>-1*MIN(W$8:W720)</f>
        <v>104910</v>
      </c>
    </row>
    <row r="721" spans="1:24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89"/>
        <v>4268.8028352520014</v>
      </c>
      <c r="I721">
        <f t="shared" si="90"/>
        <v>-0.65482660972065787</v>
      </c>
      <c r="N721">
        <f t="shared" si="91"/>
        <v>-1</v>
      </c>
      <c r="O721">
        <f t="shared" si="92"/>
        <v>4250</v>
      </c>
      <c r="P721">
        <f t="shared" si="85"/>
        <v>4306.9260540217747</v>
      </c>
      <c r="Q721">
        <f t="shared" si="86"/>
        <v>0</v>
      </c>
      <c r="S721">
        <f t="shared" si="87"/>
        <v>-1</v>
      </c>
      <c r="V721">
        <f t="shared" si="88"/>
        <v>212560</v>
      </c>
      <c r="W721">
        <f>V721-MAX(V$8:V721)</f>
        <v>-93080</v>
      </c>
      <c r="X721">
        <f>-1*MIN(W$8:W721)</f>
        <v>104910</v>
      </c>
    </row>
    <row r="722" spans="1:24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89"/>
        <v>4268.9723549155469</v>
      </c>
      <c r="I722">
        <f t="shared" si="90"/>
        <v>0.16951966354554315</v>
      </c>
      <c r="N722">
        <f t="shared" si="91"/>
        <v>1</v>
      </c>
      <c r="O722">
        <f t="shared" si="92"/>
        <v>4277</v>
      </c>
      <c r="P722">
        <f t="shared" ref="P722:P785" si="93">O722+N722*$N$2</f>
        <v>4220.0739459782253</v>
      </c>
      <c r="Q722">
        <f t="shared" ref="Q722:Q785" si="94">IF((E722-P722)*N722&lt;0,1,0)</f>
        <v>0</v>
      </c>
      <c r="S722">
        <f t="shared" ref="S722:S785" si="95">IF(N722*N721=-1,N722,IF(Q722=1,0,S721))</f>
        <v>1</v>
      </c>
      <c r="V722">
        <f t="shared" si="88"/>
        <v>206890</v>
      </c>
      <c r="W722">
        <f>V722-MAX(V$8:V722)</f>
        <v>-98750</v>
      </c>
      <c r="X722">
        <f>-1*MIN(W$8:W722)</f>
        <v>104910</v>
      </c>
    </row>
    <row r="723" spans="1:24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89"/>
        <v>4272.9339211430361</v>
      </c>
      <c r="I723">
        <f t="shared" si="90"/>
        <v>3.9615662274891292</v>
      </c>
      <c r="N723">
        <f t="shared" si="91"/>
        <v>1</v>
      </c>
      <c r="O723">
        <f t="shared" si="92"/>
        <v>4277</v>
      </c>
      <c r="P723">
        <f t="shared" si="93"/>
        <v>4220.0739459782253</v>
      </c>
      <c r="Q723">
        <f t="shared" si="94"/>
        <v>0</v>
      </c>
      <c r="S723">
        <f t="shared" si="95"/>
        <v>1</v>
      </c>
      <c r="V723">
        <f t="shared" ref="V723:V786" si="96">S722*(E723-E722)*10*MAX(QUOTIENT(V722,$K$2),1)+V722</f>
        <v>214090</v>
      </c>
      <c r="W723">
        <f>V723-MAX(V$8:V723)</f>
        <v>-91550</v>
      </c>
      <c r="X723">
        <f>-1*MIN(W$8:W723)</f>
        <v>104910</v>
      </c>
    </row>
    <row r="724" spans="1:24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89"/>
        <v>4279.6083520393822</v>
      </c>
      <c r="I724">
        <f t="shared" si="90"/>
        <v>6.6744308963461663</v>
      </c>
      <c r="N724">
        <f t="shared" si="91"/>
        <v>1</v>
      </c>
      <c r="O724">
        <f t="shared" si="92"/>
        <v>4277</v>
      </c>
      <c r="P724">
        <f t="shared" si="93"/>
        <v>4220.0739459782253</v>
      </c>
      <c r="Q724">
        <f t="shared" si="94"/>
        <v>0</v>
      </c>
      <c r="S724">
        <f t="shared" si="95"/>
        <v>1</v>
      </c>
      <c r="V724">
        <f t="shared" si="96"/>
        <v>217240</v>
      </c>
      <c r="W724">
        <f>V724-MAX(V$8:V724)</f>
        <v>-88400</v>
      </c>
      <c r="X724">
        <f>-1*MIN(W$8:W724)</f>
        <v>104910</v>
      </c>
    </row>
    <row r="725" spans="1:24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89"/>
        <v>4286.8563943446061</v>
      </c>
      <c r="I725">
        <f t="shared" si="90"/>
        <v>7.2480423052238621</v>
      </c>
      <c r="N725">
        <f t="shared" si="91"/>
        <v>1</v>
      </c>
      <c r="O725">
        <f t="shared" si="92"/>
        <v>4277</v>
      </c>
      <c r="P725">
        <f t="shared" si="93"/>
        <v>4220.0739459782253</v>
      </c>
      <c r="Q725">
        <f t="shared" si="94"/>
        <v>0</v>
      </c>
      <c r="S725">
        <f t="shared" si="95"/>
        <v>1</v>
      </c>
      <c r="V725">
        <f t="shared" si="96"/>
        <v>218290</v>
      </c>
      <c r="W725">
        <f>V725-MAX(V$8:V725)</f>
        <v>-87350</v>
      </c>
      <c r="X725">
        <f>-1*MIN(W$8:W725)</f>
        <v>104910</v>
      </c>
    </row>
    <row r="726" spans="1:24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89"/>
        <v>4292.7944926411074</v>
      </c>
      <c r="I726">
        <f t="shared" si="90"/>
        <v>5.9380982965012663</v>
      </c>
      <c r="N726">
        <f t="shared" si="91"/>
        <v>1</v>
      </c>
      <c r="O726">
        <f t="shared" si="92"/>
        <v>4277</v>
      </c>
      <c r="P726">
        <f t="shared" si="93"/>
        <v>4220.0739459782253</v>
      </c>
      <c r="Q726">
        <f t="shared" si="94"/>
        <v>0</v>
      </c>
      <c r="S726">
        <f t="shared" si="95"/>
        <v>1</v>
      </c>
      <c r="V726">
        <f t="shared" si="96"/>
        <v>215140</v>
      </c>
      <c r="W726">
        <f>V726-MAX(V$8:V726)</f>
        <v>-90500</v>
      </c>
      <c r="X726">
        <f>-1*MIN(W$8:W726)</f>
        <v>104910</v>
      </c>
    </row>
    <row r="727" spans="1:24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89"/>
        <v>4298.02454005645</v>
      </c>
      <c r="I727">
        <f t="shared" si="90"/>
        <v>5.2300474153425967</v>
      </c>
      <c r="N727">
        <f t="shared" si="91"/>
        <v>1</v>
      </c>
      <c r="O727">
        <f t="shared" si="92"/>
        <v>4277</v>
      </c>
      <c r="P727">
        <f t="shared" si="93"/>
        <v>4220.0739459782253</v>
      </c>
      <c r="Q727">
        <f t="shared" si="94"/>
        <v>0</v>
      </c>
      <c r="S727">
        <f t="shared" si="95"/>
        <v>1</v>
      </c>
      <c r="V727">
        <f t="shared" si="96"/>
        <v>217870</v>
      </c>
      <c r="W727">
        <f>V727-MAX(V$8:V727)</f>
        <v>-87770</v>
      </c>
      <c r="X727">
        <f>-1*MIN(W$8:W727)</f>
        <v>104910</v>
      </c>
    </row>
    <row r="728" spans="1:24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89"/>
        <v>4303.3985419877845</v>
      </c>
      <c r="I728">
        <f t="shared" si="90"/>
        <v>5.3740019313345329</v>
      </c>
      <c r="N728">
        <f t="shared" si="91"/>
        <v>1</v>
      </c>
      <c r="O728">
        <f t="shared" si="92"/>
        <v>4277</v>
      </c>
      <c r="P728">
        <f t="shared" si="93"/>
        <v>4220.0739459782253</v>
      </c>
      <c r="Q728">
        <f t="shared" si="94"/>
        <v>0</v>
      </c>
      <c r="S728">
        <f t="shared" si="95"/>
        <v>1</v>
      </c>
      <c r="V728">
        <f t="shared" si="96"/>
        <v>217450</v>
      </c>
      <c r="W728">
        <f>V728-MAX(V$8:V728)</f>
        <v>-88190</v>
      </c>
      <c r="X728">
        <f>-1*MIN(W$8:W728)</f>
        <v>104910</v>
      </c>
    </row>
    <row r="729" spans="1:24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89"/>
        <v>4308.5955102939442</v>
      </c>
      <c r="I729">
        <f t="shared" si="90"/>
        <v>5.1969683061597607</v>
      </c>
      <c r="N729">
        <f t="shared" si="91"/>
        <v>1</v>
      </c>
      <c r="O729">
        <f t="shared" si="92"/>
        <v>4277</v>
      </c>
      <c r="P729">
        <f t="shared" si="93"/>
        <v>4220.0739459782253</v>
      </c>
      <c r="Q729">
        <f t="shared" si="94"/>
        <v>0</v>
      </c>
      <c r="S729">
        <f t="shared" si="95"/>
        <v>1</v>
      </c>
      <c r="V729">
        <f t="shared" si="96"/>
        <v>219130</v>
      </c>
      <c r="W729">
        <f>V729-MAX(V$8:V729)</f>
        <v>-86510</v>
      </c>
      <c r="X729">
        <f>-1*MIN(W$8:W729)</f>
        <v>104910</v>
      </c>
    </row>
    <row r="730" spans="1:24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89"/>
        <v>4313.2023425553762</v>
      </c>
      <c r="I730">
        <f t="shared" si="90"/>
        <v>4.6068322614319186</v>
      </c>
      <c r="N730">
        <f t="shared" si="91"/>
        <v>1</v>
      </c>
      <c r="O730">
        <f t="shared" si="92"/>
        <v>4277</v>
      </c>
      <c r="P730">
        <f t="shared" si="93"/>
        <v>4220.0739459782253</v>
      </c>
      <c r="Q730">
        <f t="shared" si="94"/>
        <v>0</v>
      </c>
      <c r="S730">
        <f t="shared" si="95"/>
        <v>1</v>
      </c>
      <c r="V730">
        <f t="shared" si="96"/>
        <v>217240</v>
      </c>
      <c r="W730">
        <f>V730-MAX(V$8:V730)</f>
        <v>-88400</v>
      </c>
      <c r="X730">
        <f>-1*MIN(W$8:W730)</f>
        <v>104910</v>
      </c>
    </row>
    <row r="731" spans="1:24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89"/>
        <v>4318.3045911461777</v>
      </c>
      <c r="I731">
        <f t="shared" si="90"/>
        <v>5.1022485908015369</v>
      </c>
      <c r="N731">
        <f t="shared" si="91"/>
        <v>1</v>
      </c>
      <c r="O731">
        <f t="shared" si="92"/>
        <v>4277</v>
      </c>
      <c r="P731">
        <f t="shared" si="93"/>
        <v>4220.0739459782253</v>
      </c>
      <c r="Q731">
        <f t="shared" si="94"/>
        <v>0</v>
      </c>
      <c r="S731">
        <f t="shared" si="95"/>
        <v>1</v>
      </c>
      <c r="V731">
        <f t="shared" si="96"/>
        <v>222490</v>
      </c>
      <c r="W731">
        <f>V731-MAX(V$8:V731)</f>
        <v>-83150</v>
      </c>
      <c r="X731">
        <f>-1*MIN(W$8:W731)</f>
        <v>104910</v>
      </c>
    </row>
    <row r="732" spans="1:24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89"/>
        <v>4324.2190535086647</v>
      </c>
      <c r="I732">
        <f t="shared" si="90"/>
        <v>5.9144623624870292</v>
      </c>
      <c r="N732">
        <f t="shared" si="91"/>
        <v>1</v>
      </c>
      <c r="O732">
        <f t="shared" si="92"/>
        <v>4277</v>
      </c>
      <c r="P732">
        <f t="shared" si="93"/>
        <v>4220.0739459782253</v>
      </c>
      <c r="Q732">
        <f t="shared" si="94"/>
        <v>0</v>
      </c>
      <c r="S732">
        <f t="shared" si="95"/>
        <v>1</v>
      </c>
      <c r="V732">
        <f t="shared" si="96"/>
        <v>221830</v>
      </c>
      <c r="W732">
        <f>V732-MAX(V$8:V732)</f>
        <v>-83810</v>
      </c>
      <c r="X732">
        <f>-1*MIN(W$8:W732)</f>
        <v>104910</v>
      </c>
    </row>
    <row r="733" spans="1:24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89"/>
        <v>4328.8599709281762</v>
      </c>
      <c r="I733">
        <f t="shared" si="90"/>
        <v>4.6409174195114247</v>
      </c>
      <c r="N733">
        <f t="shared" si="91"/>
        <v>1</v>
      </c>
      <c r="O733">
        <f t="shared" si="92"/>
        <v>4277</v>
      </c>
      <c r="P733">
        <f t="shared" si="93"/>
        <v>4220.0739459782253</v>
      </c>
      <c r="Q733">
        <f t="shared" si="94"/>
        <v>0</v>
      </c>
      <c r="S733">
        <f t="shared" si="95"/>
        <v>1</v>
      </c>
      <c r="V733">
        <f t="shared" si="96"/>
        <v>220070</v>
      </c>
      <c r="W733">
        <f>V733-MAX(V$8:V733)</f>
        <v>-85570</v>
      </c>
      <c r="X733">
        <f>-1*MIN(W$8:W733)</f>
        <v>104910</v>
      </c>
    </row>
    <row r="734" spans="1:24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89"/>
        <v>4332.9496117942999</v>
      </c>
      <c r="I734">
        <f t="shared" si="90"/>
        <v>4.0896408661237729</v>
      </c>
      <c r="N734">
        <f t="shared" si="91"/>
        <v>1</v>
      </c>
      <c r="O734">
        <f t="shared" si="92"/>
        <v>4277</v>
      </c>
      <c r="P734">
        <f t="shared" si="93"/>
        <v>4220.0739459782253</v>
      </c>
      <c r="Q734">
        <f t="shared" si="94"/>
        <v>0</v>
      </c>
      <c r="S734">
        <f t="shared" si="95"/>
        <v>1</v>
      </c>
      <c r="V734">
        <f t="shared" si="96"/>
        <v>221610</v>
      </c>
      <c r="W734">
        <f>V734-MAX(V$8:V734)</f>
        <v>-84030</v>
      </c>
      <c r="X734">
        <f>-1*MIN(W$8:W734)</f>
        <v>104910</v>
      </c>
    </row>
    <row r="735" spans="1:24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89"/>
        <v>4337.8142302233628</v>
      </c>
      <c r="I735">
        <f t="shared" si="90"/>
        <v>4.8646184290628298</v>
      </c>
      <c r="N735">
        <f t="shared" si="91"/>
        <v>1</v>
      </c>
      <c r="O735">
        <f t="shared" si="92"/>
        <v>4277</v>
      </c>
      <c r="P735">
        <f t="shared" si="93"/>
        <v>4220.0739459782253</v>
      </c>
      <c r="Q735">
        <f t="shared" si="94"/>
        <v>0</v>
      </c>
      <c r="S735">
        <f t="shared" si="95"/>
        <v>1</v>
      </c>
      <c r="V735">
        <f t="shared" si="96"/>
        <v>224470</v>
      </c>
      <c r="W735">
        <f>V735-MAX(V$8:V735)</f>
        <v>-81170</v>
      </c>
      <c r="X735">
        <f>-1*MIN(W$8:W735)</f>
        <v>104910</v>
      </c>
    </row>
    <row r="736" spans="1:24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89"/>
        <v>4341.6160991387114</v>
      </c>
      <c r="I736">
        <f t="shared" si="90"/>
        <v>3.8018689153486775</v>
      </c>
      <c r="N736">
        <f t="shared" si="91"/>
        <v>1</v>
      </c>
      <c r="O736">
        <f t="shared" si="92"/>
        <v>4277</v>
      </c>
      <c r="P736">
        <f t="shared" si="93"/>
        <v>4220.0739459782253</v>
      </c>
      <c r="Q736">
        <f t="shared" si="94"/>
        <v>0</v>
      </c>
      <c r="S736">
        <f t="shared" si="95"/>
        <v>1</v>
      </c>
      <c r="V736">
        <f t="shared" si="96"/>
        <v>219630</v>
      </c>
      <c r="W736">
        <f>V736-MAX(V$8:V736)</f>
        <v>-86010</v>
      </c>
      <c r="X736">
        <f>-1*MIN(W$8:W736)</f>
        <v>104910</v>
      </c>
    </row>
    <row r="737" spans="1:24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89"/>
        <v>4342.2603789770474</v>
      </c>
      <c r="I737">
        <f t="shared" si="90"/>
        <v>0.64427983833593316</v>
      </c>
      <c r="N737">
        <f t="shared" si="91"/>
        <v>1</v>
      </c>
      <c r="O737">
        <f t="shared" si="92"/>
        <v>4277</v>
      </c>
      <c r="P737">
        <f t="shared" si="93"/>
        <v>4220.0739459782253</v>
      </c>
      <c r="Q737">
        <f t="shared" si="94"/>
        <v>0</v>
      </c>
      <c r="S737">
        <f t="shared" si="95"/>
        <v>1</v>
      </c>
      <c r="V737">
        <f t="shared" si="96"/>
        <v>214800</v>
      </c>
      <c r="W737">
        <f>V737-MAX(V$8:V737)</f>
        <v>-90840</v>
      </c>
      <c r="X737">
        <f>-1*MIN(W$8:W737)</f>
        <v>104910</v>
      </c>
    </row>
    <row r="738" spans="1:24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89"/>
        <v>4341.6188719029196</v>
      </c>
      <c r="I738">
        <f t="shared" si="90"/>
        <v>-0.64150707412773045</v>
      </c>
      <c r="N738">
        <f t="shared" si="91"/>
        <v>-1</v>
      </c>
      <c r="O738">
        <f t="shared" si="92"/>
        <v>4321</v>
      </c>
      <c r="P738">
        <f t="shared" si="93"/>
        <v>4377.9260540217747</v>
      </c>
      <c r="Q738">
        <f t="shared" si="94"/>
        <v>0</v>
      </c>
      <c r="S738">
        <f t="shared" si="95"/>
        <v>-1</v>
      </c>
      <c r="V738">
        <f t="shared" si="96"/>
        <v>215640</v>
      </c>
      <c r="W738">
        <f>V738-MAX(V$8:V738)</f>
        <v>-90000</v>
      </c>
      <c r="X738">
        <f>-1*MIN(W$8:W738)</f>
        <v>104910</v>
      </c>
    </row>
    <row r="739" spans="1:24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89"/>
        <v>4342.9757119458118</v>
      </c>
      <c r="I739">
        <f t="shared" si="90"/>
        <v>1.356840042892145</v>
      </c>
      <c r="N739">
        <f t="shared" si="91"/>
        <v>1</v>
      </c>
      <c r="O739">
        <f t="shared" si="92"/>
        <v>4350</v>
      </c>
      <c r="P739">
        <f t="shared" si="93"/>
        <v>4293.0739459782253</v>
      </c>
      <c r="Q739">
        <f t="shared" si="94"/>
        <v>0</v>
      </c>
      <c r="S739">
        <f t="shared" si="95"/>
        <v>1</v>
      </c>
      <c r="V739">
        <f t="shared" si="96"/>
        <v>209550</v>
      </c>
      <c r="W739">
        <f>V739-MAX(V$8:V739)</f>
        <v>-96090</v>
      </c>
      <c r="X739">
        <f>-1*MIN(W$8:W739)</f>
        <v>104910</v>
      </c>
    </row>
    <row r="740" spans="1:24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89"/>
        <v>4347.731347822506</v>
      </c>
      <c r="I740">
        <f t="shared" si="90"/>
        <v>4.7556358766942139</v>
      </c>
      <c r="N740">
        <f t="shared" si="91"/>
        <v>1</v>
      </c>
      <c r="O740">
        <f t="shared" si="92"/>
        <v>4350</v>
      </c>
      <c r="P740">
        <f t="shared" si="93"/>
        <v>4293.0739459782253</v>
      </c>
      <c r="Q740">
        <f t="shared" si="94"/>
        <v>0</v>
      </c>
      <c r="S740">
        <f t="shared" si="95"/>
        <v>1</v>
      </c>
      <c r="V740">
        <f t="shared" si="96"/>
        <v>215550</v>
      </c>
      <c r="W740">
        <f>V740-MAX(V$8:V740)</f>
        <v>-90090</v>
      </c>
      <c r="X740">
        <f>-1*MIN(W$8:W740)</f>
        <v>104910</v>
      </c>
    </row>
    <row r="741" spans="1:24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89"/>
        <v>4353.5044343557483</v>
      </c>
      <c r="I741">
        <f t="shared" si="90"/>
        <v>5.7730865332423491</v>
      </c>
      <c r="N741">
        <f t="shared" si="91"/>
        <v>1</v>
      </c>
      <c r="O741">
        <f t="shared" si="92"/>
        <v>4350</v>
      </c>
      <c r="P741">
        <f t="shared" si="93"/>
        <v>4293.0739459782253</v>
      </c>
      <c r="Q741">
        <f t="shared" si="94"/>
        <v>0</v>
      </c>
      <c r="S741">
        <f t="shared" si="95"/>
        <v>1</v>
      </c>
      <c r="V741">
        <f t="shared" si="96"/>
        <v>214500</v>
      </c>
      <c r="W741">
        <f>V741-MAX(V$8:V741)</f>
        <v>-91140</v>
      </c>
      <c r="X741">
        <f>-1*MIN(W$8:W741)</f>
        <v>104910</v>
      </c>
    </row>
    <row r="742" spans="1:24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89"/>
        <v>4358.6776603624457</v>
      </c>
      <c r="I742">
        <f t="shared" si="90"/>
        <v>5.173226006697405</v>
      </c>
      <c r="N742">
        <f t="shared" si="91"/>
        <v>1</v>
      </c>
      <c r="O742">
        <f t="shared" si="92"/>
        <v>4350</v>
      </c>
      <c r="P742">
        <f t="shared" si="93"/>
        <v>4293.0739459782253</v>
      </c>
      <c r="Q742">
        <f t="shared" si="94"/>
        <v>0</v>
      </c>
      <c r="S742">
        <f t="shared" si="95"/>
        <v>1</v>
      </c>
      <c r="V742">
        <f t="shared" si="96"/>
        <v>215550</v>
      </c>
      <c r="W742">
        <f>V742-MAX(V$8:V742)</f>
        <v>-90090</v>
      </c>
      <c r="X742">
        <f>-1*MIN(W$8:W742)</f>
        <v>104910</v>
      </c>
    </row>
    <row r="743" spans="1:24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89"/>
        <v>4363.2422745702643</v>
      </c>
      <c r="I743">
        <f t="shared" si="90"/>
        <v>4.5646142078185221</v>
      </c>
      <c r="N743">
        <f t="shared" si="91"/>
        <v>1</v>
      </c>
      <c r="O743">
        <f t="shared" si="92"/>
        <v>4350</v>
      </c>
      <c r="P743">
        <f t="shared" si="93"/>
        <v>4293.0739459782253</v>
      </c>
      <c r="Q743">
        <f t="shared" si="94"/>
        <v>0</v>
      </c>
      <c r="S743">
        <f t="shared" si="95"/>
        <v>1</v>
      </c>
      <c r="V743">
        <f t="shared" si="96"/>
        <v>214290</v>
      </c>
      <c r="W743">
        <f>V743-MAX(V$8:V743)</f>
        <v>-91350</v>
      </c>
      <c r="X743">
        <f>-1*MIN(W$8:W743)</f>
        <v>104910</v>
      </c>
    </row>
    <row r="744" spans="1:24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89"/>
        <v>4367.921132010908</v>
      </c>
      <c r="I744">
        <f t="shared" si="90"/>
        <v>4.6788574406436965</v>
      </c>
      <c r="N744">
        <f t="shared" si="91"/>
        <v>1</v>
      </c>
      <c r="O744">
        <f t="shared" si="92"/>
        <v>4350</v>
      </c>
      <c r="P744">
        <f t="shared" si="93"/>
        <v>4293.0739459782253</v>
      </c>
      <c r="Q744">
        <f t="shared" si="94"/>
        <v>0</v>
      </c>
      <c r="S744">
        <f t="shared" si="95"/>
        <v>1</v>
      </c>
      <c r="V744">
        <f t="shared" si="96"/>
        <v>217650</v>
      </c>
      <c r="W744">
        <f>V744-MAX(V$8:V744)</f>
        <v>-87990</v>
      </c>
      <c r="X744">
        <f>-1*MIN(W$8:W744)</f>
        <v>104910</v>
      </c>
    </row>
    <row r="745" spans="1:24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89"/>
        <v>4372.1541676092947</v>
      </c>
      <c r="I745">
        <f t="shared" si="90"/>
        <v>4.2330355983867776</v>
      </c>
      <c r="N745">
        <f t="shared" si="91"/>
        <v>1</v>
      </c>
      <c r="O745">
        <f t="shared" si="92"/>
        <v>4350</v>
      </c>
      <c r="P745">
        <f t="shared" si="93"/>
        <v>4293.0739459782253</v>
      </c>
      <c r="Q745">
        <f t="shared" si="94"/>
        <v>0</v>
      </c>
      <c r="S745">
        <f t="shared" si="95"/>
        <v>1</v>
      </c>
      <c r="V745">
        <f t="shared" si="96"/>
        <v>214500</v>
      </c>
      <c r="W745">
        <f>V745-MAX(V$8:V745)</f>
        <v>-91140</v>
      </c>
      <c r="X745">
        <f>-1*MIN(W$8:W745)</f>
        <v>104910</v>
      </c>
    </row>
    <row r="746" spans="1:24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89"/>
        <v>4372.1472728389544</v>
      </c>
      <c r="I746">
        <f t="shared" si="90"/>
        <v>-6.8947703402955085E-3</v>
      </c>
      <c r="N746">
        <f t="shared" si="91"/>
        <v>-1</v>
      </c>
      <c r="O746">
        <f t="shared" si="92"/>
        <v>4328</v>
      </c>
      <c r="P746">
        <f t="shared" si="93"/>
        <v>4384.9260540217747</v>
      </c>
      <c r="Q746">
        <f t="shared" si="94"/>
        <v>0</v>
      </c>
      <c r="S746">
        <f t="shared" si="95"/>
        <v>-1</v>
      </c>
      <c r="V746">
        <f t="shared" si="96"/>
        <v>204630</v>
      </c>
      <c r="W746">
        <f>V746-MAX(V$8:V746)</f>
        <v>-101010</v>
      </c>
      <c r="X746">
        <f>-1*MIN(W$8:W746)</f>
        <v>104910</v>
      </c>
    </row>
    <row r="747" spans="1:24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89"/>
        <v>4368.7158569172707</v>
      </c>
      <c r="I747">
        <f t="shared" si="90"/>
        <v>-3.4314159216837652</v>
      </c>
      <c r="N747">
        <f t="shared" si="91"/>
        <v>-1</v>
      </c>
      <c r="O747">
        <f t="shared" si="92"/>
        <v>4328</v>
      </c>
      <c r="P747">
        <f t="shared" si="93"/>
        <v>4384.9260540217747</v>
      </c>
      <c r="Q747">
        <f t="shared" si="94"/>
        <v>0</v>
      </c>
      <c r="S747">
        <f t="shared" si="95"/>
        <v>-1</v>
      </c>
      <c r="V747">
        <f t="shared" si="96"/>
        <v>206230</v>
      </c>
      <c r="W747">
        <f>V747-MAX(V$8:V747)</f>
        <v>-99410</v>
      </c>
      <c r="X747">
        <f>-1*MIN(W$8:W747)</f>
        <v>104910</v>
      </c>
    </row>
    <row r="748" spans="1:24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89"/>
        <v>4366.2548213424434</v>
      </c>
      <c r="I748">
        <f t="shared" si="90"/>
        <v>-2.4610355748272923</v>
      </c>
      <c r="N748">
        <f t="shared" si="91"/>
        <v>-1</v>
      </c>
      <c r="O748">
        <f t="shared" si="92"/>
        <v>4328</v>
      </c>
      <c r="P748">
        <f t="shared" si="93"/>
        <v>4384.9260540217747</v>
      </c>
      <c r="Q748">
        <f t="shared" si="94"/>
        <v>0</v>
      </c>
      <c r="S748">
        <f t="shared" si="95"/>
        <v>-1</v>
      </c>
      <c r="V748">
        <f t="shared" si="96"/>
        <v>202230</v>
      </c>
      <c r="W748">
        <f>V748-MAX(V$8:V748)</f>
        <v>-103410</v>
      </c>
      <c r="X748">
        <f>-1*MIN(W$8:W748)</f>
        <v>104910</v>
      </c>
    </row>
    <row r="749" spans="1:24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89"/>
        <v>4363.5241877291746</v>
      </c>
      <c r="I749">
        <f t="shared" si="90"/>
        <v>-2.7306336132687647</v>
      </c>
      <c r="N749">
        <f t="shared" si="91"/>
        <v>-1</v>
      </c>
      <c r="O749">
        <f t="shared" si="92"/>
        <v>4328</v>
      </c>
      <c r="P749">
        <f t="shared" si="93"/>
        <v>4384.9260540217747</v>
      </c>
      <c r="Q749">
        <f t="shared" si="94"/>
        <v>0</v>
      </c>
      <c r="S749">
        <f t="shared" si="95"/>
        <v>-1</v>
      </c>
      <c r="V749">
        <f t="shared" si="96"/>
        <v>207630</v>
      </c>
      <c r="W749">
        <f>V749-MAX(V$8:V749)</f>
        <v>-98010</v>
      </c>
      <c r="X749">
        <f>-1*MIN(W$8:W749)</f>
        <v>104910</v>
      </c>
    </row>
    <row r="750" spans="1:24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89"/>
        <v>4359.2147144111213</v>
      </c>
      <c r="I750">
        <f t="shared" si="90"/>
        <v>-4.3094733180532785</v>
      </c>
      <c r="N750">
        <f t="shared" si="91"/>
        <v>-1</v>
      </c>
      <c r="O750">
        <f t="shared" si="92"/>
        <v>4328</v>
      </c>
      <c r="P750">
        <f t="shared" si="93"/>
        <v>4384.9260540217747</v>
      </c>
      <c r="Q750">
        <f t="shared" si="94"/>
        <v>0</v>
      </c>
      <c r="S750">
        <f t="shared" si="95"/>
        <v>-1</v>
      </c>
      <c r="V750">
        <f t="shared" si="96"/>
        <v>208030</v>
      </c>
      <c r="W750">
        <f>V750-MAX(V$8:V750)</f>
        <v>-97610</v>
      </c>
      <c r="X750">
        <f>-1*MIN(W$8:W750)</f>
        <v>104910</v>
      </c>
    </row>
    <row r="751" spans="1:24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89"/>
        <v>4353.2332149990762</v>
      </c>
      <c r="I751">
        <f t="shared" si="90"/>
        <v>-5.9814994120451956</v>
      </c>
      <c r="N751">
        <f t="shared" si="91"/>
        <v>-1</v>
      </c>
      <c r="O751">
        <f t="shared" si="92"/>
        <v>4328</v>
      </c>
      <c r="P751">
        <f t="shared" si="93"/>
        <v>4384.9260540217747</v>
      </c>
      <c r="Q751">
        <f t="shared" si="94"/>
        <v>0</v>
      </c>
      <c r="S751">
        <f t="shared" si="95"/>
        <v>-1</v>
      </c>
      <c r="V751">
        <f t="shared" si="96"/>
        <v>214230</v>
      </c>
      <c r="W751">
        <f>V751-MAX(V$8:V751)</f>
        <v>-91410</v>
      </c>
      <c r="X751">
        <f>-1*MIN(W$8:W751)</f>
        <v>104910</v>
      </c>
    </row>
    <row r="752" spans="1:24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89"/>
        <v>4345.1921860851271</v>
      </c>
      <c r="I752">
        <f t="shared" si="90"/>
        <v>-8.0410289139490487</v>
      </c>
      <c r="N752">
        <f t="shared" si="91"/>
        <v>-1</v>
      </c>
      <c r="O752">
        <f t="shared" si="92"/>
        <v>4328</v>
      </c>
      <c r="P752">
        <f t="shared" si="93"/>
        <v>4384.9260540217747</v>
      </c>
      <c r="Q752">
        <f t="shared" si="94"/>
        <v>0</v>
      </c>
      <c r="S752">
        <f t="shared" si="95"/>
        <v>-1</v>
      </c>
      <c r="V752">
        <f t="shared" si="96"/>
        <v>216540</v>
      </c>
      <c r="W752">
        <f>V752-MAX(V$8:V752)</f>
        <v>-89100</v>
      </c>
      <c r="X752">
        <f>-1*MIN(W$8:W752)</f>
        <v>104910</v>
      </c>
    </row>
    <row r="753" spans="1:24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89"/>
        <v>4337.4184109346561</v>
      </c>
      <c r="I753">
        <f t="shared" si="90"/>
        <v>-7.7737751504710104</v>
      </c>
      <c r="N753">
        <f t="shared" si="91"/>
        <v>-1</v>
      </c>
      <c r="O753">
        <f t="shared" si="92"/>
        <v>4328</v>
      </c>
      <c r="P753">
        <f t="shared" si="93"/>
        <v>4384.9260540217747</v>
      </c>
      <c r="Q753">
        <f t="shared" si="94"/>
        <v>0</v>
      </c>
      <c r="S753">
        <f t="shared" si="95"/>
        <v>-1</v>
      </c>
      <c r="V753">
        <f t="shared" si="96"/>
        <v>215700</v>
      </c>
      <c r="W753">
        <f>V753-MAX(V$8:V753)</f>
        <v>-89940</v>
      </c>
      <c r="X753">
        <f>-1*MIN(W$8:W753)</f>
        <v>104910</v>
      </c>
    </row>
    <row r="754" spans="1:24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89"/>
        <v>4331.4781773120976</v>
      </c>
      <c r="I754">
        <f t="shared" si="90"/>
        <v>-5.9402336225584804</v>
      </c>
      <c r="N754">
        <f t="shared" si="91"/>
        <v>-1</v>
      </c>
      <c r="O754">
        <f t="shared" si="92"/>
        <v>4328</v>
      </c>
      <c r="P754">
        <f t="shared" si="93"/>
        <v>4384.9260540217747</v>
      </c>
      <c r="Q754">
        <f t="shared" si="94"/>
        <v>0</v>
      </c>
      <c r="S754">
        <f t="shared" si="95"/>
        <v>-1</v>
      </c>
      <c r="V754">
        <f t="shared" si="96"/>
        <v>212550</v>
      </c>
      <c r="W754">
        <f>V754-MAX(V$8:V754)</f>
        <v>-93090</v>
      </c>
      <c r="X754">
        <f>-1*MIN(W$8:W754)</f>
        <v>104910</v>
      </c>
    </row>
    <row r="755" spans="1:24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89"/>
        <v>4325.6897002724163</v>
      </c>
      <c r="I755">
        <f t="shared" si="90"/>
        <v>-5.788477039681311</v>
      </c>
      <c r="N755">
        <f t="shared" si="91"/>
        <v>-1</v>
      </c>
      <c r="O755">
        <f t="shared" si="92"/>
        <v>4328</v>
      </c>
      <c r="P755">
        <f t="shared" si="93"/>
        <v>4384.9260540217747</v>
      </c>
      <c r="Q755">
        <f t="shared" si="94"/>
        <v>0</v>
      </c>
      <c r="S755">
        <f t="shared" si="95"/>
        <v>-1</v>
      </c>
      <c r="V755">
        <f t="shared" si="96"/>
        <v>216960</v>
      </c>
      <c r="W755">
        <f>V755-MAX(V$8:V755)</f>
        <v>-88680</v>
      </c>
      <c r="X755">
        <f>-1*MIN(W$8:W755)</f>
        <v>104910</v>
      </c>
    </row>
    <row r="756" spans="1:24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89"/>
        <v>4317.733331863783</v>
      </c>
      <c r="I756">
        <f t="shared" si="90"/>
        <v>-7.9563684086333524</v>
      </c>
      <c r="N756">
        <f t="shared" si="91"/>
        <v>-1</v>
      </c>
      <c r="O756">
        <f t="shared" si="92"/>
        <v>4328</v>
      </c>
      <c r="P756">
        <f t="shared" si="93"/>
        <v>4384.9260540217747</v>
      </c>
      <c r="Q756">
        <f t="shared" si="94"/>
        <v>0</v>
      </c>
      <c r="S756">
        <f t="shared" si="95"/>
        <v>-1</v>
      </c>
      <c r="V756">
        <f t="shared" si="96"/>
        <v>221790</v>
      </c>
      <c r="W756">
        <f>V756-MAX(V$8:V756)</f>
        <v>-83850</v>
      </c>
      <c r="X756">
        <f>-1*MIN(W$8:W756)</f>
        <v>104910</v>
      </c>
    </row>
    <row r="757" spans="1:24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89"/>
        <v>4308.7277870237685</v>
      </c>
      <c r="I757">
        <f t="shared" si="90"/>
        <v>-9.0055448400144087</v>
      </c>
      <c r="N757">
        <f t="shared" si="91"/>
        <v>-1</v>
      </c>
      <c r="O757">
        <f t="shared" si="92"/>
        <v>4328</v>
      </c>
      <c r="P757">
        <f t="shared" si="93"/>
        <v>4384.9260540217747</v>
      </c>
      <c r="Q757">
        <f t="shared" si="94"/>
        <v>0</v>
      </c>
      <c r="S757">
        <f t="shared" si="95"/>
        <v>-1</v>
      </c>
      <c r="V757">
        <f t="shared" si="96"/>
        <v>223110</v>
      </c>
      <c r="W757">
        <f>V757-MAX(V$8:V757)</f>
        <v>-82530</v>
      </c>
      <c r="X757">
        <f>-1*MIN(W$8:W757)</f>
        <v>104910</v>
      </c>
    </row>
    <row r="758" spans="1:24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89"/>
        <v>4301.2115632108816</v>
      </c>
      <c r="I758">
        <f t="shared" si="90"/>
        <v>-7.5162238128868921</v>
      </c>
      <c r="N758">
        <f t="shared" si="91"/>
        <v>-1</v>
      </c>
      <c r="O758">
        <f t="shared" si="92"/>
        <v>4328</v>
      </c>
      <c r="P758">
        <f t="shared" si="93"/>
        <v>4384.9260540217747</v>
      </c>
      <c r="Q758">
        <f t="shared" si="94"/>
        <v>0</v>
      </c>
      <c r="S758">
        <f t="shared" si="95"/>
        <v>-1</v>
      </c>
      <c r="V758">
        <f t="shared" si="96"/>
        <v>219370</v>
      </c>
      <c r="W758">
        <f>V758-MAX(V$8:V758)</f>
        <v>-86270</v>
      </c>
      <c r="X758">
        <f>-1*MIN(W$8:W758)</f>
        <v>104910</v>
      </c>
    </row>
    <row r="759" spans="1:24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89"/>
        <v>4293.3523128137849</v>
      </c>
      <c r="I759">
        <f t="shared" si="90"/>
        <v>-7.85925039709673</v>
      </c>
      <c r="N759">
        <f t="shared" si="91"/>
        <v>-1</v>
      </c>
      <c r="O759">
        <f t="shared" si="92"/>
        <v>4328</v>
      </c>
      <c r="P759">
        <f t="shared" si="93"/>
        <v>4384.9260540217747</v>
      </c>
      <c r="Q759">
        <f t="shared" si="94"/>
        <v>0</v>
      </c>
      <c r="S759">
        <f t="shared" si="95"/>
        <v>-1</v>
      </c>
      <c r="V759">
        <f t="shared" si="96"/>
        <v>226510</v>
      </c>
      <c r="W759">
        <f>V759-MAX(V$8:V759)</f>
        <v>-79130</v>
      </c>
      <c r="X759">
        <f>-1*MIN(W$8:W759)</f>
        <v>104910</v>
      </c>
    </row>
    <row r="760" spans="1:24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89"/>
        <v>4283.6675449111372</v>
      </c>
      <c r="I760">
        <f t="shared" si="90"/>
        <v>-9.6847679026477635</v>
      </c>
      <c r="N760">
        <f t="shared" si="91"/>
        <v>-1</v>
      </c>
      <c r="O760">
        <f t="shared" si="92"/>
        <v>4328</v>
      </c>
      <c r="P760">
        <f t="shared" si="93"/>
        <v>4384.9260540217747</v>
      </c>
      <c r="Q760">
        <f t="shared" si="94"/>
        <v>0</v>
      </c>
      <c r="S760">
        <f t="shared" si="95"/>
        <v>-1</v>
      </c>
      <c r="V760">
        <f t="shared" si="96"/>
        <v>228270</v>
      </c>
      <c r="W760">
        <f>V760-MAX(V$8:V760)</f>
        <v>-77370</v>
      </c>
      <c r="X760">
        <f>-1*MIN(W$8:W760)</f>
        <v>104910</v>
      </c>
    </row>
    <row r="761" spans="1:24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89"/>
        <v>4272.6977775861697</v>
      </c>
      <c r="I761">
        <f t="shared" si="90"/>
        <v>-10.969767324967506</v>
      </c>
      <c r="N761">
        <f t="shared" si="91"/>
        <v>-1</v>
      </c>
      <c r="O761">
        <f t="shared" si="92"/>
        <v>4328</v>
      </c>
      <c r="P761">
        <f t="shared" si="93"/>
        <v>4384.9260540217747</v>
      </c>
      <c r="Q761">
        <f t="shared" si="94"/>
        <v>0</v>
      </c>
      <c r="S761">
        <f t="shared" si="95"/>
        <v>-1</v>
      </c>
      <c r="V761">
        <f t="shared" si="96"/>
        <v>234430</v>
      </c>
      <c r="W761">
        <f>V761-MAX(V$8:V761)</f>
        <v>-71210</v>
      </c>
      <c r="X761">
        <f>-1*MIN(W$8:W761)</f>
        <v>104910</v>
      </c>
    </row>
    <row r="762" spans="1:24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89"/>
        <v>4261.3610675535238</v>
      </c>
      <c r="I762">
        <f t="shared" si="90"/>
        <v>-11.336710032645897</v>
      </c>
      <c r="N762">
        <f t="shared" si="91"/>
        <v>-1</v>
      </c>
      <c r="O762">
        <f t="shared" si="92"/>
        <v>4328</v>
      </c>
      <c r="P762">
        <f t="shared" si="93"/>
        <v>4384.9260540217747</v>
      </c>
      <c r="Q762">
        <f t="shared" si="94"/>
        <v>0</v>
      </c>
      <c r="S762">
        <f t="shared" si="95"/>
        <v>-1</v>
      </c>
      <c r="V762">
        <f t="shared" si="96"/>
        <v>233280</v>
      </c>
      <c r="W762">
        <f>V762-MAX(V$8:V762)</f>
        <v>-72360</v>
      </c>
      <c r="X762">
        <f>-1*MIN(W$8:W762)</f>
        <v>104910</v>
      </c>
    </row>
    <row r="763" spans="1:24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89"/>
        <v>4248.9097553778993</v>
      </c>
      <c r="I763">
        <f t="shared" si="90"/>
        <v>-12.45131217562448</v>
      </c>
      <c r="N763">
        <f t="shared" si="91"/>
        <v>-1</v>
      </c>
      <c r="O763">
        <f t="shared" si="92"/>
        <v>4328</v>
      </c>
      <c r="P763">
        <f t="shared" si="93"/>
        <v>4384.9260540217747</v>
      </c>
      <c r="Q763">
        <f t="shared" si="94"/>
        <v>0</v>
      </c>
      <c r="S763">
        <f t="shared" si="95"/>
        <v>-1</v>
      </c>
      <c r="V763">
        <f t="shared" si="96"/>
        <v>242710</v>
      </c>
      <c r="W763">
        <f>V763-MAX(V$8:V763)</f>
        <v>-62930</v>
      </c>
      <c r="X763">
        <f>-1*MIN(W$8:W763)</f>
        <v>104910</v>
      </c>
    </row>
    <row r="764" spans="1:24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89"/>
        <v>4234.2392518765864</v>
      </c>
      <c r="I764">
        <f t="shared" si="90"/>
        <v>-14.670503501312851</v>
      </c>
      <c r="N764">
        <f t="shared" si="91"/>
        <v>-1</v>
      </c>
      <c r="O764">
        <f t="shared" si="92"/>
        <v>4328</v>
      </c>
      <c r="P764">
        <f t="shared" si="93"/>
        <v>4384.9260540217747</v>
      </c>
      <c r="Q764">
        <f t="shared" si="94"/>
        <v>0</v>
      </c>
      <c r="S764">
        <f t="shared" si="95"/>
        <v>-1</v>
      </c>
      <c r="V764">
        <f t="shared" si="96"/>
        <v>246310</v>
      </c>
      <c r="W764">
        <f>V764-MAX(V$8:V764)</f>
        <v>-59330</v>
      </c>
      <c r="X764">
        <f>-1*MIN(W$8:W764)</f>
        <v>104910</v>
      </c>
    </row>
    <row r="765" spans="1:24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89"/>
        <v>4217.2602387821007</v>
      </c>
      <c r="I765">
        <f t="shared" si="90"/>
        <v>-16.979013094485708</v>
      </c>
      <c r="N765">
        <f t="shared" si="91"/>
        <v>-1</v>
      </c>
      <c r="O765">
        <f t="shared" si="92"/>
        <v>4328</v>
      </c>
      <c r="P765">
        <f t="shared" si="93"/>
        <v>4384.9260540217747</v>
      </c>
      <c r="Q765">
        <f t="shared" si="94"/>
        <v>0</v>
      </c>
      <c r="S765">
        <f t="shared" si="95"/>
        <v>-1</v>
      </c>
      <c r="V765">
        <f t="shared" si="96"/>
        <v>257350</v>
      </c>
      <c r="W765">
        <f>V765-MAX(V$8:V765)</f>
        <v>-48290</v>
      </c>
      <c r="X765">
        <f>-1*MIN(W$8:W765)</f>
        <v>104910</v>
      </c>
    </row>
    <row r="766" spans="1:24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89"/>
        <v>4196.7373049506132</v>
      </c>
      <c r="I766">
        <f t="shared" si="90"/>
        <v>-20.522933831487535</v>
      </c>
      <c r="N766">
        <f t="shared" si="91"/>
        <v>-1</v>
      </c>
      <c r="O766">
        <f t="shared" si="92"/>
        <v>4328</v>
      </c>
      <c r="P766">
        <f t="shared" si="93"/>
        <v>4384.9260540217747</v>
      </c>
      <c r="Q766">
        <f t="shared" si="94"/>
        <v>0</v>
      </c>
      <c r="S766">
        <f t="shared" si="95"/>
        <v>-1</v>
      </c>
      <c r="V766">
        <f t="shared" si="96"/>
        <v>267100</v>
      </c>
      <c r="W766">
        <f>V766-MAX(V$8:V766)</f>
        <v>-38540</v>
      </c>
      <c r="X766">
        <f>-1*MIN(W$8:W766)</f>
        <v>104910</v>
      </c>
    </row>
    <row r="767" spans="1:24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89"/>
        <v>4178.3045471242822</v>
      </c>
      <c r="I767">
        <f t="shared" si="90"/>
        <v>-18.432757826330999</v>
      </c>
      <c r="N767">
        <f t="shared" si="91"/>
        <v>-1</v>
      </c>
      <c r="O767">
        <f t="shared" si="92"/>
        <v>4328</v>
      </c>
      <c r="P767">
        <f t="shared" si="93"/>
        <v>4384.9260540217747</v>
      </c>
      <c r="Q767">
        <f t="shared" si="94"/>
        <v>0</v>
      </c>
      <c r="S767">
        <f t="shared" si="95"/>
        <v>-1</v>
      </c>
      <c r="V767">
        <f t="shared" si="96"/>
        <v>256440</v>
      </c>
      <c r="W767">
        <f>V767-MAX(V$8:V767)</f>
        <v>-49200</v>
      </c>
      <c r="X767">
        <f>-1*MIN(W$8:W767)</f>
        <v>104910</v>
      </c>
    </row>
    <row r="768" spans="1:24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89"/>
        <v>4163.0027260931038</v>
      </c>
      <c r="I768">
        <f t="shared" si="90"/>
        <v>-15.301821031178406</v>
      </c>
      <c r="N768">
        <f t="shared" si="91"/>
        <v>-1</v>
      </c>
      <c r="O768">
        <f t="shared" si="92"/>
        <v>4328</v>
      </c>
      <c r="P768">
        <f t="shared" si="93"/>
        <v>4384.9260540217747</v>
      </c>
      <c r="Q768">
        <f t="shared" si="94"/>
        <v>0</v>
      </c>
      <c r="S768">
        <f t="shared" si="95"/>
        <v>-1</v>
      </c>
      <c r="V768">
        <f t="shared" si="96"/>
        <v>261190</v>
      </c>
      <c r="W768">
        <f>V768-MAX(V$8:V768)</f>
        <v>-44450</v>
      </c>
      <c r="X768">
        <f>-1*MIN(W$8:W768)</f>
        <v>104910</v>
      </c>
    </row>
    <row r="769" spans="1:24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89"/>
        <v>4149.0969821097297</v>
      </c>
      <c r="I769">
        <f t="shared" si="90"/>
        <v>-13.905743983374123</v>
      </c>
      <c r="N769">
        <f t="shared" si="91"/>
        <v>-1</v>
      </c>
      <c r="O769">
        <f t="shared" si="92"/>
        <v>4328</v>
      </c>
      <c r="P769">
        <f t="shared" si="93"/>
        <v>4384.9260540217747</v>
      </c>
      <c r="Q769">
        <f t="shared" si="94"/>
        <v>0</v>
      </c>
      <c r="S769">
        <f t="shared" si="95"/>
        <v>-1</v>
      </c>
      <c r="V769">
        <f t="shared" si="96"/>
        <v>256770</v>
      </c>
      <c r="W769">
        <f>V769-MAX(V$8:V769)</f>
        <v>-48870</v>
      </c>
      <c r="X769">
        <f>-1*MIN(W$8:W769)</f>
        <v>104910</v>
      </c>
    </row>
    <row r="770" spans="1:24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89"/>
        <v>4136.7127631366166</v>
      </c>
      <c r="I770">
        <f t="shared" si="90"/>
        <v>-12.384218973113093</v>
      </c>
      <c r="N770">
        <f t="shared" si="91"/>
        <v>-1</v>
      </c>
      <c r="O770">
        <f t="shared" si="92"/>
        <v>4328</v>
      </c>
      <c r="P770">
        <f t="shared" si="93"/>
        <v>4384.9260540217747</v>
      </c>
      <c r="Q770">
        <f t="shared" si="94"/>
        <v>0</v>
      </c>
      <c r="S770">
        <f t="shared" si="95"/>
        <v>-1</v>
      </c>
      <c r="V770">
        <f t="shared" si="96"/>
        <v>260520</v>
      </c>
      <c r="W770">
        <f>V770-MAX(V$8:V770)</f>
        <v>-45120</v>
      </c>
      <c r="X770">
        <f>-1*MIN(W$8:W770)</f>
        <v>104910</v>
      </c>
    </row>
    <row r="771" spans="1:24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89"/>
        <v>4121.3989229489789</v>
      </c>
      <c r="I771">
        <f t="shared" si="90"/>
        <v>-15.313840187637652</v>
      </c>
      <c r="N771">
        <f t="shared" si="91"/>
        <v>-1</v>
      </c>
      <c r="O771">
        <f t="shared" si="92"/>
        <v>4328</v>
      </c>
      <c r="P771">
        <f t="shared" si="93"/>
        <v>4384.9260540217747</v>
      </c>
      <c r="Q771">
        <f t="shared" si="94"/>
        <v>0</v>
      </c>
      <c r="S771">
        <f t="shared" si="95"/>
        <v>-1</v>
      </c>
      <c r="V771">
        <f t="shared" si="96"/>
        <v>274560</v>
      </c>
      <c r="W771">
        <f>V771-MAX(V$8:V771)</f>
        <v>-31080</v>
      </c>
      <c r="X771">
        <f>-1*MIN(W$8:W771)</f>
        <v>104910</v>
      </c>
    </row>
    <row r="772" spans="1:24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89"/>
        <v>4104.7716934786886</v>
      </c>
      <c r="I772">
        <f t="shared" si="90"/>
        <v>-16.627229470290331</v>
      </c>
      <c r="N772">
        <f t="shared" si="91"/>
        <v>-1</v>
      </c>
      <c r="O772">
        <f t="shared" si="92"/>
        <v>4328</v>
      </c>
      <c r="P772">
        <f t="shared" si="93"/>
        <v>4384.9260540217747</v>
      </c>
      <c r="Q772">
        <f t="shared" si="94"/>
        <v>0</v>
      </c>
      <c r="S772">
        <f t="shared" si="95"/>
        <v>-1</v>
      </c>
      <c r="V772">
        <f t="shared" si="96"/>
        <v>272670</v>
      </c>
      <c r="W772">
        <f>V772-MAX(V$8:V772)</f>
        <v>-32970</v>
      </c>
      <c r="X772">
        <f>-1*MIN(W$8:W772)</f>
        <v>104910</v>
      </c>
    </row>
    <row r="773" spans="1:24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89"/>
        <v>4090.9170874874271</v>
      </c>
      <c r="I773">
        <f t="shared" si="90"/>
        <v>-13.854605991261451</v>
      </c>
      <c r="N773">
        <f t="shared" si="91"/>
        <v>-1</v>
      </c>
      <c r="O773">
        <f t="shared" si="92"/>
        <v>4328</v>
      </c>
      <c r="P773">
        <f t="shared" si="93"/>
        <v>4384.9260540217747</v>
      </c>
      <c r="Q773">
        <f t="shared" si="94"/>
        <v>0</v>
      </c>
      <c r="S773">
        <f t="shared" si="95"/>
        <v>-1</v>
      </c>
      <c r="V773">
        <f t="shared" si="96"/>
        <v>269700</v>
      </c>
      <c r="W773">
        <f>V773-MAX(V$8:V773)</f>
        <v>-35940</v>
      </c>
      <c r="X773">
        <f>-1*MIN(W$8:W773)</f>
        <v>104910</v>
      </c>
    </row>
    <row r="774" spans="1:24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89"/>
        <v>4082.3891675238356</v>
      </c>
      <c r="I774">
        <f t="shared" si="90"/>
        <v>-8.5279199635915575</v>
      </c>
      <c r="N774">
        <f t="shared" si="91"/>
        <v>-1</v>
      </c>
      <c r="O774">
        <f t="shared" si="92"/>
        <v>4328</v>
      </c>
      <c r="P774">
        <f t="shared" si="93"/>
        <v>4384.9260540217747</v>
      </c>
      <c r="Q774">
        <f t="shared" si="94"/>
        <v>0</v>
      </c>
      <c r="S774">
        <f t="shared" si="95"/>
        <v>-1</v>
      </c>
      <c r="V774">
        <f t="shared" si="96"/>
        <v>255920</v>
      </c>
      <c r="W774">
        <f>V774-MAX(V$8:V774)</f>
        <v>-49720</v>
      </c>
      <c r="X774">
        <f>-1*MIN(W$8:W774)</f>
        <v>104910</v>
      </c>
    </row>
    <row r="775" spans="1:24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89"/>
        <v>4079.4956730471899</v>
      </c>
      <c r="I775">
        <f t="shared" si="90"/>
        <v>-2.8934944766456283</v>
      </c>
      <c r="N775">
        <f t="shared" si="91"/>
        <v>-1</v>
      </c>
      <c r="O775">
        <f t="shared" si="92"/>
        <v>4328</v>
      </c>
      <c r="P775">
        <f t="shared" si="93"/>
        <v>4384.9260540217747</v>
      </c>
      <c r="Q775">
        <f t="shared" si="94"/>
        <v>0</v>
      </c>
      <c r="S775">
        <f t="shared" si="95"/>
        <v>-1</v>
      </c>
      <c r="V775">
        <f t="shared" si="96"/>
        <v>249920</v>
      </c>
      <c r="W775">
        <f>V775-MAX(V$8:V775)</f>
        <v>-55720</v>
      </c>
      <c r="X775">
        <f>-1*MIN(W$8:W775)</f>
        <v>104910</v>
      </c>
    </row>
    <row r="776" spans="1:24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97">E776*($I$2-$I$2^2/4)+($I$2^2/2)*E775-($I$2-3/4*$I$2^2)*E774+2*(1-$I$2)*H775-(1-$I$2)^2*H774</f>
        <v>4077.6431663614585</v>
      </c>
      <c r="I776">
        <f t="shared" ref="I776:I839" si="98">H776-H775</f>
        <v>-1.8525066857314414</v>
      </c>
      <c r="N776">
        <f t="shared" si="91"/>
        <v>-1</v>
      </c>
      <c r="O776">
        <f t="shared" si="92"/>
        <v>4328</v>
      </c>
      <c r="P776">
        <f t="shared" si="93"/>
        <v>4384.9260540217747</v>
      </c>
      <c r="Q776">
        <f t="shared" si="94"/>
        <v>0</v>
      </c>
      <c r="S776">
        <f t="shared" si="95"/>
        <v>-1</v>
      </c>
      <c r="V776">
        <f t="shared" si="96"/>
        <v>253280</v>
      </c>
      <c r="W776">
        <f>V776-MAX(V$8:V776)</f>
        <v>-52360</v>
      </c>
      <c r="X776">
        <f>-1*MIN(W$8:W776)</f>
        <v>104910</v>
      </c>
    </row>
    <row r="777" spans="1:24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97"/>
        <v>4075.3945324691967</v>
      </c>
      <c r="I777">
        <f t="shared" si="98"/>
        <v>-2.2486338922617506</v>
      </c>
      <c r="N777">
        <f t="shared" ref="N777:N840" si="99">IF(I777&lt;0,-1,1)</f>
        <v>-1</v>
      </c>
      <c r="O777">
        <f t="shared" si="92"/>
        <v>4328</v>
      </c>
      <c r="P777">
        <f t="shared" si="93"/>
        <v>4384.9260540217747</v>
      </c>
      <c r="Q777">
        <f t="shared" si="94"/>
        <v>0</v>
      </c>
      <c r="S777">
        <f t="shared" si="95"/>
        <v>-1</v>
      </c>
      <c r="V777">
        <f t="shared" si="96"/>
        <v>252780</v>
      </c>
      <c r="W777">
        <f>V777-MAX(V$8:V777)</f>
        <v>-52860</v>
      </c>
      <c r="X777">
        <f>-1*MIN(W$8:W777)</f>
        <v>104910</v>
      </c>
    </row>
    <row r="778" spans="1:24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97"/>
        <v>4073.1479640706439</v>
      </c>
      <c r="I778">
        <f t="shared" si="98"/>
        <v>-2.2465683985528813</v>
      </c>
      <c r="N778">
        <f t="shared" si="99"/>
        <v>-1</v>
      </c>
      <c r="O778">
        <f t="shared" ref="O778:O841" si="100">IF(N778*N777=-1,E778,O777)</f>
        <v>4328</v>
      </c>
      <c r="P778">
        <f t="shared" si="93"/>
        <v>4384.9260540217747</v>
      </c>
      <c r="Q778">
        <f t="shared" si="94"/>
        <v>0</v>
      </c>
      <c r="S778">
        <f t="shared" si="95"/>
        <v>-1</v>
      </c>
      <c r="V778">
        <f t="shared" si="96"/>
        <v>254780</v>
      </c>
      <c r="W778">
        <f>V778-MAX(V$8:V778)</f>
        <v>-50860</v>
      </c>
      <c r="X778">
        <f>-1*MIN(W$8:W778)</f>
        <v>104910</v>
      </c>
    </row>
    <row r="779" spans="1:24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97"/>
        <v>4066.9453935949396</v>
      </c>
      <c r="I779">
        <f t="shared" si="98"/>
        <v>-6.2025704757043059</v>
      </c>
      <c r="N779">
        <f t="shared" si="99"/>
        <v>-1</v>
      </c>
      <c r="O779">
        <f t="shared" si="100"/>
        <v>4328</v>
      </c>
      <c r="P779">
        <f t="shared" si="93"/>
        <v>4384.9260540217747</v>
      </c>
      <c r="Q779">
        <f t="shared" si="94"/>
        <v>0</v>
      </c>
      <c r="S779">
        <f t="shared" si="95"/>
        <v>-1</v>
      </c>
      <c r="V779">
        <f t="shared" si="96"/>
        <v>270530</v>
      </c>
      <c r="W779">
        <f>V779-MAX(V$8:V779)</f>
        <v>-35110</v>
      </c>
      <c r="X779">
        <f>-1*MIN(W$8:W779)</f>
        <v>104910</v>
      </c>
    </row>
    <row r="780" spans="1:24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97"/>
        <v>4060.7386513745432</v>
      </c>
      <c r="I780">
        <f t="shared" si="98"/>
        <v>-6.2067422203963361</v>
      </c>
      <c r="N780">
        <f t="shared" si="99"/>
        <v>-1</v>
      </c>
      <c r="O780">
        <f t="shared" si="100"/>
        <v>4328</v>
      </c>
      <c r="P780">
        <f t="shared" si="93"/>
        <v>4384.9260540217747</v>
      </c>
      <c r="Q780">
        <f t="shared" si="94"/>
        <v>0</v>
      </c>
      <c r="S780">
        <f t="shared" si="95"/>
        <v>-1</v>
      </c>
      <c r="V780">
        <f t="shared" si="96"/>
        <v>256760</v>
      </c>
      <c r="W780">
        <f>V780-MAX(V$8:V780)</f>
        <v>-48880</v>
      </c>
      <c r="X780">
        <f>-1*MIN(W$8:W780)</f>
        <v>104910</v>
      </c>
    </row>
    <row r="781" spans="1:24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97"/>
        <v>4059.0315767651095</v>
      </c>
      <c r="I781">
        <f t="shared" si="98"/>
        <v>-1.7070746094336755</v>
      </c>
      <c r="N781">
        <f t="shared" si="99"/>
        <v>-1</v>
      </c>
      <c r="O781">
        <f t="shared" si="100"/>
        <v>4328</v>
      </c>
      <c r="P781">
        <f t="shared" si="93"/>
        <v>4384.9260540217747</v>
      </c>
      <c r="Q781">
        <f t="shared" si="94"/>
        <v>0</v>
      </c>
      <c r="S781">
        <f t="shared" si="95"/>
        <v>-1</v>
      </c>
      <c r="V781">
        <f t="shared" si="96"/>
        <v>254010</v>
      </c>
      <c r="W781">
        <f>V781-MAX(V$8:V781)</f>
        <v>-51630</v>
      </c>
      <c r="X781">
        <f>-1*MIN(W$8:W781)</f>
        <v>104910</v>
      </c>
    </row>
    <row r="782" spans="1:24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97"/>
        <v>4058.6112294902023</v>
      </c>
      <c r="I782">
        <f t="shared" si="98"/>
        <v>-0.42034727490727164</v>
      </c>
      <c r="N782">
        <f t="shared" si="99"/>
        <v>-1</v>
      </c>
      <c r="O782">
        <f t="shared" si="100"/>
        <v>4328</v>
      </c>
      <c r="P782">
        <f t="shared" si="93"/>
        <v>4384.9260540217747</v>
      </c>
      <c r="Q782">
        <f t="shared" si="94"/>
        <v>0</v>
      </c>
      <c r="S782">
        <f t="shared" si="95"/>
        <v>-1</v>
      </c>
      <c r="V782">
        <f t="shared" si="96"/>
        <v>252760</v>
      </c>
      <c r="W782">
        <f>V782-MAX(V$8:V782)</f>
        <v>-52880</v>
      </c>
      <c r="X782">
        <f>-1*MIN(W$8:W782)</f>
        <v>104910</v>
      </c>
    </row>
    <row r="783" spans="1:24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97"/>
        <v>4059.0514172285743</v>
      </c>
      <c r="I783">
        <f t="shared" si="98"/>
        <v>0.44018773837206027</v>
      </c>
      <c r="N783">
        <f t="shared" si="99"/>
        <v>1</v>
      </c>
      <c r="O783">
        <f t="shared" si="100"/>
        <v>4104</v>
      </c>
      <c r="P783">
        <f t="shared" si="93"/>
        <v>4047.0739459782253</v>
      </c>
      <c r="Q783">
        <f t="shared" si="94"/>
        <v>0</v>
      </c>
      <c r="S783">
        <f t="shared" si="95"/>
        <v>1</v>
      </c>
      <c r="V783">
        <f t="shared" si="96"/>
        <v>251260</v>
      </c>
      <c r="W783">
        <f>V783-MAX(V$8:V783)</f>
        <v>-54380</v>
      </c>
      <c r="X783">
        <f>-1*MIN(W$8:W783)</f>
        <v>104910</v>
      </c>
    </row>
    <row r="784" spans="1:24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97"/>
        <v>4060.876841707744</v>
      </c>
      <c r="I784">
        <f t="shared" si="98"/>
        <v>1.8254244791696692</v>
      </c>
      <c r="N784">
        <f t="shared" si="99"/>
        <v>1</v>
      </c>
      <c r="O784">
        <f t="shared" si="100"/>
        <v>4104</v>
      </c>
      <c r="P784">
        <f t="shared" si="93"/>
        <v>4047.0739459782253</v>
      </c>
      <c r="Q784">
        <f t="shared" si="94"/>
        <v>0</v>
      </c>
      <c r="S784">
        <f t="shared" si="95"/>
        <v>1</v>
      </c>
      <c r="V784">
        <f t="shared" si="96"/>
        <v>255010</v>
      </c>
      <c r="W784">
        <f>V784-MAX(V$8:V784)</f>
        <v>-50630</v>
      </c>
      <c r="X784">
        <f>-1*MIN(W$8:W784)</f>
        <v>104910</v>
      </c>
    </row>
    <row r="785" spans="1:24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97"/>
        <v>4062.1901955148332</v>
      </c>
      <c r="I785">
        <f t="shared" si="98"/>
        <v>1.3133538070892428</v>
      </c>
      <c r="N785">
        <f t="shared" si="99"/>
        <v>1</v>
      </c>
      <c r="O785">
        <f t="shared" si="100"/>
        <v>4104</v>
      </c>
      <c r="P785">
        <f t="shared" si="93"/>
        <v>4047.0739459782253</v>
      </c>
      <c r="Q785">
        <f t="shared" si="94"/>
        <v>0</v>
      </c>
      <c r="S785">
        <f t="shared" si="95"/>
        <v>1</v>
      </c>
      <c r="V785">
        <f t="shared" si="96"/>
        <v>249260</v>
      </c>
      <c r="W785">
        <f>V785-MAX(V$8:V785)</f>
        <v>-56380</v>
      </c>
      <c r="X785">
        <f>-1*MIN(W$8:W785)</f>
        <v>104910</v>
      </c>
    </row>
    <row r="786" spans="1:24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97"/>
        <v>4062.2415333921222</v>
      </c>
      <c r="I786">
        <f t="shared" si="98"/>
        <v>5.1337877288915479E-2</v>
      </c>
      <c r="N786">
        <f t="shared" si="99"/>
        <v>1</v>
      </c>
      <c r="O786">
        <f t="shared" si="100"/>
        <v>4104</v>
      </c>
      <c r="P786">
        <f t="shared" ref="P786:P849" si="101">O786+N786*$N$2</f>
        <v>4047.0739459782253</v>
      </c>
      <c r="Q786">
        <f t="shared" ref="Q786:Q849" si="102">IF((E786-P786)*N786&lt;0,1,0)</f>
        <v>0</v>
      </c>
      <c r="S786">
        <f t="shared" ref="S786:S849" si="103">IF(N786*N785=-1,N786,IF(Q786=1,0,S785))</f>
        <v>1</v>
      </c>
      <c r="V786">
        <f t="shared" si="96"/>
        <v>249740</v>
      </c>
      <c r="W786">
        <f>V786-MAX(V$8:V786)</f>
        <v>-55900</v>
      </c>
      <c r="X786">
        <f>-1*MIN(W$8:W786)</f>
        <v>104910</v>
      </c>
    </row>
    <row r="787" spans="1:24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97"/>
        <v>4063.0279259676458</v>
      </c>
      <c r="I787">
        <f t="shared" si="98"/>
        <v>0.78639257552367781</v>
      </c>
      <c r="N787">
        <f t="shared" si="99"/>
        <v>1</v>
      </c>
      <c r="O787">
        <f t="shared" si="100"/>
        <v>4104</v>
      </c>
      <c r="P787">
        <f t="shared" si="101"/>
        <v>4047.0739459782253</v>
      </c>
      <c r="Q787">
        <f t="shared" si="102"/>
        <v>0</v>
      </c>
      <c r="S787">
        <f t="shared" si="103"/>
        <v>1</v>
      </c>
      <c r="V787">
        <f t="shared" ref="V787:V850" si="104">S786*(E787-E786)*10*MAX(QUOTIENT(V786,$K$2),1)+V786</f>
        <v>251660</v>
      </c>
      <c r="W787">
        <f>V787-MAX(V$8:V787)</f>
        <v>-53980</v>
      </c>
      <c r="X787">
        <f>-1*MIN(W$8:W787)</f>
        <v>104910</v>
      </c>
    </row>
    <row r="788" spans="1:24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97"/>
        <v>4065.0858732480083</v>
      </c>
      <c r="I788">
        <f t="shared" si="98"/>
        <v>2.0579472803624412</v>
      </c>
      <c r="N788">
        <f t="shared" si="99"/>
        <v>1</v>
      </c>
      <c r="O788">
        <f t="shared" si="100"/>
        <v>4104</v>
      </c>
      <c r="P788">
        <f t="shared" si="101"/>
        <v>4047.0739459782253</v>
      </c>
      <c r="Q788">
        <f t="shared" si="102"/>
        <v>0</v>
      </c>
      <c r="S788">
        <f t="shared" si="103"/>
        <v>1</v>
      </c>
      <c r="V788">
        <f t="shared" si="104"/>
        <v>254660</v>
      </c>
      <c r="W788">
        <f>V788-MAX(V$8:V788)</f>
        <v>-50980</v>
      </c>
      <c r="X788">
        <f>-1*MIN(W$8:W788)</f>
        <v>104910</v>
      </c>
    </row>
    <row r="789" spans="1:24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97"/>
        <v>4068.2933999322199</v>
      </c>
      <c r="I789">
        <f t="shared" si="98"/>
        <v>3.2075266842116434</v>
      </c>
      <c r="N789">
        <f t="shared" si="99"/>
        <v>1</v>
      </c>
      <c r="O789">
        <f t="shared" si="100"/>
        <v>4104</v>
      </c>
      <c r="P789">
        <f t="shared" si="101"/>
        <v>4047.0739459782253</v>
      </c>
      <c r="Q789">
        <f t="shared" si="102"/>
        <v>0</v>
      </c>
      <c r="S789">
        <f t="shared" si="103"/>
        <v>1</v>
      </c>
      <c r="V789">
        <f t="shared" si="104"/>
        <v>256660</v>
      </c>
      <c r="W789">
        <f>V789-MAX(V$8:V789)</f>
        <v>-48980</v>
      </c>
      <c r="X789">
        <f>-1*MIN(W$8:W789)</f>
        <v>104910</v>
      </c>
    </row>
    <row r="790" spans="1:24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97"/>
        <v>4071.626071434956</v>
      </c>
      <c r="I790">
        <f t="shared" si="98"/>
        <v>3.3326715027360478</v>
      </c>
      <c r="N790">
        <f t="shared" si="99"/>
        <v>1</v>
      </c>
      <c r="O790">
        <f t="shared" si="100"/>
        <v>4104</v>
      </c>
      <c r="P790">
        <f t="shared" si="101"/>
        <v>4047.0739459782253</v>
      </c>
      <c r="Q790">
        <f t="shared" si="102"/>
        <v>0</v>
      </c>
      <c r="S790">
        <f t="shared" si="103"/>
        <v>1</v>
      </c>
      <c r="V790">
        <f t="shared" si="104"/>
        <v>255910</v>
      </c>
      <c r="W790">
        <f>V790-MAX(V$8:V790)</f>
        <v>-49730</v>
      </c>
      <c r="X790">
        <f>-1*MIN(W$8:W790)</f>
        <v>104910</v>
      </c>
    </row>
    <row r="791" spans="1:24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97"/>
        <v>4075.6133250538996</v>
      </c>
      <c r="I791">
        <f t="shared" si="98"/>
        <v>3.9872536189436687</v>
      </c>
      <c r="N791">
        <f t="shared" si="99"/>
        <v>1</v>
      </c>
      <c r="O791">
        <f t="shared" si="100"/>
        <v>4104</v>
      </c>
      <c r="P791">
        <f t="shared" si="101"/>
        <v>4047.0739459782253</v>
      </c>
      <c r="Q791">
        <f t="shared" si="102"/>
        <v>0</v>
      </c>
      <c r="S791">
        <f t="shared" si="103"/>
        <v>1</v>
      </c>
      <c r="V791">
        <f t="shared" si="104"/>
        <v>260160</v>
      </c>
      <c r="W791">
        <f>V791-MAX(V$8:V791)</f>
        <v>-45480</v>
      </c>
      <c r="X791">
        <f>-1*MIN(W$8:W791)</f>
        <v>104910</v>
      </c>
    </row>
    <row r="792" spans="1:24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97"/>
        <v>4078.8496648117998</v>
      </c>
      <c r="I792">
        <f t="shared" si="98"/>
        <v>3.2363397579001685</v>
      </c>
      <c r="N792">
        <f t="shared" si="99"/>
        <v>1</v>
      </c>
      <c r="O792">
        <f t="shared" si="100"/>
        <v>4104</v>
      </c>
      <c r="P792">
        <f t="shared" si="101"/>
        <v>4047.0739459782253</v>
      </c>
      <c r="Q792">
        <f t="shared" si="102"/>
        <v>0</v>
      </c>
      <c r="S792">
        <f t="shared" si="103"/>
        <v>1</v>
      </c>
      <c r="V792">
        <f t="shared" si="104"/>
        <v>253660</v>
      </c>
      <c r="W792">
        <f>V792-MAX(V$8:V792)</f>
        <v>-51980</v>
      </c>
      <c r="X792">
        <f>-1*MIN(W$8:W792)</f>
        <v>104910</v>
      </c>
    </row>
    <row r="793" spans="1:24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97"/>
        <v>4079.5720403340119</v>
      </c>
      <c r="I793">
        <f t="shared" si="98"/>
        <v>0.72237552221213264</v>
      </c>
      <c r="N793">
        <f t="shared" si="99"/>
        <v>1</v>
      </c>
      <c r="O793">
        <f t="shared" si="100"/>
        <v>4104</v>
      </c>
      <c r="P793">
        <f t="shared" si="101"/>
        <v>4047.0739459782253</v>
      </c>
      <c r="Q793">
        <f t="shared" si="102"/>
        <v>0</v>
      </c>
      <c r="S793">
        <f t="shared" si="103"/>
        <v>1</v>
      </c>
      <c r="V793">
        <f t="shared" si="104"/>
        <v>250410</v>
      </c>
      <c r="W793">
        <f>V793-MAX(V$8:V793)</f>
        <v>-55230</v>
      </c>
      <c r="X793">
        <f>-1*MIN(W$8:W793)</f>
        <v>104910</v>
      </c>
    </row>
    <row r="794" spans="1:24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97"/>
        <v>4077.7628707882045</v>
      </c>
      <c r="I794">
        <f t="shared" si="98"/>
        <v>-1.8091695458074355</v>
      </c>
      <c r="N794">
        <f t="shared" si="99"/>
        <v>-1</v>
      </c>
      <c r="O794">
        <f t="shared" si="100"/>
        <v>4073</v>
      </c>
      <c r="P794">
        <f t="shared" si="101"/>
        <v>4129.9260540217747</v>
      </c>
      <c r="Q794">
        <f t="shared" si="102"/>
        <v>0</v>
      </c>
      <c r="S794">
        <f t="shared" si="103"/>
        <v>-1</v>
      </c>
      <c r="V794">
        <f t="shared" si="104"/>
        <v>243160</v>
      </c>
      <c r="W794">
        <f>V794-MAX(V$8:V794)</f>
        <v>-62480</v>
      </c>
      <c r="X794">
        <f>-1*MIN(W$8:W794)</f>
        <v>104910</v>
      </c>
    </row>
    <row r="795" spans="1:24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97"/>
        <v>4073.5912471071888</v>
      </c>
      <c r="I795">
        <f t="shared" si="98"/>
        <v>-4.171623681015717</v>
      </c>
      <c r="N795">
        <f t="shared" si="99"/>
        <v>-1</v>
      </c>
      <c r="O795">
        <f t="shared" si="100"/>
        <v>4073</v>
      </c>
      <c r="P795">
        <f t="shared" si="101"/>
        <v>4129.9260540217747</v>
      </c>
      <c r="Q795">
        <f t="shared" si="102"/>
        <v>0</v>
      </c>
      <c r="S795">
        <f t="shared" si="103"/>
        <v>-1</v>
      </c>
      <c r="V795">
        <f t="shared" si="104"/>
        <v>246520</v>
      </c>
      <c r="W795">
        <f>V795-MAX(V$8:V795)</f>
        <v>-59120</v>
      </c>
      <c r="X795">
        <f>-1*MIN(W$8:W795)</f>
        <v>104910</v>
      </c>
    </row>
    <row r="796" spans="1:24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97"/>
        <v>4070.3162283604843</v>
      </c>
      <c r="I796">
        <f t="shared" si="98"/>
        <v>-3.275018746704518</v>
      </c>
      <c r="N796">
        <f t="shared" si="99"/>
        <v>-1</v>
      </c>
      <c r="O796">
        <f t="shared" si="100"/>
        <v>4073</v>
      </c>
      <c r="P796">
        <f t="shared" si="101"/>
        <v>4129.9260540217747</v>
      </c>
      <c r="Q796">
        <f t="shared" si="102"/>
        <v>0</v>
      </c>
      <c r="S796">
        <f t="shared" si="103"/>
        <v>-1</v>
      </c>
      <c r="V796">
        <f t="shared" si="104"/>
        <v>241480</v>
      </c>
      <c r="W796">
        <f>V796-MAX(V$8:V796)</f>
        <v>-64160</v>
      </c>
      <c r="X796">
        <f>-1*MIN(W$8:W796)</f>
        <v>104910</v>
      </c>
    </row>
    <row r="797" spans="1:24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97"/>
        <v>4067.4912222530575</v>
      </c>
      <c r="I797">
        <f t="shared" si="98"/>
        <v>-2.825006107426816</v>
      </c>
      <c r="N797">
        <f t="shared" si="99"/>
        <v>-1</v>
      </c>
      <c r="O797">
        <f t="shared" si="100"/>
        <v>4073</v>
      </c>
      <c r="P797">
        <f t="shared" si="101"/>
        <v>4129.9260540217747</v>
      </c>
      <c r="Q797">
        <f t="shared" si="102"/>
        <v>0</v>
      </c>
      <c r="S797">
        <f t="shared" si="103"/>
        <v>-1</v>
      </c>
      <c r="V797">
        <f t="shared" si="104"/>
        <v>246280</v>
      </c>
      <c r="W797">
        <f>V797-MAX(V$8:V797)</f>
        <v>-59360</v>
      </c>
      <c r="X797">
        <f>-1*MIN(W$8:W797)</f>
        <v>104910</v>
      </c>
    </row>
    <row r="798" spans="1:24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97"/>
        <v>4062.1544518771661</v>
      </c>
      <c r="I798">
        <f t="shared" si="98"/>
        <v>-5.3367703758913194</v>
      </c>
      <c r="N798">
        <f t="shared" si="99"/>
        <v>-1</v>
      </c>
      <c r="O798">
        <f t="shared" si="100"/>
        <v>4073</v>
      </c>
      <c r="P798">
        <f t="shared" si="101"/>
        <v>4129.9260540217747</v>
      </c>
      <c r="Q798">
        <f t="shared" si="102"/>
        <v>0</v>
      </c>
      <c r="S798">
        <f t="shared" si="103"/>
        <v>-1</v>
      </c>
      <c r="V798">
        <f t="shared" si="104"/>
        <v>252760</v>
      </c>
      <c r="W798">
        <f>V798-MAX(V$8:V798)</f>
        <v>-52880</v>
      </c>
      <c r="X798">
        <f>-1*MIN(W$8:W798)</f>
        <v>104910</v>
      </c>
    </row>
    <row r="799" spans="1:24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97"/>
        <v>4057.9447439197183</v>
      </c>
      <c r="I799">
        <f t="shared" si="98"/>
        <v>-4.2097079574477902</v>
      </c>
      <c r="N799">
        <f t="shared" si="99"/>
        <v>-1</v>
      </c>
      <c r="O799">
        <f t="shared" si="100"/>
        <v>4073</v>
      </c>
      <c r="P799">
        <f t="shared" si="101"/>
        <v>4129.9260540217747</v>
      </c>
      <c r="Q799">
        <f t="shared" si="102"/>
        <v>0</v>
      </c>
      <c r="S799">
        <f t="shared" si="103"/>
        <v>-1</v>
      </c>
      <c r="V799">
        <f t="shared" si="104"/>
        <v>243760</v>
      </c>
      <c r="W799">
        <f>V799-MAX(V$8:V799)</f>
        <v>-61880</v>
      </c>
      <c r="X799">
        <f>-1*MIN(W$8:W799)</f>
        <v>104910</v>
      </c>
    </row>
    <row r="800" spans="1:24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97"/>
        <v>4057.0116373957926</v>
      </c>
      <c r="I800">
        <f t="shared" si="98"/>
        <v>-0.93310652392574411</v>
      </c>
      <c r="N800">
        <f t="shared" si="99"/>
        <v>-1</v>
      </c>
      <c r="O800">
        <f t="shared" si="100"/>
        <v>4073</v>
      </c>
      <c r="P800">
        <f t="shared" si="101"/>
        <v>4129.9260540217747</v>
      </c>
      <c r="Q800">
        <f t="shared" si="102"/>
        <v>0</v>
      </c>
      <c r="S800">
        <f t="shared" si="103"/>
        <v>-1</v>
      </c>
      <c r="V800">
        <f t="shared" si="104"/>
        <v>241360</v>
      </c>
      <c r="W800">
        <f>V800-MAX(V$8:V800)</f>
        <v>-64280</v>
      </c>
      <c r="X800">
        <f>-1*MIN(W$8:W800)</f>
        <v>104910</v>
      </c>
    </row>
    <row r="801" spans="1:24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97"/>
        <v>4057.22870637391</v>
      </c>
      <c r="I801">
        <f t="shared" si="98"/>
        <v>0.21706897811736781</v>
      </c>
      <c r="N801">
        <f t="shared" si="99"/>
        <v>1</v>
      </c>
      <c r="O801">
        <f t="shared" si="100"/>
        <v>4085</v>
      </c>
      <c r="P801">
        <f t="shared" si="101"/>
        <v>4028.0739459782253</v>
      </c>
      <c r="Q801">
        <f t="shared" si="102"/>
        <v>0</v>
      </c>
      <c r="S801">
        <f t="shared" si="103"/>
        <v>1</v>
      </c>
      <c r="V801">
        <f t="shared" si="104"/>
        <v>239920</v>
      </c>
      <c r="W801">
        <f>V801-MAX(V$8:V801)</f>
        <v>-65720</v>
      </c>
      <c r="X801">
        <f>-1*MIN(W$8:W801)</f>
        <v>104910</v>
      </c>
    </row>
    <row r="802" spans="1:24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97"/>
        <v>4057.4535371313282</v>
      </c>
      <c r="I802">
        <f t="shared" si="98"/>
        <v>0.22483075741820358</v>
      </c>
      <c r="N802">
        <f t="shared" si="99"/>
        <v>1</v>
      </c>
      <c r="O802">
        <f t="shared" si="100"/>
        <v>4085</v>
      </c>
      <c r="P802">
        <f t="shared" si="101"/>
        <v>4028.0739459782253</v>
      </c>
      <c r="Q802">
        <f t="shared" si="102"/>
        <v>0</v>
      </c>
      <c r="S802">
        <f t="shared" si="103"/>
        <v>1</v>
      </c>
      <c r="V802">
        <f t="shared" si="104"/>
        <v>238310</v>
      </c>
      <c r="W802">
        <f>V802-MAX(V$8:V802)</f>
        <v>-67330</v>
      </c>
      <c r="X802">
        <f>-1*MIN(W$8:W802)</f>
        <v>104910</v>
      </c>
    </row>
    <row r="803" spans="1:24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97"/>
        <v>4054.701013361946</v>
      </c>
      <c r="I803">
        <f t="shared" si="98"/>
        <v>-2.7525237693821509</v>
      </c>
      <c r="N803">
        <f t="shared" si="99"/>
        <v>-1</v>
      </c>
      <c r="O803">
        <f t="shared" si="100"/>
        <v>4035</v>
      </c>
      <c r="P803">
        <f t="shared" si="101"/>
        <v>4091.9260540217747</v>
      </c>
      <c r="Q803">
        <f t="shared" si="102"/>
        <v>0</v>
      </c>
      <c r="S803">
        <f t="shared" si="103"/>
        <v>-1</v>
      </c>
      <c r="V803">
        <f t="shared" si="104"/>
        <v>228420</v>
      </c>
      <c r="W803">
        <f>V803-MAX(V$8:V803)</f>
        <v>-77220</v>
      </c>
      <c r="X803">
        <f>-1*MIN(W$8:W803)</f>
        <v>104910</v>
      </c>
    </row>
    <row r="804" spans="1:24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97"/>
        <v>4045.5312351040998</v>
      </c>
      <c r="I804">
        <f t="shared" si="98"/>
        <v>-9.1697782578462466</v>
      </c>
      <c r="N804">
        <f t="shared" si="99"/>
        <v>-1</v>
      </c>
      <c r="O804">
        <f t="shared" si="100"/>
        <v>4035</v>
      </c>
      <c r="P804">
        <f t="shared" si="101"/>
        <v>4091.9260540217747</v>
      </c>
      <c r="Q804">
        <f t="shared" si="102"/>
        <v>0</v>
      </c>
      <c r="S804">
        <f t="shared" si="103"/>
        <v>-1</v>
      </c>
      <c r="V804">
        <f t="shared" si="104"/>
        <v>243380</v>
      </c>
      <c r="W804">
        <f>V804-MAX(V$8:V804)</f>
        <v>-62260</v>
      </c>
      <c r="X804">
        <f>-1*MIN(W$8:W804)</f>
        <v>104910</v>
      </c>
    </row>
    <row r="805" spans="1:24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97"/>
        <v>4032.422123673281</v>
      </c>
      <c r="I805">
        <f t="shared" si="98"/>
        <v>-13.109111430818757</v>
      </c>
      <c r="N805">
        <f t="shared" si="99"/>
        <v>-1</v>
      </c>
      <c r="O805">
        <f t="shared" si="100"/>
        <v>4035</v>
      </c>
      <c r="P805">
        <f t="shared" si="101"/>
        <v>4091.9260540217747</v>
      </c>
      <c r="Q805">
        <f t="shared" si="102"/>
        <v>0</v>
      </c>
      <c r="S805">
        <f t="shared" si="103"/>
        <v>-1</v>
      </c>
      <c r="V805">
        <f t="shared" si="104"/>
        <v>246260</v>
      </c>
      <c r="W805">
        <f>V805-MAX(V$8:V805)</f>
        <v>-59380</v>
      </c>
      <c r="X805">
        <f>-1*MIN(W$8:W805)</f>
        <v>104910</v>
      </c>
    </row>
    <row r="806" spans="1:24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97"/>
        <v>4019.2718586966043</v>
      </c>
      <c r="I806">
        <f t="shared" si="98"/>
        <v>-13.150264976676681</v>
      </c>
      <c r="N806">
        <f t="shared" si="99"/>
        <v>-1</v>
      </c>
      <c r="O806">
        <f t="shared" si="100"/>
        <v>4035</v>
      </c>
      <c r="P806">
        <f t="shared" si="101"/>
        <v>4091.9260540217747</v>
      </c>
      <c r="Q806">
        <f t="shared" si="102"/>
        <v>0</v>
      </c>
      <c r="S806">
        <f t="shared" si="103"/>
        <v>-1</v>
      </c>
      <c r="V806">
        <f t="shared" si="104"/>
        <v>248660</v>
      </c>
      <c r="W806">
        <f>V806-MAX(V$8:V806)</f>
        <v>-56980</v>
      </c>
      <c r="X806">
        <f>-1*MIN(W$8:W806)</f>
        <v>104910</v>
      </c>
    </row>
    <row r="807" spans="1:24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97"/>
        <v>4007.8580948451081</v>
      </c>
      <c r="I807">
        <f t="shared" si="98"/>
        <v>-11.413763851496242</v>
      </c>
      <c r="N807">
        <f t="shared" si="99"/>
        <v>-1</v>
      </c>
      <c r="O807">
        <f t="shared" si="100"/>
        <v>4035</v>
      </c>
      <c r="P807">
        <f t="shared" si="101"/>
        <v>4091.9260540217747</v>
      </c>
      <c r="Q807">
        <f t="shared" si="102"/>
        <v>0</v>
      </c>
      <c r="S807">
        <f t="shared" si="103"/>
        <v>-1</v>
      </c>
      <c r="V807">
        <f t="shared" si="104"/>
        <v>244580</v>
      </c>
      <c r="W807">
        <f>V807-MAX(V$8:V807)</f>
        <v>-61060</v>
      </c>
      <c r="X807">
        <f>-1*MIN(W$8:W807)</f>
        <v>104910</v>
      </c>
    </row>
    <row r="808" spans="1:24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97"/>
        <v>3995.2309093496397</v>
      </c>
      <c r="I808">
        <f t="shared" si="98"/>
        <v>-12.627185495468439</v>
      </c>
      <c r="N808">
        <f t="shared" si="99"/>
        <v>-1</v>
      </c>
      <c r="O808">
        <f t="shared" si="100"/>
        <v>4035</v>
      </c>
      <c r="P808">
        <f t="shared" si="101"/>
        <v>4091.9260540217747</v>
      </c>
      <c r="Q808">
        <f t="shared" si="102"/>
        <v>0</v>
      </c>
      <c r="S808">
        <f t="shared" si="103"/>
        <v>-1</v>
      </c>
      <c r="V808">
        <f t="shared" si="104"/>
        <v>258020</v>
      </c>
      <c r="W808">
        <f>V808-MAX(V$8:V808)</f>
        <v>-47620</v>
      </c>
      <c r="X808">
        <f>-1*MIN(W$8:W808)</f>
        <v>104910</v>
      </c>
    </row>
    <row r="809" spans="1:24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97"/>
        <v>3978.4671344142471</v>
      </c>
      <c r="I809">
        <f t="shared" si="98"/>
        <v>-16.763774935392576</v>
      </c>
      <c r="N809">
        <f t="shared" si="99"/>
        <v>-1</v>
      </c>
      <c r="O809">
        <f t="shared" si="100"/>
        <v>4035</v>
      </c>
      <c r="P809">
        <f t="shared" si="101"/>
        <v>4091.9260540217747</v>
      </c>
      <c r="Q809">
        <f t="shared" si="102"/>
        <v>0</v>
      </c>
      <c r="S809">
        <f t="shared" si="103"/>
        <v>-1</v>
      </c>
      <c r="V809">
        <f t="shared" si="104"/>
        <v>266270</v>
      </c>
      <c r="W809">
        <f>V809-MAX(V$8:V809)</f>
        <v>-39370</v>
      </c>
      <c r="X809">
        <f>-1*MIN(W$8:W809)</f>
        <v>104910</v>
      </c>
    </row>
    <row r="810" spans="1:24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97"/>
        <v>3961.6070391930457</v>
      </c>
      <c r="I810">
        <f t="shared" si="98"/>
        <v>-16.860095221201391</v>
      </c>
      <c r="N810">
        <f t="shared" si="99"/>
        <v>-1</v>
      </c>
      <c r="O810">
        <f t="shared" si="100"/>
        <v>4035</v>
      </c>
      <c r="P810">
        <f t="shared" si="101"/>
        <v>4091.9260540217747</v>
      </c>
      <c r="Q810">
        <f t="shared" si="102"/>
        <v>0</v>
      </c>
      <c r="S810">
        <f t="shared" si="103"/>
        <v>-1</v>
      </c>
      <c r="V810">
        <f t="shared" si="104"/>
        <v>265230</v>
      </c>
      <c r="W810">
        <f>V810-MAX(V$8:V810)</f>
        <v>-40410</v>
      </c>
      <c r="X810">
        <f>-1*MIN(W$8:W810)</f>
        <v>104910</v>
      </c>
    </row>
    <row r="811" spans="1:24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97"/>
        <v>3944.3061031861898</v>
      </c>
      <c r="I811">
        <f t="shared" si="98"/>
        <v>-17.300936006855864</v>
      </c>
      <c r="N811">
        <f t="shared" si="99"/>
        <v>-1</v>
      </c>
      <c r="O811">
        <f t="shared" si="100"/>
        <v>4035</v>
      </c>
      <c r="P811">
        <f t="shared" si="101"/>
        <v>4091.9260540217747</v>
      </c>
      <c r="Q811">
        <f t="shared" si="102"/>
        <v>0</v>
      </c>
      <c r="S811">
        <f t="shared" si="103"/>
        <v>-1</v>
      </c>
      <c r="V811">
        <f t="shared" si="104"/>
        <v>275370</v>
      </c>
      <c r="W811">
        <f>V811-MAX(V$8:V811)</f>
        <v>-30270</v>
      </c>
      <c r="X811">
        <f>-1*MIN(W$8:W811)</f>
        <v>104910</v>
      </c>
    </row>
    <row r="812" spans="1:24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97"/>
        <v>3921.6270582034113</v>
      </c>
      <c r="I812">
        <f t="shared" si="98"/>
        <v>-22.679044982778578</v>
      </c>
      <c r="N812">
        <f t="shared" si="99"/>
        <v>-1</v>
      </c>
      <c r="O812">
        <f t="shared" si="100"/>
        <v>4035</v>
      </c>
      <c r="P812">
        <f t="shared" si="101"/>
        <v>4091.9260540217747</v>
      </c>
      <c r="Q812">
        <f t="shared" si="102"/>
        <v>0</v>
      </c>
      <c r="S812">
        <f t="shared" si="103"/>
        <v>-1</v>
      </c>
      <c r="V812">
        <f t="shared" si="104"/>
        <v>296430</v>
      </c>
      <c r="W812">
        <f>V812-MAX(V$8:V812)</f>
        <v>-9210</v>
      </c>
      <c r="X812">
        <f>-1*MIN(W$8:W812)</f>
        <v>104910</v>
      </c>
    </row>
    <row r="813" spans="1:24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97"/>
        <v>3893.225456079726</v>
      </c>
      <c r="I813">
        <f t="shared" si="98"/>
        <v>-28.401602123685279</v>
      </c>
      <c r="N813">
        <f t="shared" si="99"/>
        <v>-1</v>
      </c>
      <c r="O813">
        <f t="shared" si="100"/>
        <v>4035</v>
      </c>
      <c r="P813">
        <f t="shared" si="101"/>
        <v>4091.9260540217747</v>
      </c>
      <c r="Q813">
        <f t="shared" si="102"/>
        <v>0</v>
      </c>
      <c r="S813">
        <f t="shared" si="103"/>
        <v>-1</v>
      </c>
      <c r="V813">
        <f t="shared" si="104"/>
        <v>311800</v>
      </c>
      <c r="W813">
        <f>V813-MAX(V$8:V813)</f>
        <v>0</v>
      </c>
      <c r="X813">
        <f>-1*MIN(W$8:W813)</f>
        <v>104910</v>
      </c>
    </row>
    <row r="814" spans="1:24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97"/>
        <v>3865.3036720987411</v>
      </c>
      <c r="I814">
        <f t="shared" si="98"/>
        <v>-27.921783980984856</v>
      </c>
      <c r="N814">
        <f t="shared" si="99"/>
        <v>-1</v>
      </c>
      <c r="O814">
        <f t="shared" si="100"/>
        <v>4035</v>
      </c>
      <c r="P814">
        <f t="shared" si="101"/>
        <v>4091.9260540217747</v>
      </c>
      <c r="Q814">
        <f t="shared" si="102"/>
        <v>0</v>
      </c>
      <c r="S814">
        <f t="shared" si="103"/>
        <v>-1</v>
      </c>
      <c r="V814">
        <f t="shared" si="104"/>
        <v>307150</v>
      </c>
      <c r="W814">
        <f>V814-MAX(V$8:V814)</f>
        <v>-4650</v>
      </c>
      <c r="X814">
        <f>-1*MIN(W$8:W814)</f>
        <v>104910</v>
      </c>
    </row>
    <row r="815" spans="1:24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97"/>
        <v>3840.819726012789</v>
      </c>
      <c r="I815">
        <f t="shared" si="98"/>
        <v>-24.483946085952084</v>
      </c>
      <c r="N815">
        <f t="shared" si="99"/>
        <v>-1</v>
      </c>
      <c r="O815">
        <f t="shared" si="100"/>
        <v>4035</v>
      </c>
      <c r="P815">
        <f t="shared" si="101"/>
        <v>4091.9260540217747</v>
      </c>
      <c r="Q815">
        <f t="shared" si="102"/>
        <v>0</v>
      </c>
      <c r="S815">
        <f t="shared" si="103"/>
        <v>-1</v>
      </c>
      <c r="V815">
        <f t="shared" si="104"/>
        <v>308350</v>
      </c>
      <c r="W815">
        <f>V815-MAX(V$8:V815)</f>
        <v>-3450</v>
      </c>
      <c r="X815">
        <f>-1*MIN(W$8:W815)</f>
        <v>104910</v>
      </c>
    </row>
    <row r="816" spans="1:24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97"/>
        <v>3819.4763466426552</v>
      </c>
      <c r="I816">
        <f t="shared" si="98"/>
        <v>-21.343379370133789</v>
      </c>
      <c r="N816">
        <f t="shared" si="99"/>
        <v>-1</v>
      </c>
      <c r="O816">
        <f t="shared" si="100"/>
        <v>4035</v>
      </c>
      <c r="P816">
        <f t="shared" si="101"/>
        <v>4091.9260540217747</v>
      </c>
      <c r="Q816">
        <f t="shared" si="102"/>
        <v>0</v>
      </c>
      <c r="S816">
        <f t="shared" si="103"/>
        <v>-1</v>
      </c>
      <c r="V816">
        <f t="shared" si="104"/>
        <v>303850</v>
      </c>
      <c r="W816">
        <f>V816-MAX(V$8:V816)</f>
        <v>-7950</v>
      </c>
      <c r="X816">
        <f>-1*MIN(W$8:W816)</f>
        <v>104910</v>
      </c>
    </row>
    <row r="817" spans="1:24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97"/>
        <v>3803.737912811685</v>
      </c>
      <c r="I817">
        <f t="shared" si="98"/>
        <v>-15.73843383097028</v>
      </c>
      <c r="N817">
        <f t="shared" si="99"/>
        <v>-1</v>
      </c>
      <c r="O817">
        <f t="shared" si="100"/>
        <v>4035</v>
      </c>
      <c r="P817">
        <f t="shared" si="101"/>
        <v>4091.9260540217747</v>
      </c>
      <c r="Q817">
        <f t="shared" si="102"/>
        <v>0</v>
      </c>
      <c r="S817">
        <f t="shared" si="103"/>
        <v>-1</v>
      </c>
      <c r="V817">
        <f t="shared" si="104"/>
        <v>291550</v>
      </c>
      <c r="W817">
        <f>V817-MAX(V$8:V817)</f>
        <v>-20250</v>
      </c>
      <c r="X817">
        <f>-1*MIN(W$8:W817)</f>
        <v>104910</v>
      </c>
    </row>
    <row r="818" spans="1:24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97"/>
        <v>3791.8832016102351</v>
      </c>
      <c r="I818">
        <f t="shared" si="98"/>
        <v>-11.854711201449845</v>
      </c>
      <c r="N818">
        <f t="shared" si="99"/>
        <v>-1</v>
      </c>
      <c r="O818">
        <f t="shared" si="100"/>
        <v>4035</v>
      </c>
      <c r="P818">
        <f t="shared" si="101"/>
        <v>4091.9260540217747</v>
      </c>
      <c r="Q818">
        <f t="shared" si="102"/>
        <v>0</v>
      </c>
      <c r="S818">
        <f t="shared" si="103"/>
        <v>-1</v>
      </c>
      <c r="V818">
        <f t="shared" si="104"/>
        <v>293000</v>
      </c>
      <c r="W818">
        <f>V818-MAX(V$8:V818)</f>
        <v>-18800</v>
      </c>
      <c r="X818">
        <f>-1*MIN(W$8:W818)</f>
        <v>104910</v>
      </c>
    </row>
    <row r="819" spans="1:24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97"/>
        <v>3781.8573722060924</v>
      </c>
      <c r="I819">
        <f t="shared" si="98"/>
        <v>-10.025829404142769</v>
      </c>
      <c r="N819">
        <f t="shared" si="99"/>
        <v>-1</v>
      </c>
      <c r="O819">
        <f t="shared" si="100"/>
        <v>4035</v>
      </c>
      <c r="P819">
        <f t="shared" si="101"/>
        <v>4091.9260540217747</v>
      </c>
      <c r="Q819">
        <f t="shared" si="102"/>
        <v>0</v>
      </c>
      <c r="S819">
        <f t="shared" si="103"/>
        <v>-1</v>
      </c>
      <c r="V819">
        <f t="shared" si="104"/>
        <v>289230</v>
      </c>
      <c r="W819">
        <f>V819-MAX(V$8:V819)</f>
        <v>-22570</v>
      </c>
      <c r="X819">
        <f>-1*MIN(W$8:W819)</f>
        <v>104910</v>
      </c>
    </row>
    <row r="820" spans="1:24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97"/>
        <v>3769.6008302650957</v>
      </c>
      <c r="I820">
        <f t="shared" si="98"/>
        <v>-12.256541940996613</v>
      </c>
      <c r="N820">
        <f t="shared" si="99"/>
        <v>-1</v>
      </c>
      <c r="O820">
        <f t="shared" si="100"/>
        <v>4035</v>
      </c>
      <c r="P820">
        <f t="shared" si="101"/>
        <v>4091.9260540217747</v>
      </c>
      <c r="Q820">
        <f t="shared" si="102"/>
        <v>0</v>
      </c>
      <c r="S820">
        <f t="shared" si="103"/>
        <v>-1</v>
      </c>
      <c r="V820">
        <f t="shared" si="104"/>
        <v>308550</v>
      </c>
      <c r="W820">
        <f>V820-MAX(V$8:V820)</f>
        <v>-3250</v>
      </c>
      <c r="X820">
        <f>-1*MIN(W$8:W820)</f>
        <v>104910</v>
      </c>
    </row>
    <row r="821" spans="1:24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97"/>
        <v>3752.5217619031887</v>
      </c>
      <c r="I821">
        <f t="shared" si="98"/>
        <v>-17.079068361907048</v>
      </c>
      <c r="N821">
        <f t="shared" si="99"/>
        <v>-1</v>
      </c>
      <c r="O821">
        <f t="shared" si="100"/>
        <v>4035</v>
      </c>
      <c r="P821">
        <f t="shared" si="101"/>
        <v>4091.9260540217747</v>
      </c>
      <c r="Q821">
        <f t="shared" si="102"/>
        <v>0</v>
      </c>
      <c r="S821">
        <f t="shared" si="103"/>
        <v>-1</v>
      </c>
      <c r="V821">
        <f t="shared" si="104"/>
        <v>318450</v>
      </c>
      <c r="W821">
        <f>V821-MAX(V$8:V821)</f>
        <v>0</v>
      </c>
      <c r="X821">
        <f>-1*MIN(W$8:W821)</f>
        <v>104910</v>
      </c>
    </row>
    <row r="822" spans="1:24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97"/>
        <v>3735.2665849321002</v>
      </c>
      <c r="I822">
        <f t="shared" si="98"/>
        <v>-17.255176971088531</v>
      </c>
      <c r="N822">
        <f t="shared" si="99"/>
        <v>-1</v>
      </c>
      <c r="O822">
        <f t="shared" si="100"/>
        <v>4035</v>
      </c>
      <c r="P822">
        <f t="shared" si="101"/>
        <v>4091.9260540217747</v>
      </c>
      <c r="Q822">
        <f t="shared" si="102"/>
        <v>0</v>
      </c>
      <c r="S822">
        <f t="shared" si="103"/>
        <v>-1</v>
      </c>
      <c r="V822">
        <f t="shared" si="104"/>
        <v>318450</v>
      </c>
      <c r="W822">
        <f>V822-MAX(V$8:V822)</f>
        <v>0</v>
      </c>
      <c r="X822">
        <f>-1*MIN(W$8:W822)</f>
        <v>104910</v>
      </c>
    </row>
    <row r="823" spans="1:24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97"/>
        <v>3720.4756246688912</v>
      </c>
      <c r="I823">
        <f t="shared" si="98"/>
        <v>-14.790960263208945</v>
      </c>
      <c r="N823">
        <f t="shared" si="99"/>
        <v>-1</v>
      </c>
      <c r="O823">
        <f t="shared" si="100"/>
        <v>4035</v>
      </c>
      <c r="P823">
        <f t="shared" si="101"/>
        <v>4091.9260540217747</v>
      </c>
      <c r="Q823">
        <f t="shared" si="102"/>
        <v>0</v>
      </c>
      <c r="S823">
        <f t="shared" si="103"/>
        <v>-1</v>
      </c>
      <c r="V823">
        <f t="shared" si="104"/>
        <v>315350</v>
      </c>
      <c r="W823">
        <f>V823-MAX(V$8:V823)</f>
        <v>-3100</v>
      </c>
      <c r="X823">
        <f>-1*MIN(W$8:W823)</f>
        <v>104910</v>
      </c>
    </row>
    <row r="824" spans="1:24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97"/>
        <v>3708.172682692687</v>
      </c>
      <c r="I824">
        <f t="shared" si="98"/>
        <v>-12.302941976204238</v>
      </c>
      <c r="N824">
        <f t="shared" si="99"/>
        <v>-1</v>
      </c>
      <c r="O824">
        <f t="shared" si="100"/>
        <v>4035</v>
      </c>
      <c r="P824">
        <f t="shared" si="101"/>
        <v>4091.9260540217747</v>
      </c>
      <c r="Q824">
        <f t="shared" si="102"/>
        <v>0</v>
      </c>
      <c r="S824">
        <f t="shared" si="103"/>
        <v>-1</v>
      </c>
      <c r="V824">
        <f t="shared" si="104"/>
        <v>314110</v>
      </c>
      <c r="W824">
        <f>V824-MAX(V$8:V824)</f>
        <v>-4340</v>
      </c>
      <c r="X824">
        <f>-1*MIN(W$8:W824)</f>
        <v>104910</v>
      </c>
    </row>
    <row r="825" spans="1:24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97"/>
        <v>3696.3081065268939</v>
      </c>
      <c r="I825">
        <f t="shared" si="98"/>
        <v>-11.864576165793096</v>
      </c>
      <c r="N825">
        <f t="shared" si="99"/>
        <v>-1</v>
      </c>
      <c r="O825">
        <f t="shared" si="100"/>
        <v>4035</v>
      </c>
      <c r="P825">
        <f t="shared" si="101"/>
        <v>4091.9260540217747</v>
      </c>
      <c r="Q825">
        <f t="shared" si="102"/>
        <v>0</v>
      </c>
      <c r="S825">
        <f t="shared" si="103"/>
        <v>-1</v>
      </c>
      <c r="V825">
        <f t="shared" si="104"/>
        <v>320310</v>
      </c>
      <c r="W825">
        <f>V825-MAX(V$8:V825)</f>
        <v>0</v>
      </c>
      <c r="X825">
        <f>-1*MIN(W$8:W825)</f>
        <v>104910</v>
      </c>
    </row>
    <row r="826" spans="1:24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97"/>
        <v>3685.9393629760521</v>
      </c>
      <c r="I826">
        <f t="shared" si="98"/>
        <v>-10.368743550841828</v>
      </c>
      <c r="N826">
        <f t="shared" si="99"/>
        <v>-1</v>
      </c>
      <c r="O826">
        <f t="shared" si="100"/>
        <v>4035</v>
      </c>
      <c r="P826">
        <f t="shared" si="101"/>
        <v>4091.9260540217747</v>
      </c>
      <c r="Q826">
        <f t="shared" si="102"/>
        <v>0</v>
      </c>
      <c r="S826">
        <f t="shared" si="103"/>
        <v>-1</v>
      </c>
      <c r="V826">
        <f t="shared" si="104"/>
        <v>313270</v>
      </c>
      <c r="W826">
        <f>V826-MAX(V$8:V826)</f>
        <v>-7040</v>
      </c>
      <c r="X826">
        <f>-1*MIN(W$8:W826)</f>
        <v>104910</v>
      </c>
    </row>
    <row r="827" spans="1:24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97"/>
        <v>3679.8512729274244</v>
      </c>
      <c r="I827">
        <f t="shared" si="98"/>
        <v>-6.0880900486276914</v>
      </c>
      <c r="N827">
        <f t="shared" si="99"/>
        <v>-1</v>
      </c>
      <c r="O827">
        <f t="shared" si="100"/>
        <v>4035</v>
      </c>
      <c r="P827">
        <f t="shared" si="101"/>
        <v>4091.9260540217747</v>
      </c>
      <c r="Q827">
        <f t="shared" si="102"/>
        <v>0</v>
      </c>
      <c r="S827">
        <f t="shared" si="103"/>
        <v>-1</v>
      </c>
      <c r="V827">
        <f t="shared" si="104"/>
        <v>304590</v>
      </c>
      <c r="W827">
        <f>V827-MAX(V$8:V827)</f>
        <v>-15720</v>
      </c>
      <c r="X827">
        <f>-1*MIN(W$8:W827)</f>
        <v>104910</v>
      </c>
    </row>
    <row r="828" spans="1:24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97"/>
        <v>3674.1208032550521</v>
      </c>
      <c r="I828">
        <f t="shared" si="98"/>
        <v>-5.7304696723722373</v>
      </c>
      <c r="N828">
        <f t="shared" si="99"/>
        <v>-1</v>
      </c>
      <c r="O828">
        <f t="shared" si="100"/>
        <v>4035</v>
      </c>
      <c r="P828">
        <f t="shared" si="101"/>
        <v>4091.9260540217747</v>
      </c>
      <c r="Q828">
        <f t="shared" si="102"/>
        <v>0</v>
      </c>
      <c r="S828">
        <f t="shared" si="103"/>
        <v>-1</v>
      </c>
      <c r="V828">
        <f t="shared" si="104"/>
        <v>315390</v>
      </c>
      <c r="W828">
        <f>V828-MAX(V$8:V828)</f>
        <v>-4920</v>
      </c>
      <c r="X828">
        <f>-1*MIN(W$8:W828)</f>
        <v>104910</v>
      </c>
    </row>
    <row r="829" spans="1:24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97"/>
        <v>3665.9736897605994</v>
      </c>
      <c r="I829">
        <f t="shared" si="98"/>
        <v>-8.1471134944526966</v>
      </c>
      <c r="N829">
        <f t="shared" si="99"/>
        <v>-1</v>
      </c>
      <c r="O829">
        <f t="shared" si="100"/>
        <v>4035</v>
      </c>
      <c r="P829">
        <f t="shared" si="101"/>
        <v>4091.9260540217747</v>
      </c>
      <c r="Q829">
        <f t="shared" si="102"/>
        <v>0</v>
      </c>
      <c r="S829">
        <f t="shared" si="103"/>
        <v>-1</v>
      </c>
      <c r="V829">
        <f t="shared" si="104"/>
        <v>320660</v>
      </c>
      <c r="W829">
        <f>V829-MAX(V$8:V829)</f>
        <v>0</v>
      </c>
      <c r="X829">
        <f>-1*MIN(W$8:W829)</f>
        <v>104910</v>
      </c>
    </row>
    <row r="830" spans="1:24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97"/>
        <v>3657.9414262901255</v>
      </c>
      <c r="I830">
        <f t="shared" si="98"/>
        <v>-8.0322634704739357</v>
      </c>
      <c r="N830">
        <f t="shared" si="99"/>
        <v>-1</v>
      </c>
      <c r="O830">
        <f t="shared" si="100"/>
        <v>4035</v>
      </c>
      <c r="P830">
        <f t="shared" si="101"/>
        <v>4091.9260540217747</v>
      </c>
      <c r="Q830">
        <f t="shared" si="102"/>
        <v>0</v>
      </c>
      <c r="S830">
        <f t="shared" si="103"/>
        <v>-1</v>
      </c>
      <c r="V830">
        <f t="shared" si="104"/>
        <v>320020</v>
      </c>
      <c r="W830">
        <f>V830-MAX(V$8:V830)</f>
        <v>-640</v>
      </c>
      <c r="X830">
        <f>-1*MIN(W$8:W830)</f>
        <v>104910</v>
      </c>
    </row>
    <row r="831" spans="1:24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97"/>
        <v>3650.4382057474472</v>
      </c>
      <c r="I831">
        <f t="shared" si="98"/>
        <v>-7.5032205426782639</v>
      </c>
      <c r="N831">
        <f t="shared" si="99"/>
        <v>-1</v>
      </c>
      <c r="O831">
        <f t="shared" si="100"/>
        <v>4035</v>
      </c>
      <c r="P831">
        <f t="shared" si="101"/>
        <v>4091.9260540217747</v>
      </c>
      <c r="Q831">
        <f t="shared" si="102"/>
        <v>0</v>
      </c>
      <c r="S831">
        <f t="shared" si="103"/>
        <v>-1</v>
      </c>
      <c r="V831">
        <f t="shared" si="104"/>
        <v>323220</v>
      </c>
      <c r="W831">
        <f>V831-MAX(V$8:V831)</f>
        <v>0</v>
      </c>
      <c r="X831">
        <f>-1*MIN(W$8:W831)</f>
        <v>104910</v>
      </c>
    </row>
    <row r="832" spans="1:24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97"/>
        <v>3641.3452993450624</v>
      </c>
      <c r="I832">
        <f t="shared" si="98"/>
        <v>-9.0929064023848696</v>
      </c>
      <c r="N832">
        <f t="shared" si="99"/>
        <v>-1</v>
      </c>
      <c r="O832">
        <f t="shared" si="100"/>
        <v>4035</v>
      </c>
      <c r="P832">
        <f t="shared" si="101"/>
        <v>4091.9260540217747</v>
      </c>
      <c r="Q832">
        <f t="shared" si="102"/>
        <v>0</v>
      </c>
      <c r="S832">
        <f t="shared" si="103"/>
        <v>-1</v>
      </c>
      <c r="V832">
        <f t="shared" si="104"/>
        <v>333460</v>
      </c>
      <c r="W832">
        <f>V832-MAX(V$8:V832)</f>
        <v>0</v>
      </c>
      <c r="X832">
        <f>-1*MIN(W$8:W832)</f>
        <v>104910</v>
      </c>
    </row>
    <row r="833" spans="1:24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97"/>
        <v>3630.2600375019651</v>
      </c>
      <c r="I833">
        <f t="shared" si="98"/>
        <v>-11.085261843097214</v>
      </c>
      <c r="N833">
        <f t="shared" si="99"/>
        <v>-1</v>
      </c>
      <c r="O833">
        <f t="shared" si="100"/>
        <v>4035</v>
      </c>
      <c r="P833">
        <f t="shared" si="101"/>
        <v>4091.9260540217747</v>
      </c>
      <c r="Q833">
        <f t="shared" si="102"/>
        <v>0</v>
      </c>
      <c r="S833">
        <f t="shared" si="103"/>
        <v>-1</v>
      </c>
      <c r="V833">
        <f t="shared" si="104"/>
        <v>339730</v>
      </c>
      <c r="W833">
        <f>V833-MAX(V$8:V833)</f>
        <v>0</v>
      </c>
      <c r="X833">
        <f>-1*MIN(W$8:W833)</f>
        <v>104910</v>
      </c>
    </row>
    <row r="834" spans="1:24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97"/>
        <v>3618.3395372234786</v>
      </c>
      <c r="I834">
        <f t="shared" si="98"/>
        <v>-11.920500278486543</v>
      </c>
      <c r="N834">
        <f t="shared" si="99"/>
        <v>-1</v>
      </c>
      <c r="O834">
        <f t="shared" si="100"/>
        <v>4035</v>
      </c>
      <c r="P834">
        <f t="shared" si="101"/>
        <v>4091.9260540217747</v>
      </c>
      <c r="Q834">
        <f t="shared" si="102"/>
        <v>0</v>
      </c>
      <c r="S834">
        <f t="shared" si="103"/>
        <v>-1</v>
      </c>
      <c r="V834">
        <f t="shared" si="104"/>
        <v>345010</v>
      </c>
      <c r="W834">
        <f>V834-MAX(V$8:V834)</f>
        <v>0</v>
      </c>
      <c r="X834">
        <f>-1*MIN(W$8:W834)</f>
        <v>104910</v>
      </c>
    </row>
    <row r="835" spans="1:24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97"/>
        <v>3604.8107008339593</v>
      </c>
      <c r="I835">
        <f t="shared" si="98"/>
        <v>-13.528836389519256</v>
      </c>
      <c r="N835">
        <f t="shared" si="99"/>
        <v>-1</v>
      </c>
      <c r="O835">
        <f t="shared" si="100"/>
        <v>4035</v>
      </c>
      <c r="P835">
        <f t="shared" si="101"/>
        <v>4091.9260540217747</v>
      </c>
      <c r="Q835">
        <f t="shared" si="102"/>
        <v>0</v>
      </c>
      <c r="S835">
        <f t="shared" si="103"/>
        <v>-1</v>
      </c>
      <c r="V835">
        <f t="shared" si="104"/>
        <v>356230</v>
      </c>
      <c r="W835">
        <f>V835-MAX(V$8:V835)</f>
        <v>0</v>
      </c>
      <c r="X835">
        <f>-1*MIN(W$8:W835)</f>
        <v>104910</v>
      </c>
    </row>
    <row r="836" spans="1:24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97"/>
        <v>3589.8242746872543</v>
      </c>
      <c r="I836">
        <f t="shared" si="98"/>
        <v>-14.986426146705071</v>
      </c>
      <c r="N836">
        <f t="shared" si="99"/>
        <v>-1</v>
      </c>
      <c r="O836">
        <f t="shared" si="100"/>
        <v>4035</v>
      </c>
      <c r="P836">
        <f t="shared" si="101"/>
        <v>4091.9260540217747</v>
      </c>
      <c r="Q836">
        <f t="shared" si="102"/>
        <v>0</v>
      </c>
      <c r="S836">
        <f t="shared" si="103"/>
        <v>-1</v>
      </c>
      <c r="V836">
        <f t="shared" si="104"/>
        <v>361830</v>
      </c>
      <c r="W836">
        <f>V836-MAX(V$8:V836)</f>
        <v>0</v>
      </c>
      <c r="X836">
        <f>-1*MIN(W$8:W836)</f>
        <v>104910</v>
      </c>
    </row>
    <row r="837" spans="1:24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97"/>
        <v>3573.5185155008899</v>
      </c>
      <c r="I837">
        <f t="shared" si="98"/>
        <v>-16.305759186364412</v>
      </c>
      <c r="N837">
        <f t="shared" si="99"/>
        <v>-1</v>
      </c>
      <c r="O837">
        <f t="shared" si="100"/>
        <v>4035</v>
      </c>
      <c r="P837">
        <f t="shared" si="101"/>
        <v>4091.9260540217747</v>
      </c>
      <c r="Q837">
        <f t="shared" si="102"/>
        <v>0</v>
      </c>
      <c r="S837">
        <f t="shared" si="103"/>
        <v>-1</v>
      </c>
      <c r="V837">
        <f t="shared" si="104"/>
        <v>373710</v>
      </c>
      <c r="W837">
        <f>V837-MAX(V$8:V837)</f>
        <v>0</v>
      </c>
      <c r="X837">
        <f>-1*MIN(W$8:W837)</f>
        <v>104910</v>
      </c>
    </row>
    <row r="838" spans="1:24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97"/>
        <v>3557.2979090318395</v>
      </c>
      <c r="I838">
        <f t="shared" si="98"/>
        <v>-16.220606469050381</v>
      </c>
      <c r="N838">
        <f t="shared" si="99"/>
        <v>-1</v>
      </c>
      <c r="O838">
        <f t="shared" si="100"/>
        <v>4035</v>
      </c>
      <c r="P838">
        <f t="shared" si="101"/>
        <v>4091.9260540217747</v>
      </c>
      <c r="Q838">
        <f t="shared" si="102"/>
        <v>0</v>
      </c>
      <c r="S838">
        <f t="shared" si="103"/>
        <v>-1</v>
      </c>
      <c r="V838">
        <f t="shared" si="104"/>
        <v>371860</v>
      </c>
      <c r="W838">
        <f>V838-MAX(V$8:V838)</f>
        <v>-1850</v>
      </c>
      <c r="X838">
        <f>-1*MIN(W$8:W838)</f>
        <v>104910</v>
      </c>
    </row>
    <row r="839" spans="1:24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97"/>
        <v>3539.7004501556225</v>
      </c>
      <c r="I839">
        <f t="shared" si="98"/>
        <v>-17.597458876216933</v>
      </c>
      <c r="N839">
        <f t="shared" si="99"/>
        <v>-1</v>
      </c>
      <c r="O839">
        <f t="shared" si="100"/>
        <v>4035</v>
      </c>
      <c r="P839">
        <f t="shared" si="101"/>
        <v>4091.9260540217747</v>
      </c>
      <c r="Q839">
        <f t="shared" si="102"/>
        <v>0</v>
      </c>
      <c r="S839">
        <f t="shared" si="103"/>
        <v>-1</v>
      </c>
      <c r="V839">
        <f t="shared" si="104"/>
        <v>392950</v>
      </c>
      <c r="W839">
        <f>V839-MAX(V$8:V839)</f>
        <v>0</v>
      </c>
      <c r="X839">
        <f>-1*MIN(W$8:W839)</f>
        <v>104910</v>
      </c>
    </row>
    <row r="840" spans="1:24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105">E840*($I$2-$I$2^2/4)+($I$2^2/2)*E839-($I$2-3/4*$I$2^2)*E838+2*(1-$I$2)*H839-(1-$I$2)^2*H838</f>
        <v>3520.0071343129507</v>
      </c>
      <c r="I840">
        <f t="shared" ref="I840:I903" si="106">H840-H839</f>
        <v>-19.693315842671836</v>
      </c>
      <c r="N840">
        <f t="shared" si="99"/>
        <v>-1</v>
      </c>
      <c r="O840">
        <f t="shared" si="100"/>
        <v>4035</v>
      </c>
      <c r="P840">
        <f t="shared" si="101"/>
        <v>4091.9260540217747</v>
      </c>
      <c r="Q840">
        <f t="shared" si="102"/>
        <v>0</v>
      </c>
      <c r="S840">
        <f t="shared" si="103"/>
        <v>-1</v>
      </c>
      <c r="V840">
        <f t="shared" si="104"/>
        <v>396460</v>
      </c>
      <c r="W840">
        <f>V840-MAX(V$8:V840)</f>
        <v>0</v>
      </c>
      <c r="X840">
        <f>-1*MIN(W$8:W840)</f>
        <v>104910</v>
      </c>
    </row>
    <row r="841" spans="1:24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105"/>
        <v>3501.5821377113239</v>
      </c>
      <c r="I841">
        <f t="shared" si="106"/>
        <v>-18.424996601626844</v>
      </c>
      <c r="N841">
        <f t="shared" ref="N841:N904" si="107">IF(I841&lt;0,-1,1)</f>
        <v>-1</v>
      </c>
      <c r="O841">
        <f t="shared" si="100"/>
        <v>4035</v>
      </c>
      <c r="P841">
        <f t="shared" si="101"/>
        <v>4091.9260540217747</v>
      </c>
      <c r="Q841">
        <f t="shared" si="102"/>
        <v>0</v>
      </c>
      <c r="S841">
        <f t="shared" si="103"/>
        <v>-1</v>
      </c>
      <c r="V841">
        <f t="shared" si="104"/>
        <v>398410</v>
      </c>
      <c r="W841">
        <f>V841-MAX(V$8:V841)</f>
        <v>0</v>
      </c>
      <c r="X841">
        <f>-1*MIN(W$8:W841)</f>
        <v>104910</v>
      </c>
    </row>
    <row r="842" spans="1:24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105"/>
        <v>3483.1611146806517</v>
      </c>
      <c r="I842">
        <f t="shared" si="106"/>
        <v>-18.421023030672131</v>
      </c>
      <c r="N842">
        <f t="shared" si="107"/>
        <v>-1</v>
      </c>
      <c r="O842">
        <f t="shared" ref="O842:O905" si="108">IF(N842*N841=-1,E842,O841)</f>
        <v>4035</v>
      </c>
      <c r="P842">
        <f t="shared" si="101"/>
        <v>4091.9260540217747</v>
      </c>
      <c r="Q842">
        <f t="shared" si="102"/>
        <v>0</v>
      </c>
      <c r="S842">
        <f t="shared" si="103"/>
        <v>-1</v>
      </c>
      <c r="V842">
        <f t="shared" si="104"/>
        <v>409330</v>
      </c>
      <c r="W842">
        <f>V842-MAX(V$8:V842)</f>
        <v>0</v>
      </c>
      <c r="X842">
        <f>-1*MIN(W$8:W842)</f>
        <v>104910</v>
      </c>
    </row>
    <row r="843" spans="1:24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105"/>
        <v>3461.4044362214017</v>
      </c>
      <c r="I843">
        <f t="shared" si="106"/>
        <v>-21.756678459249997</v>
      </c>
      <c r="N843">
        <f t="shared" si="107"/>
        <v>-1</v>
      </c>
      <c r="O843">
        <f t="shared" si="108"/>
        <v>4035</v>
      </c>
      <c r="P843">
        <f t="shared" si="101"/>
        <v>4091.9260540217747</v>
      </c>
      <c r="Q843">
        <f t="shared" si="102"/>
        <v>0</v>
      </c>
      <c r="S843">
        <f t="shared" si="103"/>
        <v>-1</v>
      </c>
      <c r="V843">
        <f t="shared" si="104"/>
        <v>433330</v>
      </c>
      <c r="W843">
        <f>V843-MAX(V$8:V843)</f>
        <v>0</v>
      </c>
      <c r="X843">
        <f>-1*MIN(W$8:W843)</f>
        <v>104910</v>
      </c>
    </row>
    <row r="844" spans="1:24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105"/>
        <v>3434.0711960008121</v>
      </c>
      <c r="I844">
        <f t="shared" si="106"/>
        <v>-27.333240220589687</v>
      </c>
      <c r="N844">
        <f t="shared" si="107"/>
        <v>-1</v>
      </c>
      <c r="O844">
        <f t="shared" si="108"/>
        <v>4035</v>
      </c>
      <c r="P844">
        <f t="shared" si="101"/>
        <v>4091.9260540217747</v>
      </c>
      <c r="Q844">
        <f t="shared" si="102"/>
        <v>0</v>
      </c>
      <c r="S844">
        <f t="shared" si="103"/>
        <v>-1</v>
      </c>
      <c r="V844">
        <f t="shared" si="104"/>
        <v>463430</v>
      </c>
      <c r="W844">
        <f>V844-MAX(V$8:V844)</f>
        <v>0</v>
      </c>
      <c r="X844">
        <f>-1*MIN(W$8:W844)</f>
        <v>104910</v>
      </c>
    </row>
    <row r="845" spans="1:24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105"/>
        <v>3401.9897272705771</v>
      </c>
      <c r="I845">
        <f t="shared" si="106"/>
        <v>-32.081468730234974</v>
      </c>
      <c r="N845">
        <f t="shared" si="107"/>
        <v>-1</v>
      </c>
      <c r="O845">
        <f t="shared" si="108"/>
        <v>4035</v>
      </c>
      <c r="P845">
        <f t="shared" si="101"/>
        <v>4091.9260540217747</v>
      </c>
      <c r="Q845">
        <f t="shared" si="102"/>
        <v>0</v>
      </c>
      <c r="S845">
        <f t="shared" si="103"/>
        <v>-1</v>
      </c>
      <c r="V845">
        <f t="shared" si="104"/>
        <v>488730</v>
      </c>
      <c r="W845">
        <f>V845-MAX(V$8:V845)</f>
        <v>0</v>
      </c>
      <c r="X845">
        <f>-1*MIN(W$8:W845)</f>
        <v>104910</v>
      </c>
    </row>
    <row r="846" spans="1:24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105"/>
        <v>3372.6098073839862</v>
      </c>
      <c r="I846">
        <f t="shared" si="106"/>
        <v>-29.379919886590869</v>
      </c>
      <c r="N846">
        <f t="shared" si="107"/>
        <v>-1</v>
      </c>
      <c r="O846">
        <f t="shared" si="108"/>
        <v>4035</v>
      </c>
      <c r="P846">
        <f t="shared" si="101"/>
        <v>4091.9260540217747</v>
      </c>
      <c r="Q846">
        <f t="shared" si="102"/>
        <v>0</v>
      </c>
      <c r="S846">
        <f t="shared" si="103"/>
        <v>-1</v>
      </c>
      <c r="V846">
        <f t="shared" si="104"/>
        <v>467130</v>
      </c>
      <c r="W846">
        <f>V846-MAX(V$8:V846)</f>
        <v>-21600</v>
      </c>
      <c r="X846">
        <f>-1*MIN(W$8:W846)</f>
        <v>104910</v>
      </c>
    </row>
    <row r="847" spans="1:24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105"/>
        <v>3357.2007115948009</v>
      </c>
      <c r="I847">
        <f t="shared" si="106"/>
        <v>-15.409095789185358</v>
      </c>
      <c r="N847">
        <f t="shared" si="107"/>
        <v>-1</v>
      </c>
      <c r="O847">
        <f t="shared" si="108"/>
        <v>4035</v>
      </c>
      <c r="P847">
        <f t="shared" si="101"/>
        <v>4091.9260540217747</v>
      </c>
      <c r="Q847">
        <f t="shared" si="102"/>
        <v>0</v>
      </c>
      <c r="S847">
        <f t="shared" si="103"/>
        <v>-1</v>
      </c>
      <c r="V847">
        <f t="shared" si="104"/>
        <v>405490</v>
      </c>
      <c r="W847">
        <f>V847-MAX(V$8:V847)</f>
        <v>-83240</v>
      </c>
      <c r="X847">
        <f>-1*MIN(W$8:W847)</f>
        <v>104910</v>
      </c>
    </row>
    <row r="848" spans="1:24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105"/>
        <v>3357.1060225378587</v>
      </c>
      <c r="I848">
        <f t="shared" si="106"/>
        <v>-9.4689056942115712E-2</v>
      </c>
      <c r="N848">
        <f t="shared" si="107"/>
        <v>-1</v>
      </c>
      <c r="O848">
        <f t="shared" si="108"/>
        <v>4035</v>
      </c>
      <c r="P848">
        <f t="shared" si="101"/>
        <v>4091.9260540217747</v>
      </c>
      <c r="Q848">
        <f t="shared" si="102"/>
        <v>0</v>
      </c>
      <c r="S848">
        <f t="shared" si="103"/>
        <v>-1</v>
      </c>
      <c r="V848">
        <f t="shared" si="104"/>
        <v>370290</v>
      </c>
      <c r="W848">
        <f>V848-MAX(V$8:V848)</f>
        <v>-118440</v>
      </c>
      <c r="X848">
        <f>-1*MIN(W$8:W848)</f>
        <v>118440</v>
      </c>
    </row>
    <row r="849" spans="1:24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105"/>
        <v>3360.7545046902474</v>
      </c>
      <c r="I849">
        <f t="shared" si="106"/>
        <v>3.6484821523886239</v>
      </c>
      <c r="N849">
        <f t="shared" si="107"/>
        <v>1</v>
      </c>
      <c r="O849">
        <f t="shared" si="108"/>
        <v>3469</v>
      </c>
      <c r="P849">
        <f t="shared" si="101"/>
        <v>3412.0739459782253</v>
      </c>
      <c r="Q849">
        <f t="shared" si="102"/>
        <v>0</v>
      </c>
      <c r="S849">
        <f t="shared" si="103"/>
        <v>1</v>
      </c>
      <c r="V849">
        <f t="shared" si="104"/>
        <v>382500</v>
      </c>
      <c r="W849">
        <f>V849-MAX(V$8:V849)</f>
        <v>-106230</v>
      </c>
      <c r="X849">
        <f>-1*MIN(W$8:W849)</f>
        <v>118440</v>
      </c>
    </row>
    <row r="850" spans="1:24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105"/>
        <v>3362.2519728214152</v>
      </c>
      <c r="I850">
        <f t="shared" si="106"/>
        <v>1.4974681311678069</v>
      </c>
      <c r="N850">
        <f t="shared" si="107"/>
        <v>1</v>
      </c>
      <c r="O850">
        <f t="shared" si="108"/>
        <v>3469</v>
      </c>
      <c r="P850">
        <f t="shared" ref="P850:P913" si="109">O850+N850*$N$2</f>
        <v>3412.0739459782253</v>
      </c>
      <c r="Q850">
        <f t="shared" ref="Q850:Q913" si="110">IF((E850-P850)*N850&lt;0,1,0)</f>
        <v>0</v>
      </c>
      <c r="S850">
        <f t="shared" ref="S850:S913" si="111">IF(N850*N849=-1,N850,IF(Q850=1,0,S849))</f>
        <v>1</v>
      </c>
      <c r="V850">
        <f t="shared" si="104"/>
        <v>381360</v>
      </c>
      <c r="W850">
        <f>V850-MAX(V$8:V850)</f>
        <v>-107370</v>
      </c>
      <c r="X850">
        <f>-1*MIN(W$8:W850)</f>
        <v>118440</v>
      </c>
    </row>
    <row r="851" spans="1:24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105"/>
        <v>3363.6069697838861</v>
      </c>
      <c r="I851">
        <f t="shared" si="106"/>
        <v>1.3549969624709775</v>
      </c>
      <c r="N851">
        <f t="shared" si="107"/>
        <v>1</v>
      </c>
      <c r="O851">
        <f t="shared" si="108"/>
        <v>3469</v>
      </c>
      <c r="P851">
        <f t="shared" si="109"/>
        <v>3412.0739459782253</v>
      </c>
      <c r="Q851">
        <f t="shared" si="110"/>
        <v>0</v>
      </c>
      <c r="S851">
        <f t="shared" si="111"/>
        <v>1</v>
      </c>
      <c r="V851">
        <f t="shared" ref="V851:V914" si="112">S850*(E851-E850)*10*MAX(QUOTIENT(V850,$K$2),1)+V850</f>
        <v>380220</v>
      </c>
      <c r="W851">
        <f>V851-MAX(V$8:V851)</f>
        <v>-108510</v>
      </c>
      <c r="X851">
        <f>-1*MIN(W$8:W851)</f>
        <v>118440</v>
      </c>
    </row>
    <row r="852" spans="1:24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105"/>
        <v>3371.3303720868657</v>
      </c>
      <c r="I852">
        <f t="shared" si="106"/>
        <v>7.7234023029795935</v>
      </c>
      <c r="N852">
        <f t="shared" si="107"/>
        <v>1</v>
      </c>
      <c r="O852">
        <f t="shared" si="108"/>
        <v>3469</v>
      </c>
      <c r="P852">
        <f t="shared" si="109"/>
        <v>3412.0739459782253</v>
      </c>
      <c r="Q852">
        <f t="shared" si="110"/>
        <v>0</v>
      </c>
      <c r="S852">
        <f t="shared" si="111"/>
        <v>1</v>
      </c>
      <c r="V852">
        <f t="shared" si="112"/>
        <v>419740</v>
      </c>
      <c r="W852">
        <f>V852-MAX(V$8:V852)</f>
        <v>-68990</v>
      </c>
      <c r="X852">
        <f>-1*MIN(W$8:W852)</f>
        <v>118440</v>
      </c>
    </row>
    <row r="853" spans="1:24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105"/>
        <v>3384.7010502920853</v>
      </c>
      <c r="I853">
        <f t="shared" si="106"/>
        <v>13.370678205219519</v>
      </c>
      <c r="N853">
        <f t="shared" si="107"/>
        <v>1</v>
      </c>
      <c r="O853">
        <f t="shared" si="108"/>
        <v>3469</v>
      </c>
      <c r="P853">
        <f t="shared" si="109"/>
        <v>3412.0739459782253</v>
      </c>
      <c r="Q853">
        <f t="shared" si="110"/>
        <v>0</v>
      </c>
      <c r="S853">
        <f t="shared" si="111"/>
        <v>1</v>
      </c>
      <c r="V853">
        <f t="shared" si="112"/>
        <v>417690</v>
      </c>
      <c r="W853">
        <f>V853-MAX(V$8:V853)</f>
        <v>-71040</v>
      </c>
      <c r="X853">
        <f>-1*MIN(W$8:W853)</f>
        <v>118440</v>
      </c>
    </row>
    <row r="854" spans="1:24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105"/>
        <v>3398.5563148359511</v>
      </c>
      <c r="I854">
        <f t="shared" si="106"/>
        <v>13.855264543865815</v>
      </c>
      <c r="N854">
        <f t="shared" si="107"/>
        <v>1</v>
      </c>
      <c r="O854">
        <f t="shared" si="108"/>
        <v>3469</v>
      </c>
      <c r="P854">
        <f t="shared" si="109"/>
        <v>3412.0739459782253</v>
      </c>
      <c r="Q854">
        <f t="shared" si="110"/>
        <v>0</v>
      </c>
      <c r="S854">
        <f t="shared" si="111"/>
        <v>1</v>
      </c>
      <c r="V854">
        <f t="shared" si="112"/>
        <v>429170</v>
      </c>
      <c r="W854">
        <f>V854-MAX(V$8:V854)</f>
        <v>-59560</v>
      </c>
      <c r="X854">
        <f>-1*MIN(W$8:W854)</f>
        <v>118440</v>
      </c>
    </row>
    <row r="855" spans="1:24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105"/>
        <v>3416.3581519002128</v>
      </c>
      <c r="I855">
        <f t="shared" si="106"/>
        <v>17.80183706426169</v>
      </c>
      <c r="N855">
        <f t="shared" si="107"/>
        <v>1</v>
      </c>
      <c r="O855">
        <f t="shared" si="108"/>
        <v>3469</v>
      </c>
      <c r="P855">
        <f t="shared" si="109"/>
        <v>3412.0739459782253</v>
      </c>
      <c r="Q855">
        <f t="shared" si="110"/>
        <v>0</v>
      </c>
      <c r="S855">
        <f t="shared" si="111"/>
        <v>1</v>
      </c>
      <c r="V855">
        <f t="shared" si="112"/>
        <v>451430</v>
      </c>
      <c r="W855">
        <f>V855-MAX(V$8:V855)</f>
        <v>-37300</v>
      </c>
      <c r="X855">
        <f>-1*MIN(W$8:W855)</f>
        <v>118440</v>
      </c>
    </row>
    <row r="856" spans="1:24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105"/>
        <v>3426.8900691236222</v>
      </c>
      <c r="I856">
        <f t="shared" si="106"/>
        <v>10.531917223409437</v>
      </c>
      <c r="N856">
        <f t="shared" si="107"/>
        <v>1</v>
      </c>
      <c r="O856">
        <f t="shared" si="108"/>
        <v>3469</v>
      </c>
      <c r="P856">
        <f t="shared" si="109"/>
        <v>3412.0739459782253</v>
      </c>
      <c r="Q856">
        <f t="shared" si="110"/>
        <v>0</v>
      </c>
      <c r="S856">
        <f t="shared" si="111"/>
        <v>1</v>
      </c>
      <c r="V856">
        <f t="shared" si="112"/>
        <v>383930</v>
      </c>
      <c r="W856">
        <f>V856-MAX(V$8:V856)</f>
        <v>-104800</v>
      </c>
      <c r="X856">
        <f>-1*MIN(W$8:W856)</f>
        <v>118440</v>
      </c>
    </row>
    <row r="857" spans="1:24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105"/>
        <v>3427.2683807785065</v>
      </c>
      <c r="I857">
        <f t="shared" si="106"/>
        <v>0.37831165488432816</v>
      </c>
      <c r="N857">
        <f t="shared" si="107"/>
        <v>1</v>
      </c>
      <c r="O857">
        <f t="shared" si="108"/>
        <v>3469</v>
      </c>
      <c r="P857">
        <f t="shared" si="109"/>
        <v>3412.0739459782253</v>
      </c>
      <c r="Q857">
        <f t="shared" si="110"/>
        <v>0</v>
      </c>
      <c r="S857">
        <f t="shared" si="111"/>
        <v>1</v>
      </c>
      <c r="V857">
        <f t="shared" si="112"/>
        <v>382030</v>
      </c>
      <c r="W857">
        <f>V857-MAX(V$8:V857)</f>
        <v>-106700</v>
      </c>
      <c r="X857">
        <f>-1*MIN(W$8:W857)</f>
        <v>118440</v>
      </c>
    </row>
    <row r="858" spans="1:24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105"/>
        <v>3431.4935915645669</v>
      </c>
      <c r="I858">
        <f t="shared" si="106"/>
        <v>4.2252107860604156</v>
      </c>
      <c r="N858">
        <f t="shared" si="107"/>
        <v>1</v>
      </c>
      <c r="O858">
        <f t="shared" si="108"/>
        <v>3469</v>
      </c>
      <c r="P858">
        <f t="shared" si="109"/>
        <v>3412.0739459782253</v>
      </c>
      <c r="Q858">
        <f t="shared" si="110"/>
        <v>0</v>
      </c>
      <c r="S858">
        <f t="shared" si="111"/>
        <v>1</v>
      </c>
      <c r="V858">
        <f t="shared" si="112"/>
        <v>406730</v>
      </c>
      <c r="W858">
        <f>V858-MAX(V$8:V858)</f>
        <v>-82000</v>
      </c>
      <c r="X858">
        <f>-1*MIN(W$8:W858)</f>
        <v>118440</v>
      </c>
    </row>
    <row r="859" spans="1:24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105"/>
        <v>3439.629273646362</v>
      </c>
      <c r="I859">
        <f t="shared" si="106"/>
        <v>8.1356820817950393</v>
      </c>
      <c r="N859">
        <f t="shared" si="107"/>
        <v>1</v>
      </c>
      <c r="O859">
        <f t="shared" si="108"/>
        <v>3469</v>
      </c>
      <c r="P859">
        <f t="shared" si="109"/>
        <v>3412.0739459782253</v>
      </c>
      <c r="Q859">
        <f t="shared" si="110"/>
        <v>0</v>
      </c>
      <c r="S859">
        <f t="shared" si="111"/>
        <v>1</v>
      </c>
      <c r="V859">
        <f t="shared" si="112"/>
        <v>407530</v>
      </c>
      <c r="W859">
        <f>V859-MAX(V$8:V859)</f>
        <v>-81200</v>
      </c>
      <c r="X859">
        <f>-1*MIN(W$8:W859)</f>
        <v>118440</v>
      </c>
    </row>
    <row r="860" spans="1:24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105"/>
        <v>3446.3145876374874</v>
      </c>
      <c r="I860">
        <f t="shared" si="106"/>
        <v>6.6853139911254402</v>
      </c>
      <c r="N860">
        <f t="shared" si="107"/>
        <v>1</v>
      </c>
      <c r="O860">
        <f t="shared" si="108"/>
        <v>3469</v>
      </c>
      <c r="P860">
        <f t="shared" si="109"/>
        <v>3412.0739459782253</v>
      </c>
      <c r="Q860">
        <f t="shared" si="110"/>
        <v>0</v>
      </c>
      <c r="S860">
        <f t="shared" si="111"/>
        <v>1</v>
      </c>
      <c r="V860">
        <f t="shared" si="112"/>
        <v>400730</v>
      </c>
      <c r="W860">
        <f>V860-MAX(V$8:V860)</f>
        <v>-88000</v>
      </c>
      <c r="X860">
        <f>-1*MIN(W$8:W860)</f>
        <v>118440</v>
      </c>
    </row>
    <row r="861" spans="1:24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105"/>
        <v>3453.9203577224953</v>
      </c>
      <c r="I861">
        <f t="shared" si="106"/>
        <v>7.6057700850078618</v>
      </c>
      <c r="N861">
        <f t="shared" si="107"/>
        <v>1</v>
      </c>
      <c r="O861">
        <f t="shared" si="108"/>
        <v>3469</v>
      </c>
      <c r="P861">
        <f t="shared" si="109"/>
        <v>3412.0739459782253</v>
      </c>
      <c r="Q861">
        <f t="shared" si="110"/>
        <v>0</v>
      </c>
      <c r="S861">
        <f t="shared" si="111"/>
        <v>1</v>
      </c>
      <c r="V861">
        <f t="shared" si="112"/>
        <v>416330</v>
      </c>
      <c r="W861">
        <f>V861-MAX(V$8:V861)</f>
        <v>-72400</v>
      </c>
      <c r="X861">
        <f>-1*MIN(W$8:W861)</f>
        <v>118440</v>
      </c>
    </row>
    <row r="862" spans="1:24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105"/>
        <v>3465.0873314387923</v>
      </c>
      <c r="I862">
        <f t="shared" si="106"/>
        <v>11.16697371629698</v>
      </c>
      <c r="N862">
        <f t="shared" si="107"/>
        <v>1</v>
      </c>
      <c r="O862">
        <f t="shared" si="108"/>
        <v>3469</v>
      </c>
      <c r="P862">
        <f t="shared" si="109"/>
        <v>3412.0739459782253</v>
      </c>
      <c r="Q862">
        <f t="shared" si="110"/>
        <v>0</v>
      </c>
      <c r="S862">
        <f t="shared" si="111"/>
        <v>1</v>
      </c>
      <c r="V862">
        <f t="shared" si="112"/>
        <v>427810</v>
      </c>
      <c r="W862">
        <f>V862-MAX(V$8:V862)</f>
        <v>-60920</v>
      </c>
      <c r="X862">
        <f>-1*MIN(W$8:W862)</f>
        <v>118440</v>
      </c>
    </row>
    <row r="863" spans="1:24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105"/>
        <v>3480.5086095764523</v>
      </c>
      <c r="I863">
        <f t="shared" si="106"/>
        <v>15.421278137660011</v>
      </c>
      <c r="N863">
        <f t="shared" si="107"/>
        <v>1</v>
      </c>
      <c r="O863">
        <f t="shared" si="108"/>
        <v>3469</v>
      </c>
      <c r="P863">
        <f t="shared" si="109"/>
        <v>3412.0739459782253</v>
      </c>
      <c r="Q863">
        <f t="shared" si="110"/>
        <v>0</v>
      </c>
      <c r="S863">
        <f t="shared" si="111"/>
        <v>1</v>
      </c>
      <c r="V863">
        <f t="shared" si="112"/>
        <v>451330</v>
      </c>
      <c r="W863">
        <f>V863-MAX(V$8:V863)</f>
        <v>-37400</v>
      </c>
      <c r="X863">
        <f>-1*MIN(W$8:W863)</f>
        <v>118440</v>
      </c>
    </row>
    <row r="864" spans="1:24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105"/>
        <v>3498.9851299192205</v>
      </c>
      <c r="I864">
        <f t="shared" si="106"/>
        <v>18.476520342768254</v>
      </c>
      <c r="N864">
        <f t="shared" si="107"/>
        <v>1</v>
      </c>
      <c r="O864">
        <f t="shared" si="108"/>
        <v>3469</v>
      </c>
      <c r="P864">
        <f t="shared" si="109"/>
        <v>3412.0739459782253</v>
      </c>
      <c r="Q864">
        <f t="shared" si="110"/>
        <v>0</v>
      </c>
      <c r="S864">
        <f t="shared" si="111"/>
        <v>1</v>
      </c>
      <c r="V864">
        <f t="shared" si="112"/>
        <v>458080</v>
      </c>
      <c r="W864">
        <f>V864-MAX(V$8:V864)</f>
        <v>-30650</v>
      </c>
      <c r="X864">
        <f>-1*MIN(W$8:W864)</f>
        <v>118440</v>
      </c>
    </row>
    <row r="865" spans="1:24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105"/>
        <v>3517.6604482992502</v>
      </c>
      <c r="I865">
        <f t="shared" si="106"/>
        <v>18.675318380029694</v>
      </c>
      <c r="N865">
        <f t="shared" si="107"/>
        <v>1</v>
      </c>
      <c r="O865">
        <f t="shared" si="108"/>
        <v>3469</v>
      </c>
      <c r="P865">
        <f t="shared" si="109"/>
        <v>3412.0739459782253</v>
      </c>
      <c r="Q865">
        <f t="shared" si="110"/>
        <v>0</v>
      </c>
      <c r="S865">
        <f t="shared" si="111"/>
        <v>1</v>
      </c>
      <c r="V865">
        <f t="shared" si="112"/>
        <v>464380</v>
      </c>
      <c r="W865">
        <f>V865-MAX(V$8:V865)</f>
        <v>-24350</v>
      </c>
      <c r="X865">
        <f>-1*MIN(W$8:W865)</f>
        <v>118440</v>
      </c>
    </row>
    <row r="866" spans="1:24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105"/>
        <v>3532.6007085700462</v>
      </c>
      <c r="I866">
        <f t="shared" si="106"/>
        <v>14.940260270795989</v>
      </c>
      <c r="N866">
        <f t="shared" si="107"/>
        <v>1</v>
      </c>
      <c r="O866">
        <f t="shared" si="108"/>
        <v>3469</v>
      </c>
      <c r="P866">
        <f t="shared" si="109"/>
        <v>3412.0739459782253</v>
      </c>
      <c r="Q866">
        <f t="shared" si="110"/>
        <v>0</v>
      </c>
      <c r="S866">
        <f t="shared" si="111"/>
        <v>1</v>
      </c>
      <c r="V866">
        <f t="shared" si="112"/>
        <v>441840</v>
      </c>
      <c r="W866">
        <f>V866-MAX(V$8:V866)</f>
        <v>-46890</v>
      </c>
      <c r="X866">
        <f>-1*MIN(W$8:W866)</f>
        <v>118440</v>
      </c>
    </row>
    <row r="867" spans="1:24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105"/>
        <v>3543.4601039599556</v>
      </c>
      <c r="I867">
        <f t="shared" si="106"/>
        <v>10.859395389909423</v>
      </c>
      <c r="N867">
        <f t="shared" si="107"/>
        <v>1</v>
      </c>
      <c r="O867">
        <f t="shared" si="108"/>
        <v>3469</v>
      </c>
      <c r="P867">
        <f t="shared" si="109"/>
        <v>3412.0739459782253</v>
      </c>
      <c r="Q867">
        <f t="shared" si="110"/>
        <v>0</v>
      </c>
      <c r="S867">
        <f t="shared" si="111"/>
        <v>1</v>
      </c>
      <c r="V867">
        <f t="shared" si="112"/>
        <v>443160</v>
      </c>
      <c r="W867">
        <f>V867-MAX(V$8:V867)</f>
        <v>-45570</v>
      </c>
      <c r="X867">
        <f>-1*MIN(W$8:W867)</f>
        <v>118440</v>
      </c>
    </row>
    <row r="868" spans="1:24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105"/>
        <v>3549.4420665486045</v>
      </c>
      <c r="I868">
        <f t="shared" si="106"/>
        <v>5.9819625886489121</v>
      </c>
      <c r="N868">
        <f t="shared" si="107"/>
        <v>1</v>
      </c>
      <c r="O868">
        <f t="shared" si="108"/>
        <v>3469</v>
      </c>
      <c r="P868">
        <f t="shared" si="109"/>
        <v>3412.0739459782253</v>
      </c>
      <c r="Q868">
        <f t="shared" si="110"/>
        <v>0</v>
      </c>
      <c r="S868">
        <f t="shared" si="111"/>
        <v>1</v>
      </c>
      <c r="V868">
        <f t="shared" si="112"/>
        <v>413240</v>
      </c>
      <c r="W868">
        <f>V868-MAX(V$8:V868)</f>
        <v>-75490</v>
      </c>
      <c r="X868">
        <f>-1*MIN(W$8:W868)</f>
        <v>118440</v>
      </c>
    </row>
    <row r="869" spans="1:24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105"/>
        <v>3552.4441339666746</v>
      </c>
      <c r="I869">
        <f t="shared" si="106"/>
        <v>3.0020674180700553</v>
      </c>
      <c r="N869">
        <f t="shared" si="107"/>
        <v>1</v>
      </c>
      <c r="O869">
        <f t="shared" si="108"/>
        <v>3469</v>
      </c>
      <c r="P869">
        <f t="shared" si="109"/>
        <v>3412.0739459782253</v>
      </c>
      <c r="Q869">
        <f t="shared" si="110"/>
        <v>0</v>
      </c>
      <c r="S869">
        <f t="shared" si="111"/>
        <v>1</v>
      </c>
      <c r="V869">
        <f t="shared" si="112"/>
        <v>424310</v>
      </c>
      <c r="W869">
        <f>V869-MAX(V$8:V869)</f>
        <v>-64420</v>
      </c>
      <c r="X869">
        <f>-1*MIN(W$8:W869)</f>
        <v>118440</v>
      </c>
    </row>
    <row r="870" spans="1:24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105"/>
        <v>3559.4873056011606</v>
      </c>
      <c r="I870">
        <f t="shared" si="106"/>
        <v>7.0431716344860433</v>
      </c>
      <c r="N870">
        <f t="shared" si="107"/>
        <v>1</v>
      </c>
      <c r="O870">
        <f t="shared" si="108"/>
        <v>3469</v>
      </c>
      <c r="P870">
        <f t="shared" si="109"/>
        <v>3412.0739459782253</v>
      </c>
      <c r="Q870">
        <f t="shared" si="110"/>
        <v>0</v>
      </c>
      <c r="S870">
        <f t="shared" si="111"/>
        <v>1</v>
      </c>
      <c r="V870">
        <f t="shared" si="112"/>
        <v>442370</v>
      </c>
      <c r="W870">
        <f>V870-MAX(V$8:V870)</f>
        <v>-46360</v>
      </c>
      <c r="X870">
        <f>-1*MIN(W$8:W870)</f>
        <v>118440</v>
      </c>
    </row>
    <row r="871" spans="1:24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105"/>
        <v>3569.2816293434307</v>
      </c>
      <c r="I871">
        <f t="shared" si="106"/>
        <v>9.7943237422700804</v>
      </c>
      <c r="N871">
        <f t="shared" si="107"/>
        <v>1</v>
      </c>
      <c r="O871">
        <f t="shared" si="108"/>
        <v>3469</v>
      </c>
      <c r="P871">
        <f t="shared" si="109"/>
        <v>3412.0739459782253</v>
      </c>
      <c r="Q871">
        <f t="shared" si="110"/>
        <v>0</v>
      </c>
      <c r="S871">
        <f t="shared" si="111"/>
        <v>1</v>
      </c>
      <c r="V871">
        <f t="shared" si="112"/>
        <v>447650</v>
      </c>
      <c r="W871">
        <f>V871-MAX(V$8:V871)</f>
        <v>-41080</v>
      </c>
      <c r="X871">
        <f>-1*MIN(W$8:W871)</f>
        <v>118440</v>
      </c>
    </row>
    <row r="872" spans="1:24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105"/>
        <v>3578.2795474429754</v>
      </c>
      <c r="I872">
        <f t="shared" si="106"/>
        <v>8.9979180995446768</v>
      </c>
      <c r="N872">
        <f t="shared" si="107"/>
        <v>1</v>
      </c>
      <c r="O872">
        <f t="shared" si="108"/>
        <v>3469</v>
      </c>
      <c r="P872">
        <f t="shared" si="109"/>
        <v>3412.0739459782253</v>
      </c>
      <c r="Q872">
        <f t="shared" si="110"/>
        <v>0</v>
      </c>
      <c r="S872">
        <f t="shared" si="111"/>
        <v>1</v>
      </c>
      <c r="V872">
        <f t="shared" si="112"/>
        <v>442810</v>
      </c>
      <c r="W872">
        <f>V872-MAX(V$8:V872)</f>
        <v>-45920</v>
      </c>
      <c r="X872">
        <f>-1*MIN(W$8:W872)</f>
        <v>118440</v>
      </c>
    </row>
    <row r="873" spans="1:24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105"/>
        <v>3589.5254167043195</v>
      </c>
      <c r="I873">
        <f t="shared" si="106"/>
        <v>11.245869261344069</v>
      </c>
      <c r="N873">
        <f t="shared" si="107"/>
        <v>1</v>
      </c>
      <c r="O873">
        <f t="shared" si="108"/>
        <v>3469</v>
      </c>
      <c r="P873">
        <f t="shared" si="109"/>
        <v>3412.0739459782253</v>
      </c>
      <c r="Q873">
        <f t="shared" si="110"/>
        <v>0</v>
      </c>
      <c r="S873">
        <f t="shared" si="111"/>
        <v>1</v>
      </c>
      <c r="V873">
        <f t="shared" si="112"/>
        <v>469650</v>
      </c>
      <c r="W873">
        <f>V873-MAX(V$8:V873)</f>
        <v>-19080</v>
      </c>
      <c r="X873">
        <f>-1*MIN(W$8:W873)</f>
        <v>118440</v>
      </c>
    </row>
    <row r="874" spans="1:24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105"/>
        <v>3599.9427782036869</v>
      </c>
      <c r="I874">
        <f t="shared" si="106"/>
        <v>10.417361499367416</v>
      </c>
      <c r="N874">
        <f t="shared" si="107"/>
        <v>1</v>
      </c>
      <c r="O874">
        <f t="shared" si="108"/>
        <v>3469</v>
      </c>
      <c r="P874">
        <f t="shared" si="109"/>
        <v>3412.0739459782253</v>
      </c>
      <c r="Q874">
        <f t="shared" si="110"/>
        <v>0</v>
      </c>
      <c r="S874">
        <f t="shared" si="111"/>
        <v>1</v>
      </c>
      <c r="V874">
        <f t="shared" si="112"/>
        <v>442970</v>
      </c>
      <c r="W874">
        <f>V874-MAX(V$8:V874)</f>
        <v>-45760</v>
      </c>
      <c r="X874">
        <f>-1*MIN(W$8:W874)</f>
        <v>118440</v>
      </c>
    </row>
    <row r="875" spans="1:24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105"/>
        <v>3607.1021576102935</v>
      </c>
      <c r="I875">
        <f t="shared" si="106"/>
        <v>7.1593794066066039</v>
      </c>
      <c r="N875">
        <f t="shared" si="107"/>
        <v>1</v>
      </c>
      <c r="O875">
        <f t="shared" si="108"/>
        <v>3469</v>
      </c>
      <c r="P875">
        <f t="shared" si="109"/>
        <v>3412.0739459782253</v>
      </c>
      <c r="Q875">
        <f t="shared" si="110"/>
        <v>0</v>
      </c>
      <c r="S875">
        <f t="shared" si="111"/>
        <v>1</v>
      </c>
      <c r="V875">
        <f t="shared" si="112"/>
        <v>451770</v>
      </c>
      <c r="W875">
        <f>V875-MAX(V$8:V875)</f>
        <v>-36960</v>
      </c>
      <c r="X875">
        <f>-1*MIN(W$8:W875)</f>
        <v>118440</v>
      </c>
    </row>
    <row r="876" spans="1:24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105"/>
        <v>3614.6403796974528</v>
      </c>
      <c r="I876">
        <f t="shared" si="106"/>
        <v>7.5382220871592835</v>
      </c>
      <c r="N876">
        <f t="shared" si="107"/>
        <v>1</v>
      </c>
      <c r="O876">
        <f t="shared" si="108"/>
        <v>3469</v>
      </c>
      <c r="P876">
        <f t="shared" si="109"/>
        <v>3412.0739459782253</v>
      </c>
      <c r="Q876">
        <f t="shared" si="110"/>
        <v>0</v>
      </c>
      <c r="S876">
        <f t="shared" si="111"/>
        <v>1</v>
      </c>
      <c r="V876">
        <f t="shared" si="112"/>
        <v>450420</v>
      </c>
      <c r="W876">
        <f>V876-MAX(V$8:V876)</f>
        <v>-38310</v>
      </c>
      <c r="X876">
        <f>-1*MIN(W$8:W876)</f>
        <v>118440</v>
      </c>
    </row>
    <row r="877" spans="1:24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105"/>
        <v>3621.5422152748274</v>
      </c>
      <c r="I877">
        <f t="shared" si="106"/>
        <v>6.9018355773746407</v>
      </c>
      <c r="N877">
        <f t="shared" si="107"/>
        <v>1</v>
      </c>
      <c r="O877">
        <f t="shared" si="108"/>
        <v>3469</v>
      </c>
      <c r="P877">
        <f t="shared" si="109"/>
        <v>3412.0739459782253</v>
      </c>
      <c r="Q877">
        <f t="shared" si="110"/>
        <v>0</v>
      </c>
      <c r="S877">
        <f t="shared" si="111"/>
        <v>1</v>
      </c>
      <c r="V877">
        <f t="shared" si="112"/>
        <v>452220</v>
      </c>
      <c r="W877">
        <f>V877-MAX(V$8:V877)</f>
        <v>-36510</v>
      </c>
      <c r="X877">
        <f>-1*MIN(W$8:W877)</f>
        <v>118440</v>
      </c>
    </row>
    <row r="878" spans="1:24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105"/>
        <v>3625.0605586197066</v>
      </c>
      <c r="I878">
        <f t="shared" si="106"/>
        <v>3.518343344879213</v>
      </c>
      <c r="N878">
        <f t="shared" si="107"/>
        <v>1</v>
      </c>
      <c r="O878">
        <f t="shared" si="108"/>
        <v>3469</v>
      </c>
      <c r="P878">
        <f t="shared" si="109"/>
        <v>3412.0739459782253</v>
      </c>
      <c r="Q878">
        <f t="shared" si="110"/>
        <v>0</v>
      </c>
      <c r="S878">
        <f t="shared" si="111"/>
        <v>1</v>
      </c>
      <c r="V878">
        <f t="shared" si="112"/>
        <v>430170</v>
      </c>
      <c r="W878">
        <f>V878-MAX(V$8:V878)</f>
        <v>-58560</v>
      </c>
      <c r="X878">
        <f>-1*MIN(W$8:W878)</f>
        <v>118440</v>
      </c>
    </row>
    <row r="879" spans="1:24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105"/>
        <v>3625.5013169676336</v>
      </c>
      <c r="I879">
        <f t="shared" si="106"/>
        <v>0.44075834792693058</v>
      </c>
      <c r="N879">
        <f t="shared" si="107"/>
        <v>1</v>
      </c>
      <c r="O879">
        <f t="shared" si="108"/>
        <v>3469</v>
      </c>
      <c r="P879">
        <f t="shared" si="109"/>
        <v>3412.0739459782253</v>
      </c>
      <c r="Q879">
        <f t="shared" si="110"/>
        <v>0</v>
      </c>
      <c r="S879">
        <f t="shared" si="111"/>
        <v>1</v>
      </c>
      <c r="V879">
        <f t="shared" si="112"/>
        <v>431890</v>
      </c>
      <c r="W879">
        <f>V879-MAX(V$8:V879)</f>
        <v>-56840</v>
      </c>
      <c r="X879">
        <f>-1*MIN(W$8:W879)</f>
        <v>118440</v>
      </c>
    </row>
    <row r="880" spans="1:24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105"/>
        <v>3626.491999681939</v>
      </c>
      <c r="I880">
        <f t="shared" si="106"/>
        <v>0.99068271430542154</v>
      </c>
      <c r="N880">
        <f t="shared" si="107"/>
        <v>1</v>
      </c>
      <c r="O880">
        <f t="shared" si="108"/>
        <v>3469</v>
      </c>
      <c r="P880">
        <f t="shared" si="109"/>
        <v>3412.0739459782253</v>
      </c>
      <c r="Q880">
        <f t="shared" si="110"/>
        <v>0</v>
      </c>
      <c r="S880">
        <f t="shared" si="111"/>
        <v>1</v>
      </c>
      <c r="V880">
        <f t="shared" si="112"/>
        <v>434470</v>
      </c>
      <c r="W880">
        <f>V880-MAX(V$8:V880)</f>
        <v>-54260</v>
      </c>
      <c r="X880">
        <f>-1*MIN(W$8:W880)</f>
        <v>118440</v>
      </c>
    </row>
    <row r="881" spans="1:24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105"/>
        <v>3630.2941692052095</v>
      </c>
      <c r="I881">
        <f t="shared" si="106"/>
        <v>3.8021695232705497</v>
      </c>
      <c r="N881">
        <f t="shared" si="107"/>
        <v>1</v>
      </c>
      <c r="O881">
        <f t="shared" si="108"/>
        <v>3469</v>
      </c>
      <c r="P881">
        <f t="shared" si="109"/>
        <v>3412.0739459782253</v>
      </c>
      <c r="Q881">
        <f t="shared" si="110"/>
        <v>0</v>
      </c>
      <c r="S881">
        <f t="shared" si="111"/>
        <v>1</v>
      </c>
      <c r="V881">
        <f t="shared" si="112"/>
        <v>452530</v>
      </c>
      <c r="W881">
        <f>V881-MAX(V$8:V881)</f>
        <v>-36200</v>
      </c>
      <c r="X881">
        <f>-1*MIN(W$8:W881)</f>
        <v>118440</v>
      </c>
    </row>
    <row r="882" spans="1:24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105"/>
        <v>3636.2222867427358</v>
      </c>
      <c r="I882">
        <f t="shared" si="106"/>
        <v>5.9281175375263047</v>
      </c>
      <c r="N882">
        <f t="shared" si="107"/>
        <v>1</v>
      </c>
      <c r="O882">
        <f t="shared" si="108"/>
        <v>3469</v>
      </c>
      <c r="P882">
        <f t="shared" si="109"/>
        <v>3412.0739459782253</v>
      </c>
      <c r="Q882">
        <f t="shared" si="110"/>
        <v>0</v>
      </c>
      <c r="S882">
        <f t="shared" si="111"/>
        <v>1</v>
      </c>
      <c r="V882">
        <f t="shared" si="112"/>
        <v>452080</v>
      </c>
      <c r="W882">
        <f>V882-MAX(V$8:V882)</f>
        <v>-36650</v>
      </c>
      <c r="X882">
        <f>-1*MIN(W$8:W882)</f>
        <v>118440</v>
      </c>
    </row>
    <row r="883" spans="1:24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105"/>
        <v>3639.635653170089</v>
      </c>
      <c r="I883">
        <f t="shared" si="106"/>
        <v>3.4133664273531394</v>
      </c>
      <c r="N883">
        <f t="shared" si="107"/>
        <v>1</v>
      </c>
      <c r="O883">
        <f t="shared" si="108"/>
        <v>3469</v>
      </c>
      <c r="P883">
        <f t="shared" si="109"/>
        <v>3412.0739459782253</v>
      </c>
      <c r="Q883">
        <f t="shared" si="110"/>
        <v>0</v>
      </c>
      <c r="S883">
        <f t="shared" si="111"/>
        <v>1</v>
      </c>
      <c r="V883">
        <f t="shared" si="112"/>
        <v>438130</v>
      </c>
      <c r="W883">
        <f>V883-MAX(V$8:V883)</f>
        <v>-50600</v>
      </c>
      <c r="X883">
        <f>-1*MIN(W$8:W883)</f>
        <v>118440</v>
      </c>
    </row>
    <row r="884" spans="1:24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105"/>
        <v>3640.8830337170602</v>
      </c>
      <c r="I884">
        <f t="shared" si="106"/>
        <v>1.2473805469712715</v>
      </c>
      <c r="N884">
        <f t="shared" si="107"/>
        <v>1</v>
      </c>
      <c r="O884">
        <f t="shared" si="108"/>
        <v>3469</v>
      </c>
      <c r="P884">
        <f t="shared" si="109"/>
        <v>3412.0739459782253</v>
      </c>
      <c r="Q884">
        <f t="shared" si="110"/>
        <v>0</v>
      </c>
      <c r="S884">
        <f t="shared" si="111"/>
        <v>1</v>
      </c>
      <c r="V884">
        <f t="shared" si="112"/>
        <v>438560</v>
      </c>
      <c r="W884">
        <f>V884-MAX(V$8:V884)</f>
        <v>-50170</v>
      </c>
      <c r="X884">
        <f>-1*MIN(W$8:W884)</f>
        <v>118440</v>
      </c>
    </row>
    <row r="885" spans="1:24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105"/>
        <v>3641.7437963929851</v>
      </c>
      <c r="I885">
        <f t="shared" si="106"/>
        <v>0.86076267592488875</v>
      </c>
      <c r="N885">
        <f t="shared" si="107"/>
        <v>1</v>
      </c>
      <c r="O885">
        <f t="shared" si="108"/>
        <v>3469</v>
      </c>
      <c r="P885">
        <f t="shared" si="109"/>
        <v>3412.0739459782253</v>
      </c>
      <c r="Q885">
        <f t="shared" si="110"/>
        <v>0</v>
      </c>
      <c r="S885">
        <f t="shared" si="111"/>
        <v>1</v>
      </c>
      <c r="V885">
        <f t="shared" si="112"/>
        <v>436410</v>
      </c>
      <c r="W885">
        <f>V885-MAX(V$8:V885)</f>
        <v>-52320</v>
      </c>
      <c r="X885">
        <f>-1*MIN(W$8:W885)</f>
        <v>118440</v>
      </c>
    </row>
    <row r="886" spans="1:24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105"/>
        <v>3641.7665625035129</v>
      </c>
      <c r="I886">
        <f t="shared" si="106"/>
        <v>2.276611052775479E-2</v>
      </c>
      <c r="N886">
        <f t="shared" si="107"/>
        <v>1</v>
      </c>
      <c r="O886">
        <f t="shared" si="108"/>
        <v>3469</v>
      </c>
      <c r="P886">
        <f t="shared" si="109"/>
        <v>3412.0739459782253</v>
      </c>
      <c r="Q886">
        <f t="shared" si="110"/>
        <v>0</v>
      </c>
      <c r="S886">
        <f t="shared" si="111"/>
        <v>1</v>
      </c>
      <c r="V886">
        <f t="shared" si="112"/>
        <v>433400</v>
      </c>
      <c r="W886">
        <f>V886-MAX(V$8:V886)</f>
        <v>-55330</v>
      </c>
      <c r="X886">
        <f>-1*MIN(W$8:W886)</f>
        <v>118440</v>
      </c>
    </row>
    <row r="887" spans="1:24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105"/>
        <v>3642.1847657446888</v>
      </c>
      <c r="I887">
        <f t="shared" si="106"/>
        <v>0.41820324117588825</v>
      </c>
      <c r="N887">
        <f t="shared" si="107"/>
        <v>1</v>
      </c>
      <c r="O887">
        <f t="shared" si="108"/>
        <v>3469</v>
      </c>
      <c r="P887">
        <f t="shared" si="109"/>
        <v>3412.0739459782253</v>
      </c>
      <c r="Q887">
        <f t="shared" si="110"/>
        <v>0</v>
      </c>
      <c r="S887">
        <f t="shared" si="111"/>
        <v>1</v>
      </c>
      <c r="V887">
        <f t="shared" si="112"/>
        <v>439420</v>
      </c>
      <c r="W887">
        <f>V887-MAX(V$8:V887)</f>
        <v>-49310</v>
      </c>
      <c r="X887">
        <f>-1*MIN(W$8:W887)</f>
        <v>118440</v>
      </c>
    </row>
    <row r="888" spans="1:24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105"/>
        <v>3645.3966212909318</v>
      </c>
      <c r="I888">
        <f t="shared" si="106"/>
        <v>3.2118555462429867</v>
      </c>
      <c r="N888">
        <f t="shared" si="107"/>
        <v>1</v>
      </c>
      <c r="O888">
        <f t="shared" si="108"/>
        <v>3469</v>
      </c>
      <c r="P888">
        <f t="shared" si="109"/>
        <v>3412.0739459782253</v>
      </c>
      <c r="Q888">
        <f t="shared" si="110"/>
        <v>0</v>
      </c>
      <c r="S888">
        <f t="shared" si="111"/>
        <v>1</v>
      </c>
      <c r="V888">
        <f t="shared" si="112"/>
        <v>453610</v>
      </c>
      <c r="W888">
        <f>V888-MAX(V$8:V888)</f>
        <v>-35120</v>
      </c>
      <c r="X888">
        <f>-1*MIN(W$8:W888)</f>
        <v>118440</v>
      </c>
    </row>
    <row r="889" spans="1:24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105"/>
        <v>3649.0154039221979</v>
      </c>
      <c r="I889">
        <f t="shared" si="106"/>
        <v>3.6187826312661855</v>
      </c>
      <c r="N889">
        <f t="shared" si="107"/>
        <v>1</v>
      </c>
      <c r="O889">
        <f t="shared" si="108"/>
        <v>3469</v>
      </c>
      <c r="P889">
        <f t="shared" si="109"/>
        <v>3412.0739459782253</v>
      </c>
      <c r="Q889">
        <f t="shared" si="110"/>
        <v>0</v>
      </c>
      <c r="S889">
        <f t="shared" si="111"/>
        <v>1</v>
      </c>
      <c r="V889">
        <f t="shared" si="112"/>
        <v>444160</v>
      </c>
      <c r="W889">
        <f>V889-MAX(V$8:V889)</f>
        <v>-44570</v>
      </c>
      <c r="X889">
        <f>-1*MIN(W$8:W889)</f>
        <v>118440</v>
      </c>
    </row>
    <row r="890" spans="1:24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105"/>
        <v>3650.6285004322058</v>
      </c>
      <c r="I890">
        <f t="shared" si="106"/>
        <v>1.6130965100078356</v>
      </c>
      <c r="N890">
        <f t="shared" si="107"/>
        <v>1</v>
      </c>
      <c r="O890">
        <f t="shared" si="108"/>
        <v>3469</v>
      </c>
      <c r="P890">
        <f t="shared" si="109"/>
        <v>3412.0739459782253</v>
      </c>
      <c r="Q890">
        <f t="shared" si="110"/>
        <v>0</v>
      </c>
      <c r="S890">
        <f t="shared" si="111"/>
        <v>1</v>
      </c>
      <c r="V890">
        <f t="shared" si="112"/>
        <v>441520</v>
      </c>
      <c r="W890">
        <f>V890-MAX(V$8:V890)</f>
        <v>-47210</v>
      </c>
      <c r="X890">
        <f>-1*MIN(W$8:W890)</f>
        <v>118440</v>
      </c>
    </row>
    <row r="891" spans="1:24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105"/>
        <v>3651.7570290085227</v>
      </c>
      <c r="I891">
        <f t="shared" si="106"/>
        <v>1.1285285763169668</v>
      </c>
      <c r="N891">
        <f t="shared" si="107"/>
        <v>1</v>
      </c>
      <c r="O891">
        <f t="shared" si="108"/>
        <v>3469</v>
      </c>
      <c r="P891">
        <f t="shared" si="109"/>
        <v>3412.0739459782253</v>
      </c>
      <c r="Q891">
        <f t="shared" si="110"/>
        <v>0</v>
      </c>
      <c r="S891">
        <f t="shared" si="111"/>
        <v>1</v>
      </c>
      <c r="V891">
        <f t="shared" si="112"/>
        <v>441960</v>
      </c>
      <c r="W891">
        <f>V891-MAX(V$8:V891)</f>
        <v>-46770</v>
      </c>
      <c r="X891">
        <f>-1*MIN(W$8:W891)</f>
        <v>118440</v>
      </c>
    </row>
    <row r="892" spans="1:24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105"/>
        <v>3652.7493997389911</v>
      </c>
      <c r="I892">
        <f t="shared" si="106"/>
        <v>0.99237073046833757</v>
      </c>
      <c r="N892">
        <f t="shared" si="107"/>
        <v>1</v>
      </c>
      <c r="O892">
        <f t="shared" si="108"/>
        <v>3469</v>
      </c>
      <c r="P892">
        <f t="shared" si="109"/>
        <v>3412.0739459782253</v>
      </c>
      <c r="Q892">
        <f t="shared" si="110"/>
        <v>0</v>
      </c>
      <c r="S892">
        <f t="shared" si="111"/>
        <v>1</v>
      </c>
      <c r="V892">
        <f t="shared" si="112"/>
        <v>441520</v>
      </c>
      <c r="W892">
        <f>V892-MAX(V$8:V892)</f>
        <v>-47210</v>
      </c>
      <c r="X892">
        <f>-1*MIN(W$8:W892)</f>
        <v>118440</v>
      </c>
    </row>
    <row r="893" spans="1:24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105"/>
        <v>3647.7769855992669</v>
      </c>
      <c r="I893">
        <f t="shared" si="106"/>
        <v>-4.972414139724151</v>
      </c>
      <c r="N893">
        <f t="shared" si="107"/>
        <v>-1</v>
      </c>
      <c r="O893">
        <f t="shared" si="108"/>
        <v>3556</v>
      </c>
      <c r="P893">
        <f t="shared" si="109"/>
        <v>3612.9260540217747</v>
      </c>
      <c r="Q893">
        <f t="shared" si="110"/>
        <v>0</v>
      </c>
      <c r="S893">
        <f t="shared" si="111"/>
        <v>-1</v>
      </c>
      <c r="V893">
        <f t="shared" si="112"/>
        <v>399720</v>
      </c>
      <c r="W893">
        <f>V893-MAX(V$8:V893)</f>
        <v>-89010</v>
      </c>
      <c r="X893">
        <f>-1*MIN(W$8:W893)</f>
        <v>118440</v>
      </c>
    </row>
    <row r="894" spans="1:24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105"/>
        <v>3637.876683037422</v>
      </c>
      <c r="I894">
        <f t="shared" si="106"/>
        <v>-9.9003025618449101</v>
      </c>
      <c r="N894">
        <f t="shared" si="107"/>
        <v>-1</v>
      </c>
      <c r="O894">
        <f t="shared" si="108"/>
        <v>3556</v>
      </c>
      <c r="P894">
        <f t="shared" si="109"/>
        <v>3612.9260540217747</v>
      </c>
      <c r="Q894">
        <f t="shared" si="110"/>
        <v>0</v>
      </c>
      <c r="S894">
        <f t="shared" si="111"/>
        <v>-1</v>
      </c>
      <c r="V894">
        <f t="shared" si="112"/>
        <v>396990</v>
      </c>
      <c r="W894">
        <f>V894-MAX(V$8:V894)</f>
        <v>-91740</v>
      </c>
      <c r="X894">
        <f>-1*MIN(W$8:W894)</f>
        <v>118440</v>
      </c>
    </row>
    <row r="895" spans="1:24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105"/>
        <v>3630.3840393985042</v>
      </c>
      <c r="I895">
        <f t="shared" si="106"/>
        <v>-7.4926436389177979</v>
      </c>
      <c r="N895">
        <f t="shared" si="107"/>
        <v>-1</v>
      </c>
      <c r="O895">
        <f t="shared" si="108"/>
        <v>3556</v>
      </c>
      <c r="P895">
        <f t="shared" si="109"/>
        <v>3612.9260540217747</v>
      </c>
      <c r="Q895">
        <f t="shared" si="110"/>
        <v>0</v>
      </c>
      <c r="S895">
        <f t="shared" si="111"/>
        <v>-1</v>
      </c>
      <c r="V895">
        <f t="shared" si="112"/>
        <v>389970</v>
      </c>
      <c r="W895">
        <f>V895-MAX(V$8:V895)</f>
        <v>-98760</v>
      </c>
      <c r="X895">
        <f>-1*MIN(W$8:W895)</f>
        <v>118440</v>
      </c>
    </row>
    <row r="896" spans="1:24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105"/>
        <v>3624.2960314759166</v>
      </c>
      <c r="I896">
        <f t="shared" si="106"/>
        <v>-6.0880079225876216</v>
      </c>
      <c r="N896">
        <f t="shared" si="107"/>
        <v>-1</v>
      </c>
      <c r="O896">
        <f t="shared" si="108"/>
        <v>3556</v>
      </c>
      <c r="P896">
        <f t="shared" si="109"/>
        <v>3612.9260540217747</v>
      </c>
      <c r="Q896">
        <f t="shared" si="110"/>
        <v>0</v>
      </c>
      <c r="S896">
        <f t="shared" si="111"/>
        <v>-1</v>
      </c>
      <c r="V896">
        <f t="shared" si="112"/>
        <v>392250</v>
      </c>
      <c r="W896">
        <f>V896-MAX(V$8:V896)</f>
        <v>-96480</v>
      </c>
      <c r="X896">
        <f>-1*MIN(W$8:W896)</f>
        <v>118440</v>
      </c>
    </row>
    <row r="897" spans="1:24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105"/>
        <v>3618.8212798620166</v>
      </c>
      <c r="I897">
        <f t="shared" si="106"/>
        <v>-5.4747516139000254</v>
      </c>
      <c r="N897">
        <f t="shared" si="107"/>
        <v>-1</v>
      </c>
      <c r="O897">
        <f t="shared" si="108"/>
        <v>3556</v>
      </c>
      <c r="P897">
        <f t="shared" si="109"/>
        <v>3612.9260540217747</v>
      </c>
      <c r="Q897">
        <f t="shared" si="110"/>
        <v>0</v>
      </c>
      <c r="S897">
        <f t="shared" si="111"/>
        <v>-1</v>
      </c>
      <c r="V897">
        <f t="shared" si="112"/>
        <v>389520</v>
      </c>
      <c r="W897">
        <f>V897-MAX(V$8:V897)</f>
        <v>-99210</v>
      </c>
      <c r="X897">
        <f>-1*MIN(W$8:W897)</f>
        <v>118440</v>
      </c>
    </row>
    <row r="898" spans="1:24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105"/>
        <v>3613.1181587018928</v>
      </c>
      <c r="I898">
        <f t="shared" si="106"/>
        <v>-5.7031211601238283</v>
      </c>
      <c r="N898">
        <f t="shared" si="107"/>
        <v>-1</v>
      </c>
      <c r="O898">
        <f t="shared" si="108"/>
        <v>3556</v>
      </c>
      <c r="P898">
        <f t="shared" si="109"/>
        <v>3612.9260540217747</v>
      </c>
      <c r="Q898">
        <f t="shared" si="110"/>
        <v>0</v>
      </c>
      <c r="S898">
        <f t="shared" si="111"/>
        <v>-1</v>
      </c>
      <c r="V898">
        <f t="shared" si="112"/>
        <v>396740</v>
      </c>
      <c r="W898">
        <f>V898-MAX(V$8:V898)</f>
        <v>-91990</v>
      </c>
      <c r="X898">
        <f>-1*MIN(W$8:W898)</f>
        <v>118440</v>
      </c>
    </row>
    <row r="899" spans="1:24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105"/>
        <v>3605.7526019486636</v>
      </c>
      <c r="I899">
        <f t="shared" si="106"/>
        <v>-7.365556753229157</v>
      </c>
      <c r="N899">
        <f t="shared" si="107"/>
        <v>-1</v>
      </c>
      <c r="O899">
        <f t="shared" si="108"/>
        <v>3556</v>
      </c>
      <c r="P899">
        <f t="shared" si="109"/>
        <v>3612.9260540217747</v>
      </c>
      <c r="Q899">
        <f t="shared" si="110"/>
        <v>0</v>
      </c>
      <c r="S899">
        <f t="shared" si="111"/>
        <v>-1</v>
      </c>
      <c r="V899">
        <f t="shared" si="112"/>
        <v>403370</v>
      </c>
      <c r="W899">
        <f>V899-MAX(V$8:V899)</f>
        <v>-85360</v>
      </c>
      <c r="X899">
        <f>-1*MIN(W$8:W899)</f>
        <v>118440</v>
      </c>
    </row>
    <row r="900" spans="1:24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105"/>
        <v>3597.3090389586732</v>
      </c>
      <c r="I900">
        <f t="shared" si="106"/>
        <v>-8.4435629899903688</v>
      </c>
      <c r="N900">
        <f t="shared" si="107"/>
        <v>-1</v>
      </c>
      <c r="O900">
        <f t="shared" si="108"/>
        <v>3556</v>
      </c>
      <c r="P900">
        <f t="shared" si="109"/>
        <v>3612.9260540217747</v>
      </c>
      <c r="Q900">
        <f t="shared" si="110"/>
        <v>0</v>
      </c>
      <c r="S900">
        <f t="shared" si="111"/>
        <v>-1</v>
      </c>
      <c r="V900">
        <f t="shared" si="112"/>
        <v>408170</v>
      </c>
      <c r="W900">
        <f>V900-MAX(V$8:V900)</f>
        <v>-80560</v>
      </c>
      <c r="X900">
        <f>-1*MIN(W$8:W900)</f>
        <v>118440</v>
      </c>
    </row>
    <row r="901" spans="1:24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105"/>
        <v>3585.3988071440676</v>
      </c>
      <c r="I901">
        <f t="shared" si="106"/>
        <v>-11.910231814605595</v>
      </c>
      <c r="N901">
        <f t="shared" si="107"/>
        <v>-1</v>
      </c>
      <c r="O901">
        <f t="shared" si="108"/>
        <v>3556</v>
      </c>
      <c r="P901">
        <f t="shared" si="109"/>
        <v>3612.9260540217747</v>
      </c>
      <c r="Q901">
        <f t="shared" si="110"/>
        <v>0</v>
      </c>
      <c r="S901">
        <f t="shared" si="111"/>
        <v>-1</v>
      </c>
      <c r="V901">
        <f t="shared" si="112"/>
        <v>431370</v>
      </c>
      <c r="W901">
        <f>V901-MAX(V$8:V901)</f>
        <v>-57360</v>
      </c>
      <c r="X901">
        <f>-1*MIN(W$8:W901)</f>
        <v>118440</v>
      </c>
    </row>
    <row r="902" spans="1:24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105"/>
        <v>3572.6610819716007</v>
      </c>
      <c r="I902">
        <f t="shared" si="106"/>
        <v>-12.73772517246698</v>
      </c>
      <c r="N902">
        <f t="shared" si="107"/>
        <v>-1</v>
      </c>
      <c r="O902">
        <f t="shared" si="108"/>
        <v>3556</v>
      </c>
      <c r="P902">
        <f t="shared" si="109"/>
        <v>3612.9260540217747</v>
      </c>
      <c r="Q902">
        <f t="shared" si="110"/>
        <v>0</v>
      </c>
      <c r="S902">
        <f t="shared" si="111"/>
        <v>-1</v>
      </c>
      <c r="V902">
        <f t="shared" si="112"/>
        <v>420190</v>
      </c>
      <c r="W902">
        <f>V902-MAX(V$8:V902)</f>
        <v>-68540</v>
      </c>
      <c r="X902">
        <f>-1*MIN(W$8:W902)</f>
        <v>118440</v>
      </c>
    </row>
    <row r="903" spans="1:24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105"/>
        <v>3565.8755017290814</v>
      </c>
      <c r="I903">
        <f t="shared" si="106"/>
        <v>-6.7855802425192451</v>
      </c>
      <c r="N903">
        <f t="shared" si="107"/>
        <v>-1</v>
      </c>
      <c r="O903">
        <f t="shared" si="108"/>
        <v>3556</v>
      </c>
      <c r="P903">
        <f t="shared" si="109"/>
        <v>3612.9260540217747</v>
      </c>
      <c r="Q903">
        <f t="shared" si="110"/>
        <v>0</v>
      </c>
      <c r="S903">
        <f t="shared" si="111"/>
        <v>-1</v>
      </c>
      <c r="V903">
        <f t="shared" si="112"/>
        <v>398350</v>
      </c>
      <c r="W903">
        <f>V903-MAX(V$8:V903)</f>
        <v>-90380</v>
      </c>
      <c r="X903">
        <f>-1*MIN(W$8:W903)</f>
        <v>118440</v>
      </c>
    </row>
    <row r="904" spans="1:24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113">E904*($I$2-$I$2^2/4)+($I$2^2/2)*E903-($I$2-3/4*$I$2^2)*E902+2*(1-$I$2)*H903-(1-$I$2)^2*H902</f>
        <v>3563.4696100233323</v>
      </c>
      <c r="I904">
        <f t="shared" ref="I904:I967" si="114">H904-H903</f>
        <v>-2.4058917057491271</v>
      </c>
      <c r="N904">
        <f t="shared" si="107"/>
        <v>-1</v>
      </c>
      <c r="O904">
        <f t="shared" si="108"/>
        <v>3556</v>
      </c>
      <c r="P904">
        <f t="shared" si="109"/>
        <v>3612.9260540217747</v>
      </c>
      <c r="Q904">
        <f t="shared" si="110"/>
        <v>0</v>
      </c>
      <c r="S904">
        <f t="shared" si="111"/>
        <v>-1</v>
      </c>
      <c r="V904">
        <f t="shared" si="112"/>
        <v>394840</v>
      </c>
      <c r="W904">
        <f>V904-MAX(V$8:V904)</f>
        <v>-93890</v>
      </c>
      <c r="X904">
        <f>-1*MIN(W$8:W904)</f>
        <v>118440</v>
      </c>
    </row>
    <row r="905" spans="1:24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113"/>
        <v>3565.3487059388103</v>
      </c>
      <c r="I905">
        <f t="shared" si="114"/>
        <v>1.8790959154780467</v>
      </c>
      <c r="N905">
        <f t="shared" ref="N905:N968" si="115">IF(I905&lt;0,-1,1)</f>
        <v>1</v>
      </c>
      <c r="O905">
        <f t="shared" si="108"/>
        <v>3620</v>
      </c>
      <c r="P905">
        <f t="shared" si="109"/>
        <v>3563.0739459782253</v>
      </c>
      <c r="Q905">
        <f t="shared" si="110"/>
        <v>0</v>
      </c>
      <c r="S905">
        <f t="shared" si="111"/>
        <v>1</v>
      </c>
      <c r="V905">
        <f t="shared" si="112"/>
        <v>372610</v>
      </c>
      <c r="W905">
        <f>V905-MAX(V$8:V905)</f>
        <v>-116120</v>
      </c>
      <c r="X905">
        <f>-1*MIN(W$8:W905)</f>
        <v>118440</v>
      </c>
    </row>
    <row r="906" spans="1:24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113"/>
        <v>3569.1713395779175</v>
      </c>
      <c r="I906">
        <f t="shared" si="114"/>
        <v>3.8226336391071527</v>
      </c>
      <c r="N906">
        <f t="shared" si="115"/>
        <v>1</v>
      </c>
      <c r="O906">
        <f t="shared" ref="O906:O969" si="116">IF(N906*N905=-1,E906,O905)</f>
        <v>3620</v>
      </c>
      <c r="P906">
        <f t="shared" si="109"/>
        <v>3563.0739459782253</v>
      </c>
      <c r="Q906">
        <f t="shared" si="110"/>
        <v>0</v>
      </c>
      <c r="S906">
        <f t="shared" si="111"/>
        <v>1</v>
      </c>
      <c r="V906">
        <f t="shared" si="112"/>
        <v>364100</v>
      </c>
      <c r="W906">
        <f>V906-MAX(V$8:V906)</f>
        <v>-124630</v>
      </c>
      <c r="X906">
        <f>-1*MIN(W$8:W906)</f>
        <v>124630</v>
      </c>
    </row>
    <row r="907" spans="1:24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113"/>
        <v>3574.8767304130424</v>
      </c>
      <c r="I907">
        <f t="shared" si="114"/>
        <v>5.7053908351249447</v>
      </c>
      <c r="N907">
        <f t="shared" si="115"/>
        <v>1</v>
      </c>
      <c r="O907">
        <f t="shared" si="116"/>
        <v>3620</v>
      </c>
      <c r="P907">
        <f t="shared" si="109"/>
        <v>3563.0739459782253</v>
      </c>
      <c r="Q907">
        <f t="shared" si="110"/>
        <v>0</v>
      </c>
      <c r="S907">
        <f t="shared" si="111"/>
        <v>1</v>
      </c>
      <c r="V907">
        <f t="shared" si="112"/>
        <v>385340</v>
      </c>
      <c r="W907">
        <f>V907-MAX(V$8:V907)</f>
        <v>-103390</v>
      </c>
      <c r="X907">
        <f>-1*MIN(W$8:W907)</f>
        <v>124630</v>
      </c>
    </row>
    <row r="908" spans="1:24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113"/>
        <v>3585.1460439918042</v>
      </c>
      <c r="I908">
        <f t="shared" si="114"/>
        <v>10.269313578761739</v>
      </c>
      <c r="N908">
        <f t="shared" si="115"/>
        <v>1</v>
      </c>
      <c r="O908">
        <f t="shared" si="116"/>
        <v>3620</v>
      </c>
      <c r="P908">
        <f t="shared" si="109"/>
        <v>3563.0739459782253</v>
      </c>
      <c r="Q908">
        <f t="shared" si="110"/>
        <v>0</v>
      </c>
      <c r="S908">
        <f t="shared" si="111"/>
        <v>1</v>
      </c>
      <c r="V908">
        <f t="shared" si="112"/>
        <v>394460</v>
      </c>
      <c r="W908">
        <f>V908-MAX(V$8:V908)</f>
        <v>-94270</v>
      </c>
      <c r="X908">
        <f>-1*MIN(W$8:W908)</f>
        <v>124630</v>
      </c>
    </row>
    <row r="909" spans="1:24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113"/>
        <v>3595.0493372127094</v>
      </c>
      <c r="I909">
        <f t="shared" si="114"/>
        <v>9.9032932209051978</v>
      </c>
      <c r="N909">
        <f t="shared" si="115"/>
        <v>1</v>
      </c>
      <c r="O909">
        <f t="shared" si="116"/>
        <v>3620</v>
      </c>
      <c r="P909">
        <f t="shared" si="109"/>
        <v>3563.0739459782253</v>
      </c>
      <c r="Q909">
        <f t="shared" si="110"/>
        <v>0</v>
      </c>
      <c r="S909">
        <f t="shared" si="111"/>
        <v>1</v>
      </c>
      <c r="V909">
        <f t="shared" si="112"/>
        <v>388610</v>
      </c>
      <c r="W909">
        <f>V909-MAX(V$8:V909)</f>
        <v>-100120</v>
      </c>
      <c r="X909">
        <f>-1*MIN(W$8:W909)</f>
        <v>124630</v>
      </c>
    </row>
    <row r="910" spans="1:24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113"/>
        <v>3604.731506342544</v>
      </c>
      <c r="I910">
        <f t="shared" si="114"/>
        <v>9.6821691298346195</v>
      </c>
      <c r="N910">
        <f t="shared" si="115"/>
        <v>1</v>
      </c>
      <c r="O910">
        <f t="shared" si="116"/>
        <v>3620</v>
      </c>
      <c r="P910">
        <f t="shared" si="109"/>
        <v>3563.0739459782253</v>
      </c>
      <c r="Q910">
        <f t="shared" si="110"/>
        <v>0</v>
      </c>
      <c r="S910">
        <f t="shared" si="111"/>
        <v>1</v>
      </c>
      <c r="V910">
        <f t="shared" si="112"/>
        <v>398490</v>
      </c>
      <c r="W910">
        <f>V910-MAX(V$8:V910)</f>
        <v>-90240</v>
      </c>
      <c r="X910">
        <f>-1*MIN(W$8:W910)</f>
        <v>124630</v>
      </c>
    </row>
    <row r="911" spans="1:24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113"/>
        <v>3614.7506725165526</v>
      </c>
      <c r="I911">
        <f t="shared" si="114"/>
        <v>10.01916617400866</v>
      </c>
      <c r="N911">
        <f t="shared" si="115"/>
        <v>1</v>
      </c>
      <c r="O911">
        <f t="shared" si="116"/>
        <v>3620</v>
      </c>
      <c r="P911">
        <f t="shared" si="109"/>
        <v>3563.0739459782253</v>
      </c>
      <c r="Q911">
        <f t="shared" si="110"/>
        <v>0</v>
      </c>
      <c r="S911">
        <f t="shared" si="111"/>
        <v>1</v>
      </c>
      <c r="V911">
        <f t="shared" si="112"/>
        <v>396150</v>
      </c>
      <c r="W911">
        <f>V911-MAX(V$8:V911)</f>
        <v>-92580</v>
      </c>
      <c r="X911">
        <f>-1*MIN(W$8:W911)</f>
        <v>124630</v>
      </c>
    </row>
    <row r="912" spans="1:24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113"/>
        <v>3629.5689467792977</v>
      </c>
      <c r="I912">
        <f t="shared" si="114"/>
        <v>14.818274262745035</v>
      </c>
      <c r="N912">
        <f t="shared" si="115"/>
        <v>1</v>
      </c>
      <c r="O912">
        <f t="shared" si="116"/>
        <v>3620</v>
      </c>
      <c r="P912">
        <f t="shared" si="109"/>
        <v>3563.0739459782253</v>
      </c>
      <c r="Q912">
        <f t="shared" si="110"/>
        <v>0</v>
      </c>
      <c r="S912">
        <f t="shared" si="111"/>
        <v>1</v>
      </c>
      <c r="V912">
        <f t="shared" si="112"/>
        <v>435150</v>
      </c>
      <c r="W912">
        <f>V912-MAX(V$8:V912)</f>
        <v>-53580</v>
      </c>
      <c r="X912">
        <f>-1*MIN(W$8:W912)</f>
        <v>124630</v>
      </c>
    </row>
    <row r="913" spans="1:24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113"/>
        <v>3650.7422915758279</v>
      </c>
      <c r="I913">
        <f t="shared" si="114"/>
        <v>21.173344796530273</v>
      </c>
      <c r="N913">
        <f t="shared" si="115"/>
        <v>1</v>
      </c>
      <c r="O913">
        <f t="shared" si="116"/>
        <v>3620</v>
      </c>
      <c r="P913">
        <f t="shared" si="109"/>
        <v>3563.0739459782253</v>
      </c>
      <c r="Q913">
        <f t="shared" si="110"/>
        <v>0</v>
      </c>
      <c r="S913">
        <f t="shared" si="111"/>
        <v>1</v>
      </c>
      <c r="V913">
        <f t="shared" si="112"/>
        <v>446760</v>
      </c>
      <c r="W913">
        <f>V913-MAX(V$8:V913)</f>
        <v>-41970</v>
      </c>
      <c r="X913">
        <f>-1*MIN(W$8:W913)</f>
        <v>124630</v>
      </c>
    </row>
    <row r="914" spans="1:24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113"/>
        <v>3672.01253661191</v>
      </c>
      <c r="I914">
        <f t="shared" si="114"/>
        <v>21.270245036082088</v>
      </c>
      <c r="N914">
        <f t="shared" si="115"/>
        <v>1</v>
      </c>
      <c r="O914">
        <f t="shared" si="116"/>
        <v>3620</v>
      </c>
      <c r="P914">
        <f t="shared" ref="P914:P977" si="117">O914+N914*$N$2</f>
        <v>3563.0739459782253</v>
      </c>
      <c r="Q914">
        <f t="shared" ref="Q914:Q977" si="118">IF((E914-P914)*N914&lt;0,1,0)</f>
        <v>0</v>
      </c>
      <c r="S914">
        <f t="shared" ref="S914:S977" si="119">IF(N914*N913=-1,N914,IF(Q914=1,0,S913))</f>
        <v>1</v>
      </c>
      <c r="V914">
        <f t="shared" si="112"/>
        <v>449840</v>
      </c>
      <c r="W914">
        <f>V914-MAX(V$8:V914)</f>
        <v>-38890</v>
      </c>
      <c r="X914">
        <f>-1*MIN(W$8:W914)</f>
        <v>124630</v>
      </c>
    </row>
    <row r="915" spans="1:24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113"/>
        <v>3691.5872530918509</v>
      </c>
      <c r="I915">
        <f t="shared" si="114"/>
        <v>19.574716479940889</v>
      </c>
      <c r="N915">
        <f t="shared" si="115"/>
        <v>1</v>
      </c>
      <c r="O915">
        <f t="shared" si="116"/>
        <v>3620</v>
      </c>
      <c r="P915">
        <f t="shared" si="117"/>
        <v>3563.0739459782253</v>
      </c>
      <c r="Q915">
        <f t="shared" si="118"/>
        <v>0</v>
      </c>
      <c r="S915">
        <f t="shared" si="119"/>
        <v>1</v>
      </c>
      <c r="V915">
        <f t="shared" ref="V915:V978" si="120">S914*(E915-E914)*10*MAX(QUOTIENT(V914,$K$2),1)+V914</f>
        <v>448960</v>
      </c>
      <c r="W915">
        <f>V915-MAX(V$8:V915)</f>
        <v>-39770</v>
      </c>
      <c r="X915">
        <f>-1*MIN(W$8:W915)</f>
        <v>124630</v>
      </c>
    </row>
    <row r="916" spans="1:24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113"/>
        <v>3707.4138906052513</v>
      </c>
      <c r="I916">
        <f t="shared" si="114"/>
        <v>15.826637513400328</v>
      </c>
      <c r="N916">
        <f t="shared" si="115"/>
        <v>1</v>
      </c>
      <c r="O916">
        <f t="shared" si="116"/>
        <v>3620</v>
      </c>
      <c r="P916">
        <f t="shared" si="117"/>
        <v>3563.0739459782253</v>
      </c>
      <c r="Q916">
        <f t="shared" si="118"/>
        <v>0</v>
      </c>
      <c r="S916">
        <f t="shared" si="119"/>
        <v>1</v>
      </c>
      <c r="V916">
        <f t="shared" si="120"/>
        <v>436200</v>
      </c>
      <c r="W916">
        <f>V916-MAX(V$8:V916)</f>
        <v>-52530</v>
      </c>
      <c r="X916">
        <f>-1*MIN(W$8:W916)</f>
        <v>124630</v>
      </c>
    </row>
    <row r="917" spans="1:24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113"/>
        <v>3720.1868248431506</v>
      </c>
      <c r="I917">
        <f t="shared" si="114"/>
        <v>12.772934237899335</v>
      </c>
      <c r="N917">
        <f t="shared" si="115"/>
        <v>1</v>
      </c>
      <c r="O917">
        <f t="shared" si="116"/>
        <v>3620</v>
      </c>
      <c r="P917">
        <f t="shared" si="117"/>
        <v>3563.0739459782253</v>
      </c>
      <c r="Q917">
        <f t="shared" si="118"/>
        <v>0</v>
      </c>
      <c r="S917">
        <f t="shared" si="119"/>
        <v>1</v>
      </c>
      <c r="V917">
        <f t="shared" si="120"/>
        <v>437920</v>
      </c>
      <c r="W917">
        <f>V917-MAX(V$8:V917)</f>
        <v>-50810</v>
      </c>
      <c r="X917">
        <f>-1*MIN(W$8:W917)</f>
        <v>124630</v>
      </c>
    </row>
    <row r="918" spans="1:24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113"/>
        <v>3731.7572845694881</v>
      </c>
      <c r="I918">
        <f t="shared" si="114"/>
        <v>11.570459726337504</v>
      </c>
      <c r="N918">
        <f t="shared" si="115"/>
        <v>1</v>
      </c>
      <c r="O918">
        <f t="shared" si="116"/>
        <v>3620</v>
      </c>
      <c r="P918">
        <f t="shared" si="117"/>
        <v>3563.0739459782253</v>
      </c>
      <c r="Q918">
        <f t="shared" si="118"/>
        <v>0</v>
      </c>
      <c r="S918">
        <f t="shared" si="119"/>
        <v>1</v>
      </c>
      <c r="V918">
        <f t="shared" si="120"/>
        <v>436630</v>
      </c>
      <c r="W918">
        <f>V918-MAX(V$8:V918)</f>
        <v>-52100</v>
      </c>
      <c r="X918">
        <f>-1*MIN(W$8:W918)</f>
        <v>124630</v>
      </c>
    </row>
    <row r="919" spans="1:24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113"/>
        <v>3747.0337988421857</v>
      </c>
      <c r="I919">
        <f t="shared" si="114"/>
        <v>15.276514272697568</v>
      </c>
      <c r="N919">
        <f t="shared" si="115"/>
        <v>1</v>
      </c>
      <c r="O919">
        <f t="shared" si="116"/>
        <v>3620</v>
      </c>
      <c r="P919">
        <f t="shared" si="117"/>
        <v>3563.0739459782253</v>
      </c>
      <c r="Q919">
        <f t="shared" si="118"/>
        <v>0</v>
      </c>
      <c r="S919">
        <f t="shared" si="119"/>
        <v>1</v>
      </c>
      <c r="V919">
        <f t="shared" si="120"/>
        <v>472320</v>
      </c>
      <c r="W919">
        <f>V919-MAX(V$8:V919)</f>
        <v>-16410</v>
      </c>
      <c r="X919">
        <f>-1*MIN(W$8:W919)</f>
        <v>124630</v>
      </c>
    </row>
    <row r="920" spans="1:24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113"/>
        <v>3766.1536403992041</v>
      </c>
      <c r="I920">
        <f t="shared" si="114"/>
        <v>19.11984155701839</v>
      </c>
      <c r="N920">
        <f t="shared" si="115"/>
        <v>1</v>
      </c>
      <c r="O920">
        <f t="shared" si="116"/>
        <v>3620</v>
      </c>
      <c r="P920">
        <f t="shared" si="117"/>
        <v>3563.0739459782253</v>
      </c>
      <c r="Q920">
        <f t="shared" si="118"/>
        <v>0</v>
      </c>
      <c r="S920">
        <f t="shared" si="119"/>
        <v>1</v>
      </c>
      <c r="V920">
        <f t="shared" si="120"/>
        <v>474670</v>
      </c>
      <c r="W920">
        <f>V920-MAX(V$8:V920)</f>
        <v>-14060</v>
      </c>
      <c r="X920">
        <f>-1*MIN(W$8:W920)</f>
        <v>124630</v>
      </c>
    </row>
    <row r="921" spans="1:24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113"/>
        <v>3783.1537105883526</v>
      </c>
      <c r="I921">
        <f t="shared" si="114"/>
        <v>17.000070189148573</v>
      </c>
      <c r="N921">
        <f t="shared" si="115"/>
        <v>1</v>
      </c>
      <c r="O921">
        <f t="shared" si="116"/>
        <v>3620</v>
      </c>
      <c r="P921">
        <f t="shared" si="117"/>
        <v>3563.0739459782253</v>
      </c>
      <c r="Q921">
        <f t="shared" si="118"/>
        <v>0</v>
      </c>
      <c r="S921">
        <f t="shared" si="119"/>
        <v>1</v>
      </c>
      <c r="V921">
        <f t="shared" si="120"/>
        <v>470440</v>
      </c>
      <c r="W921">
        <f>V921-MAX(V$8:V921)</f>
        <v>-18290</v>
      </c>
      <c r="X921">
        <f>-1*MIN(W$8:W921)</f>
        <v>124630</v>
      </c>
    </row>
    <row r="922" spans="1:24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113"/>
        <v>3800.6491623865518</v>
      </c>
      <c r="I922">
        <f t="shared" si="114"/>
        <v>17.495451798199156</v>
      </c>
      <c r="N922">
        <f t="shared" si="115"/>
        <v>1</v>
      </c>
      <c r="O922">
        <f t="shared" si="116"/>
        <v>3620</v>
      </c>
      <c r="P922">
        <f t="shared" si="117"/>
        <v>3563.0739459782253</v>
      </c>
      <c r="Q922">
        <f t="shared" si="118"/>
        <v>0</v>
      </c>
      <c r="S922">
        <f t="shared" si="119"/>
        <v>1</v>
      </c>
      <c r="V922">
        <f t="shared" si="120"/>
        <v>491590</v>
      </c>
      <c r="W922">
        <f>V922-MAX(V$8:V922)</f>
        <v>0</v>
      </c>
      <c r="X922">
        <f>-1*MIN(W$8:W922)</f>
        <v>124630</v>
      </c>
    </row>
    <row r="923" spans="1:24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113"/>
        <v>3823.5110524838174</v>
      </c>
      <c r="I923">
        <f t="shared" si="114"/>
        <v>22.861890097265587</v>
      </c>
      <c r="N923">
        <f t="shared" si="115"/>
        <v>1</v>
      </c>
      <c r="O923">
        <f t="shared" si="116"/>
        <v>3620</v>
      </c>
      <c r="P923">
        <f t="shared" si="117"/>
        <v>3563.0739459782253</v>
      </c>
      <c r="Q923">
        <f t="shared" si="118"/>
        <v>0</v>
      </c>
      <c r="S923">
        <f t="shared" si="119"/>
        <v>1</v>
      </c>
      <c r="V923">
        <f t="shared" si="120"/>
        <v>526870</v>
      </c>
      <c r="W923">
        <f>V923-MAX(V$8:V923)</f>
        <v>0</v>
      </c>
      <c r="X923">
        <f>-1*MIN(W$8:W923)</f>
        <v>124630</v>
      </c>
    </row>
    <row r="924" spans="1:24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113"/>
        <v>3848.6771934577373</v>
      </c>
      <c r="I924">
        <f t="shared" si="114"/>
        <v>25.166140973919937</v>
      </c>
      <c r="N924">
        <f t="shared" si="115"/>
        <v>1</v>
      </c>
      <c r="O924">
        <f t="shared" si="116"/>
        <v>3620</v>
      </c>
      <c r="P924">
        <f t="shared" si="117"/>
        <v>3563.0739459782253</v>
      </c>
      <c r="Q924">
        <f t="shared" si="118"/>
        <v>0</v>
      </c>
      <c r="S924">
        <f t="shared" si="119"/>
        <v>1</v>
      </c>
      <c r="V924">
        <f t="shared" si="120"/>
        <v>528430</v>
      </c>
      <c r="W924">
        <f>V924-MAX(V$8:V924)</f>
        <v>0</v>
      </c>
      <c r="X924">
        <f>-1*MIN(W$8:W924)</f>
        <v>124630</v>
      </c>
    </row>
    <row r="925" spans="1:24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113"/>
        <v>3872.3896603979565</v>
      </c>
      <c r="I925">
        <f t="shared" si="114"/>
        <v>23.712466940219201</v>
      </c>
      <c r="N925">
        <f t="shared" si="115"/>
        <v>1</v>
      </c>
      <c r="O925">
        <f t="shared" si="116"/>
        <v>3620</v>
      </c>
      <c r="P925">
        <f t="shared" si="117"/>
        <v>3563.0739459782253</v>
      </c>
      <c r="Q925">
        <f t="shared" si="118"/>
        <v>0</v>
      </c>
      <c r="S925">
        <f t="shared" si="119"/>
        <v>1</v>
      </c>
      <c r="V925">
        <f t="shared" si="120"/>
        <v>535710</v>
      </c>
      <c r="W925">
        <f>V925-MAX(V$8:V925)</f>
        <v>0</v>
      </c>
      <c r="X925">
        <f>-1*MIN(W$8:W925)</f>
        <v>124630</v>
      </c>
    </row>
    <row r="926" spans="1:24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113"/>
        <v>3894.9470113069283</v>
      </c>
      <c r="I926">
        <f t="shared" si="114"/>
        <v>22.557350908971785</v>
      </c>
      <c r="N926">
        <f t="shared" si="115"/>
        <v>1</v>
      </c>
      <c r="O926">
        <f t="shared" si="116"/>
        <v>3620</v>
      </c>
      <c r="P926">
        <f t="shared" si="117"/>
        <v>3563.0739459782253</v>
      </c>
      <c r="Q926">
        <f t="shared" si="118"/>
        <v>0</v>
      </c>
      <c r="S926">
        <f t="shared" si="119"/>
        <v>1</v>
      </c>
      <c r="V926">
        <f t="shared" si="120"/>
        <v>538890</v>
      </c>
      <c r="W926">
        <f>V926-MAX(V$8:V926)</f>
        <v>0</v>
      </c>
      <c r="X926">
        <f>-1*MIN(W$8:W926)</f>
        <v>124630</v>
      </c>
    </row>
    <row r="927" spans="1:24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113"/>
        <v>3914.8576703272715</v>
      </c>
      <c r="I927">
        <f t="shared" si="114"/>
        <v>19.910659020343246</v>
      </c>
      <c r="N927">
        <f t="shared" si="115"/>
        <v>1</v>
      </c>
      <c r="O927">
        <f t="shared" si="116"/>
        <v>3620</v>
      </c>
      <c r="P927">
        <f t="shared" si="117"/>
        <v>3563.0739459782253</v>
      </c>
      <c r="Q927">
        <f t="shared" si="118"/>
        <v>0</v>
      </c>
      <c r="S927">
        <f t="shared" si="119"/>
        <v>1</v>
      </c>
      <c r="V927">
        <f t="shared" si="120"/>
        <v>532530</v>
      </c>
      <c r="W927">
        <f>V927-MAX(V$8:V927)</f>
        <v>-6360</v>
      </c>
      <c r="X927">
        <f>-1*MIN(W$8:W927)</f>
        <v>124630</v>
      </c>
    </row>
    <row r="928" spans="1:24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113"/>
        <v>3933.3246834354059</v>
      </c>
      <c r="I928">
        <f t="shared" si="114"/>
        <v>18.467013108134324</v>
      </c>
      <c r="N928">
        <f t="shared" si="115"/>
        <v>1</v>
      </c>
      <c r="O928">
        <f t="shared" si="116"/>
        <v>3620</v>
      </c>
      <c r="P928">
        <f t="shared" si="117"/>
        <v>3563.0739459782253</v>
      </c>
      <c r="Q928">
        <f t="shared" si="118"/>
        <v>0</v>
      </c>
      <c r="S928">
        <f t="shared" si="119"/>
        <v>1</v>
      </c>
      <c r="V928">
        <f t="shared" si="120"/>
        <v>544190</v>
      </c>
      <c r="W928">
        <f>V928-MAX(V$8:V928)</f>
        <v>0</v>
      </c>
      <c r="X928">
        <f>-1*MIN(W$8:W928)</f>
        <v>124630</v>
      </c>
    </row>
    <row r="929" spans="1:24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113"/>
        <v>3945.4802257395017</v>
      </c>
      <c r="I929">
        <f t="shared" si="114"/>
        <v>12.155542304095889</v>
      </c>
      <c r="N929">
        <f t="shared" si="115"/>
        <v>1</v>
      </c>
      <c r="O929">
        <f t="shared" si="116"/>
        <v>3620</v>
      </c>
      <c r="P929">
        <f t="shared" si="117"/>
        <v>3563.0739459782253</v>
      </c>
      <c r="Q929">
        <f t="shared" si="118"/>
        <v>0</v>
      </c>
      <c r="S929">
        <f t="shared" si="119"/>
        <v>1</v>
      </c>
      <c r="V929">
        <f t="shared" si="120"/>
        <v>493430</v>
      </c>
      <c r="W929">
        <f>V929-MAX(V$8:V929)</f>
        <v>-50760</v>
      </c>
      <c r="X929">
        <f>-1*MIN(W$8:W929)</f>
        <v>124630</v>
      </c>
    </row>
    <row r="930" spans="1:24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113"/>
        <v>3955.3037081091597</v>
      </c>
      <c r="I930">
        <f t="shared" si="114"/>
        <v>9.8234823696579952</v>
      </c>
      <c r="N930">
        <f t="shared" si="115"/>
        <v>1</v>
      </c>
      <c r="O930">
        <f t="shared" si="116"/>
        <v>3620</v>
      </c>
      <c r="P930">
        <f t="shared" si="117"/>
        <v>3563.0739459782253</v>
      </c>
      <c r="Q930">
        <f t="shared" si="118"/>
        <v>0</v>
      </c>
      <c r="S930">
        <f t="shared" si="119"/>
        <v>1</v>
      </c>
      <c r="V930">
        <f t="shared" si="120"/>
        <v>531650</v>
      </c>
      <c r="W930">
        <f>V930-MAX(V$8:V930)</f>
        <v>-12540</v>
      </c>
      <c r="X930">
        <f>-1*MIN(W$8:W930)</f>
        <v>124630</v>
      </c>
    </row>
    <row r="931" spans="1:24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113"/>
        <v>3967.1438729141541</v>
      </c>
      <c r="I931">
        <f t="shared" si="114"/>
        <v>11.840164804994401</v>
      </c>
      <c r="N931">
        <f t="shared" si="115"/>
        <v>1</v>
      </c>
      <c r="O931">
        <f t="shared" si="116"/>
        <v>3620</v>
      </c>
      <c r="P931">
        <f t="shared" si="117"/>
        <v>3563.0739459782253</v>
      </c>
      <c r="Q931">
        <f t="shared" si="118"/>
        <v>0</v>
      </c>
      <c r="S931">
        <f t="shared" si="119"/>
        <v>1</v>
      </c>
      <c r="V931">
        <f t="shared" si="120"/>
        <v>517870</v>
      </c>
      <c r="W931">
        <f>V931-MAX(V$8:V931)</f>
        <v>-26320</v>
      </c>
      <c r="X931">
        <f>-1*MIN(W$8:W931)</f>
        <v>124630</v>
      </c>
    </row>
    <row r="932" spans="1:24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113"/>
        <v>3973.5726527799261</v>
      </c>
      <c r="I932">
        <f t="shared" si="114"/>
        <v>6.4287798657719577</v>
      </c>
      <c r="N932">
        <f t="shared" si="115"/>
        <v>1</v>
      </c>
      <c r="O932">
        <f t="shared" si="116"/>
        <v>3620</v>
      </c>
      <c r="P932">
        <f t="shared" si="117"/>
        <v>3563.0739459782253</v>
      </c>
      <c r="Q932">
        <f t="shared" si="118"/>
        <v>0</v>
      </c>
      <c r="S932">
        <f t="shared" si="119"/>
        <v>1</v>
      </c>
      <c r="V932">
        <f t="shared" si="120"/>
        <v>496960</v>
      </c>
      <c r="W932">
        <f>V932-MAX(V$8:V932)</f>
        <v>-47230</v>
      </c>
      <c r="X932">
        <f>-1*MIN(W$8:W932)</f>
        <v>124630</v>
      </c>
    </row>
    <row r="933" spans="1:24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113"/>
        <v>3977.3978506516196</v>
      </c>
      <c r="I933">
        <f t="shared" si="114"/>
        <v>3.82519787169349</v>
      </c>
      <c r="N933">
        <f t="shared" si="115"/>
        <v>1</v>
      </c>
      <c r="O933">
        <f t="shared" si="116"/>
        <v>3620</v>
      </c>
      <c r="P933">
        <f t="shared" si="117"/>
        <v>3563.0739459782253</v>
      </c>
      <c r="Q933">
        <f t="shared" si="118"/>
        <v>0</v>
      </c>
      <c r="S933">
        <f t="shared" si="119"/>
        <v>1</v>
      </c>
      <c r="V933">
        <f t="shared" si="120"/>
        <v>502840</v>
      </c>
      <c r="W933">
        <f>V933-MAX(V$8:V933)</f>
        <v>-41350</v>
      </c>
      <c r="X933">
        <f>-1*MIN(W$8:W933)</f>
        <v>124630</v>
      </c>
    </row>
    <row r="934" spans="1:24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113"/>
        <v>3984.7024834734461</v>
      </c>
      <c r="I934">
        <f t="shared" si="114"/>
        <v>7.3046328218265444</v>
      </c>
      <c r="N934">
        <f t="shared" si="115"/>
        <v>1</v>
      </c>
      <c r="O934">
        <f t="shared" si="116"/>
        <v>3620</v>
      </c>
      <c r="P934">
        <f t="shared" si="117"/>
        <v>3563.0739459782253</v>
      </c>
      <c r="Q934">
        <f t="shared" si="118"/>
        <v>0</v>
      </c>
      <c r="S934">
        <f t="shared" si="119"/>
        <v>1</v>
      </c>
      <c r="V934">
        <f t="shared" si="120"/>
        <v>530340</v>
      </c>
      <c r="W934">
        <f>V934-MAX(V$8:V934)</f>
        <v>-13850</v>
      </c>
      <c r="X934">
        <f>-1*MIN(W$8:W934)</f>
        <v>124630</v>
      </c>
    </row>
    <row r="935" spans="1:24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113"/>
        <v>3992.2492549896397</v>
      </c>
      <c r="I935">
        <f t="shared" si="114"/>
        <v>7.5467715161935303</v>
      </c>
      <c r="N935">
        <f t="shared" si="115"/>
        <v>1</v>
      </c>
      <c r="O935">
        <f t="shared" si="116"/>
        <v>3620</v>
      </c>
      <c r="P935">
        <f t="shared" si="117"/>
        <v>3563.0739459782253</v>
      </c>
      <c r="Q935">
        <f t="shared" si="118"/>
        <v>0</v>
      </c>
      <c r="S935">
        <f t="shared" si="119"/>
        <v>1</v>
      </c>
      <c r="V935">
        <f t="shared" si="120"/>
        <v>511260</v>
      </c>
      <c r="W935">
        <f>V935-MAX(V$8:V935)</f>
        <v>-32930</v>
      </c>
      <c r="X935">
        <f>-1*MIN(W$8:W935)</f>
        <v>124630</v>
      </c>
    </row>
    <row r="936" spans="1:24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113"/>
        <v>3998.0087275282481</v>
      </c>
      <c r="I936">
        <f t="shared" si="114"/>
        <v>5.7594725386084065</v>
      </c>
      <c r="N936">
        <f t="shared" si="115"/>
        <v>1</v>
      </c>
      <c r="O936">
        <f t="shared" si="116"/>
        <v>3620</v>
      </c>
      <c r="P936">
        <f t="shared" si="117"/>
        <v>3563.0739459782253</v>
      </c>
      <c r="Q936">
        <f t="shared" si="118"/>
        <v>0</v>
      </c>
      <c r="S936">
        <f t="shared" si="119"/>
        <v>1</v>
      </c>
      <c r="V936">
        <f t="shared" si="120"/>
        <v>522480</v>
      </c>
      <c r="W936">
        <f>V936-MAX(V$8:V936)</f>
        <v>-21710</v>
      </c>
      <c r="X936">
        <f>-1*MIN(W$8:W936)</f>
        <v>124630</v>
      </c>
    </row>
    <row r="937" spans="1:24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113"/>
        <v>4008.3524714301029</v>
      </c>
      <c r="I937">
        <f t="shared" si="114"/>
        <v>10.34374390185485</v>
      </c>
      <c r="N937">
        <f t="shared" si="115"/>
        <v>1</v>
      </c>
      <c r="O937">
        <f t="shared" si="116"/>
        <v>3620</v>
      </c>
      <c r="P937">
        <f t="shared" si="117"/>
        <v>3563.0739459782253</v>
      </c>
      <c r="Q937">
        <f t="shared" si="118"/>
        <v>0</v>
      </c>
      <c r="S937">
        <f t="shared" si="119"/>
        <v>1</v>
      </c>
      <c r="V937">
        <f t="shared" si="120"/>
        <v>556800</v>
      </c>
      <c r="W937">
        <f>V937-MAX(V$8:V937)</f>
        <v>0</v>
      </c>
      <c r="X937">
        <f>-1*MIN(W$8:W937)</f>
        <v>124630</v>
      </c>
    </row>
    <row r="938" spans="1:24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113"/>
        <v>4020.243573478705</v>
      </c>
      <c r="I938">
        <f t="shared" si="114"/>
        <v>11.891102048602079</v>
      </c>
      <c r="N938">
        <f t="shared" si="115"/>
        <v>1</v>
      </c>
      <c r="O938">
        <f t="shared" si="116"/>
        <v>3620</v>
      </c>
      <c r="P938">
        <f t="shared" si="117"/>
        <v>3563.0739459782253</v>
      </c>
      <c r="Q938">
        <f t="shared" si="118"/>
        <v>0</v>
      </c>
      <c r="S938">
        <f t="shared" si="119"/>
        <v>1</v>
      </c>
      <c r="V938">
        <f t="shared" si="120"/>
        <v>545250</v>
      </c>
      <c r="W938">
        <f>V938-MAX(V$8:V938)</f>
        <v>-11550</v>
      </c>
      <c r="X938">
        <f>-1*MIN(W$8:W938)</f>
        <v>124630</v>
      </c>
    </row>
    <row r="939" spans="1:24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113"/>
        <v>4032.259457040755</v>
      </c>
      <c r="I939">
        <f t="shared" si="114"/>
        <v>12.015883562050021</v>
      </c>
      <c r="N939">
        <f t="shared" si="115"/>
        <v>1</v>
      </c>
      <c r="O939">
        <f t="shared" si="116"/>
        <v>3620</v>
      </c>
      <c r="P939">
        <f t="shared" si="117"/>
        <v>3563.0739459782253</v>
      </c>
      <c r="Q939">
        <f t="shared" si="118"/>
        <v>0</v>
      </c>
      <c r="S939">
        <f t="shared" si="119"/>
        <v>1</v>
      </c>
      <c r="V939">
        <f t="shared" si="120"/>
        <v>569550</v>
      </c>
      <c r="W939">
        <f>V939-MAX(V$8:V939)</f>
        <v>0</v>
      </c>
      <c r="X939">
        <f>-1*MIN(W$8:W939)</f>
        <v>124630</v>
      </c>
    </row>
    <row r="940" spans="1:24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113"/>
        <v>4045.2977940750557</v>
      </c>
      <c r="I940">
        <f t="shared" si="114"/>
        <v>13.038337034300639</v>
      </c>
      <c r="N940">
        <f t="shared" si="115"/>
        <v>1</v>
      </c>
      <c r="O940">
        <f t="shared" si="116"/>
        <v>3620</v>
      </c>
      <c r="P940">
        <f t="shared" si="117"/>
        <v>3563.0739459782253</v>
      </c>
      <c r="Q940">
        <f t="shared" si="118"/>
        <v>0</v>
      </c>
      <c r="S940">
        <f t="shared" si="119"/>
        <v>1</v>
      </c>
      <c r="V940">
        <f t="shared" si="120"/>
        <v>566190</v>
      </c>
      <c r="W940">
        <f>V940-MAX(V$8:V940)</f>
        <v>-3360</v>
      </c>
      <c r="X940">
        <f>-1*MIN(W$8:W940)</f>
        <v>124630</v>
      </c>
    </row>
    <row r="941" spans="1:24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113"/>
        <v>4056.5836009480668</v>
      </c>
      <c r="I941">
        <f t="shared" si="114"/>
        <v>11.285806873011097</v>
      </c>
      <c r="N941">
        <f t="shared" si="115"/>
        <v>1</v>
      </c>
      <c r="O941">
        <f t="shared" si="116"/>
        <v>3620</v>
      </c>
      <c r="P941">
        <f t="shared" si="117"/>
        <v>3563.0739459782253</v>
      </c>
      <c r="Q941">
        <f t="shared" si="118"/>
        <v>0</v>
      </c>
      <c r="S941">
        <f t="shared" si="119"/>
        <v>1</v>
      </c>
      <c r="V941">
        <f t="shared" si="120"/>
        <v>566750</v>
      </c>
      <c r="W941">
        <f>V941-MAX(V$8:V941)</f>
        <v>-2800</v>
      </c>
      <c r="X941">
        <f>-1*MIN(W$8:W941)</f>
        <v>124630</v>
      </c>
    </row>
    <row r="942" spans="1:24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113"/>
        <v>4069.4380999781415</v>
      </c>
      <c r="I942">
        <f t="shared" si="114"/>
        <v>12.854499030074749</v>
      </c>
      <c r="N942">
        <f t="shared" si="115"/>
        <v>1</v>
      </c>
      <c r="O942">
        <f t="shared" si="116"/>
        <v>3620</v>
      </c>
      <c r="P942">
        <f t="shared" si="117"/>
        <v>3563.0739459782253</v>
      </c>
      <c r="Q942">
        <f t="shared" si="118"/>
        <v>0</v>
      </c>
      <c r="S942">
        <f t="shared" si="119"/>
        <v>1</v>
      </c>
      <c r="V942">
        <f t="shared" si="120"/>
        <v>592510</v>
      </c>
      <c r="W942">
        <f>V942-MAX(V$8:V942)</f>
        <v>0</v>
      </c>
      <c r="X942">
        <f>-1*MIN(W$8:W942)</f>
        <v>124630</v>
      </c>
    </row>
    <row r="943" spans="1:24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113"/>
        <v>4084.5050381374876</v>
      </c>
      <c r="I943">
        <f t="shared" si="114"/>
        <v>15.066938159346137</v>
      </c>
      <c r="N943">
        <f t="shared" si="115"/>
        <v>1</v>
      </c>
      <c r="O943">
        <f t="shared" si="116"/>
        <v>3620</v>
      </c>
      <c r="P943">
        <f t="shared" si="117"/>
        <v>3563.0739459782253</v>
      </c>
      <c r="Q943">
        <f t="shared" si="118"/>
        <v>0</v>
      </c>
      <c r="S943">
        <f t="shared" si="119"/>
        <v>1</v>
      </c>
      <c r="V943">
        <f t="shared" si="120"/>
        <v>600770</v>
      </c>
      <c r="W943">
        <f>V943-MAX(V$8:V943)</f>
        <v>0</v>
      </c>
      <c r="X943">
        <f>-1*MIN(W$8:W943)</f>
        <v>124630</v>
      </c>
    </row>
    <row r="944" spans="1:24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113"/>
        <v>4101.2722141845425</v>
      </c>
      <c r="I944">
        <f t="shared" si="114"/>
        <v>16.767176047054818</v>
      </c>
      <c r="N944">
        <f t="shared" si="115"/>
        <v>1</v>
      </c>
      <c r="O944">
        <f t="shared" si="116"/>
        <v>3620</v>
      </c>
      <c r="P944">
        <f t="shared" si="117"/>
        <v>3563.0739459782253</v>
      </c>
      <c r="Q944">
        <f t="shared" si="118"/>
        <v>0</v>
      </c>
      <c r="S944">
        <f t="shared" si="119"/>
        <v>1</v>
      </c>
      <c r="V944">
        <f t="shared" si="120"/>
        <v>625370</v>
      </c>
      <c r="W944">
        <f>V944-MAX(V$8:V944)</f>
        <v>0</v>
      </c>
      <c r="X944">
        <f>-1*MIN(W$8:W944)</f>
        <v>124630</v>
      </c>
    </row>
    <row r="945" spans="1:24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113"/>
        <v>4121.949928979695</v>
      </c>
      <c r="I945">
        <f t="shared" si="114"/>
        <v>20.677714795152497</v>
      </c>
      <c r="N945">
        <f t="shared" si="115"/>
        <v>1</v>
      </c>
      <c r="O945">
        <f t="shared" si="116"/>
        <v>3620</v>
      </c>
      <c r="P945">
        <f t="shared" si="117"/>
        <v>3563.0739459782253</v>
      </c>
      <c r="Q945">
        <f t="shared" si="118"/>
        <v>0</v>
      </c>
      <c r="S945">
        <f t="shared" si="119"/>
        <v>1</v>
      </c>
      <c r="V945">
        <f t="shared" si="120"/>
        <v>658230</v>
      </c>
      <c r="W945">
        <f>V945-MAX(V$8:V945)</f>
        <v>0</v>
      </c>
      <c r="X945">
        <f>-1*MIN(W$8:W945)</f>
        <v>124630</v>
      </c>
    </row>
    <row r="946" spans="1:24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113"/>
        <v>4141.1809937739217</v>
      </c>
      <c r="I946">
        <f t="shared" si="114"/>
        <v>19.231064794226768</v>
      </c>
      <c r="N946">
        <f t="shared" si="115"/>
        <v>1</v>
      </c>
      <c r="O946">
        <f t="shared" si="116"/>
        <v>3620</v>
      </c>
      <c r="P946">
        <f t="shared" si="117"/>
        <v>3563.0739459782253</v>
      </c>
      <c r="Q946">
        <f t="shared" si="118"/>
        <v>0</v>
      </c>
      <c r="S946">
        <f t="shared" si="119"/>
        <v>1</v>
      </c>
      <c r="V946">
        <f t="shared" si="120"/>
        <v>631580</v>
      </c>
      <c r="W946">
        <f>V946-MAX(V$8:V946)</f>
        <v>-26650</v>
      </c>
      <c r="X946">
        <f>-1*MIN(W$8:W946)</f>
        <v>124630</v>
      </c>
    </row>
    <row r="947" spans="1:24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113"/>
        <v>4153.4903919427688</v>
      </c>
      <c r="I947">
        <f t="shared" si="114"/>
        <v>12.30939816884711</v>
      </c>
      <c r="N947">
        <f t="shared" si="115"/>
        <v>1</v>
      </c>
      <c r="O947">
        <f t="shared" si="116"/>
        <v>3620</v>
      </c>
      <c r="P947">
        <f t="shared" si="117"/>
        <v>3563.0739459782253</v>
      </c>
      <c r="Q947">
        <f t="shared" si="118"/>
        <v>0</v>
      </c>
      <c r="S947">
        <f t="shared" si="119"/>
        <v>1</v>
      </c>
      <c r="V947">
        <f t="shared" si="120"/>
        <v>607010</v>
      </c>
      <c r="W947">
        <f>V947-MAX(V$8:V947)</f>
        <v>-51220</v>
      </c>
      <c r="X947">
        <f>-1*MIN(W$8:W947)</f>
        <v>124630</v>
      </c>
    </row>
    <row r="948" spans="1:24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113"/>
        <v>4164.1316649770397</v>
      </c>
      <c r="I948">
        <f t="shared" si="114"/>
        <v>10.641273034270853</v>
      </c>
      <c r="N948">
        <f t="shared" si="115"/>
        <v>1</v>
      </c>
      <c r="O948">
        <f t="shared" si="116"/>
        <v>3620</v>
      </c>
      <c r="P948">
        <f t="shared" si="117"/>
        <v>3563.0739459782253</v>
      </c>
      <c r="Q948">
        <f t="shared" si="118"/>
        <v>0</v>
      </c>
      <c r="S948">
        <f t="shared" si="119"/>
        <v>1</v>
      </c>
      <c r="V948">
        <f t="shared" si="120"/>
        <v>628010</v>
      </c>
      <c r="W948">
        <f>V948-MAX(V$8:V948)</f>
        <v>-30220</v>
      </c>
      <c r="X948">
        <f>-1*MIN(W$8:W948)</f>
        <v>124630</v>
      </c>
    </row>
    <row r="949" spans="1:24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113"/>
        <v>4176.785367971328</v>
      </c>
      <c r="I949">
        <f t="shared" si="114"/>
        <v>12.653702994288324</v>
      </c>
      <c r="N949">
        <f t="shared" si="115"/>
        <v>1</v>
      </c>
      <c r="O949">
        <f t="shared" si="116"/>
        <v>3620</v>
      </c>
      <c r="P949">
        <f t="shared" si="117"/>
        <v>3563.0739459782253</v>
      </c>
      <c r="Q949">
        <f t="shared" si="118"/>
        <v>0</v>
      </c>
      <c r="S949">
        <f t="shared" si="119"/>
        <v>1</v>
      </c>
      <c r="V949">
        <f t="shared" si="120"/>
        <v>639790</v>
      </c>
      <c r="W949">
        <f>V949-MAX(V$8:V949)</f>
        <v>-18440</v>
      </c>
      <c r="X949">
        <f>-1*MIN(W$8:W949)</f>
        <v>124630</v>
      </c>
    </row>
    <row r="950" spans="1:24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113"/>
        <v>4184.2071908740436</v>
      </c>
      <c r="I950">
        <f t="shared" si="114"/>
        <v>7.4218229027155758</v>
      </c>
      <c r="N950">
        <f t="shared" si="115"/>
        <v>1</v>
      </c>
      <c r="O950">
        <f t="shared" si="116"/>
        <v>3620</v>
      </c>
      <c r="P950">
        <f t="shared" si="117"/>
        <v>3563.0739459782253</v>
      </c>
      <c r="Q950">
        <f t="shared" si="118"/>
        <v>0</v>
      </c>
      <c r="S950">
        <f t="shared" si="119"/>
        <v>1</v>
      </c>
      <c r="V950">
        <f t="shared" si="120"/>
        <v>588760</v>
      </c>
      <c r="W950">
        <f>V950-MAX(V$8:V950)</f>
        <v>-69470</v>
      </c>
      <c r="X950">
        <f>-1*MIN(W$8:W950)</f>
        <v>124630</v>
      </c>
    </row>
    <row r="951" spans="1:24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113"/>
        <v>4187.3029874174754</v>
      </c>
      <c r="I951">
        <f t="shared" si="114"/>
        <v>3.0957965434317885</v>
      </c>
      <c r="N951">
        <f t="shared" si="115"/>
        <v>1</v>
      </c>
      <c r="O951">
        <f t="shared" si="116"/>
        <v>3620</v>
      </c>
      <c r="P951">
        <f t="shared" si="117"/>
        <v>3563.0739459782253</v>
      </c>
      <c r="Q951">
        <f t="shared" si="118"/>
        <v>0</v>
      </c>
      <c r="S951">
        <f t="shared" si="119"/>
        <v>1</v>
      </c>
      <c r="V951">
        <f t="shared" si="120"/>
        <v>603840</v>
      </c>
      <c r="W951">
        <f>V951-MAX(V$8:V951)</f>
        <v>-54390</v>
      </c>
      <c r="X951">
        <f>-1*MIN(W$8:W951)</f>
        <v>124630</v>
      </c>
    </row>
    <row r="952" spans="1:24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113"/>
        <v>4191.2200111437542</v>
      </c>
      <c r="I952">
        <f t="shared" si="114"/>
        <v>3.917023726278785</v>
      </c>
      <c r="N952">
        <f t="shared" si="115"/>
        <v>1</v>
      </c>
      <c r="O952">
        <f t="shared" si="116"/>
        <v>3620</v>
      </c>
      <c r="P952">
        <f t="shared" si="117"/>
        <v>3563.0739459782253</v>
      </c>
      <c r="Q952">
        <f t="shared" si="118"/>
        <v>0</v>
      </c>
      <c r="S952">
        <f t="shared" si="119"/>
        <v>1</v>
      </c>
      <c r="V952">
        <f t="shared" si="120"/>
        <v>602040</v>
      </c>
      <c r="W952">
        <f>V952-MAX(V$8:V952)</f>
        <v>-56190</v>
      </c>
      <c r="X952">
        <f>-1*MIN(W$8:W952)</f>
        <v>124630</v>
      </c>
    </row>
    <row r="953" spans="1:24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113"/>
        <v>4189.3175667158921</v>
      </c>
      <c r="I953">
        <f t="shared" si="114"/>
        <v>-1.9024444278620649</v>
      </c>
      <c r="N953">
        <f t="shared" si="115"/>
        <v>-1</v>
      </c>
      <c r="O953">
        <f t="shared" si="116"/>
        <v>4061</v>
      </c>
      <c r="P953">
        <f t="shared" si="117"/>
        <v>4117.9260540217747</v>
      </c>
      <c r="Q953">
        <f t="shared" si="118"/>
        <v>0</v>
      </c>
      <c r="S953">
        <f t="shared" si="119"/>
        <v>-1</v>
      </c>
      <c r="V953">
        <f t="shared" si="120"/>
        <v>552840</v>
      </c>
      <c r="W953">
        <f>V953-MAX(V$8:V953)</f>
        <v>-105390</v>
      </c>
      <c r="X953">
        <f>-1*MIN(W$8:W953)</f>
        <v>124630</v>
      </c>
    </row>
    <row r="954" spans="1:24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113"/>
        <v>4179.6430070235219</v>
      </c>
      <c r="I954">
        <f t="shared" si="114"/>
        <v>-9.6745596923701669</v>
      </c>
      <c r="N954">
        <f t="shared" si="115"/>
        <v>-1</v>
      </c>
      <c r="O954">
        <f t="shared" si="116"/>
        <v>4061</v>
      </c>
      <c r="P954">
        <f t="shared" si="117"/>
        <v>4117.9260540217747</v>
      </c>
      <c r="Q954">
        <f t="shared" si="118"/>
        <v>0</v>
      </c>
      <c r="S954">
        <f t="shared" si="119"/>
        <v>-1</v>
      </c>
      <c r="V954">
        <f t="shared" si="120"/>
        <v>577040</v>
      </c>
      <c r="W954">
        <f>V954-MAX(V$8:V954)</f>
        <v>-81190</v>
      </c>
      <c r="X954">
        <f>-1*MIN(W$8:W954)</f>
        <v>124630</v>
      </c>
    </row>
    <row r="955" spans="1:24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113"/>
        <v>4166.5743362187259</v>
      </c>
      <c r="I955">
        <f t="shared" si="114"/>
        <v>-13.068670804796056</v>
      </c>
      <c r="N955">
        <f t="shared" si="115"/>
        <v>-1</v>
      </c>
      <c r="O955">
        <f t="shared" si="116"/>
        <v>4061</v>
      </c>
      <c r="P955">
        <f t="shared" si="117"/>
        <v>4117.9260540217747</v>
      </c>
      <c r="Q955">
        <f t="shared" si="118"/>
        <v>0</v>
      </c>
      <c r="S955">
        <f t="shared" si="119"/>
        <v>-1</v>
      </c>
      <c r="V955">
        <f t="shared" si="120"/>
        <v>589580</v>
      </c>
      <c r="W955">
        <f>V955-MAX(V$8:V955)</f>
        <v>-68650</v>
      </c>
      <c r="X955">
        <f>-1*MIN(W$8:W955)</f>
        <v>124630</v>
      </c>
    </row>
    <row r="956" spans="1:24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113"/>
        <v>4149.9552191384464</v>
      </c>
      <c r="I956">
        <f t="shared" si="114"/>
        <v>-16.619117080279466</v>
      </c>
      <c r="N956">
        <f t="shared" si="115"/>
        <v>-1</v>
      </c>
      <c r="O956">
        <f t="shared" si="116"/>
        <v>4061</v>
      </c>
      <c r="P956">
        <f t="shared" si="117"/>
        <v>4117.9260540217747</v>
      </c>
      <c r="Q956">
        <f t="shared" si="118"/>
        <v>0</v>
      </c>
      <c r="S956">
        <f t="shared" si="119"/>
        <v>-1</v>
      </c>
      <c r="V956">
        <f t="shared" si="120"/>
        <v>619740</v>
      </c>
      <c r="W956">
        <f>V956-MAX(V$8:V956)</f>
        <v>-38490</v>
      </c>
      <c r="X956">
        <f>-1*MIN(W$8:W956)</f>
        <v>124630</v>
      </c>
    </row>
    <row r="957" spans="1:24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113"/>
        <v>4133.2362006243457</v>
      </c>
      <c r="I957">
        <f t="shared" si="114"/>
        <v>-16.719018514100753</v>
      </c>
      <c r="N957">
        <f t="shared" si="115"/>
        <v>-1</v>
      </c>
      <c r="O957">
        <f t="shared" si="116"/>
        <v>4061</v>
      </c>
      <c r="P957">
        <f t="shared" si="117"/>
        <v>4117.9260540217747</v>
      </c>
      <c r="Q957">
        <f t="shared" si="118"/>
        <v>0</v>
      </c>
      <c r="S957">
        <f t="shared" si="119"/>
        <v>-1</v>
      </c>
      <c r="V957">
        <f t="shared" si="120"/>
        <v>602050</v>
      </c>
      <c r="W957">
        <f>V957-MAX(V$8:V957)</f>
        <v>-56180</v>
      </c>
      <c r="X957">
        <f>-1*MIN(W$8:W957)</f>
        <v>124630</v>
      </c>
    </row>
    <row r="958" spans="1:24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113"/>
        <v>4123.6289216875084</v>
      </c>
      <c r="I958">
        <f t="shared" si="114"/>
        <v>-9.6072789368372469</v>
      </c>
      <c r="N958">
        <f t="shared" si="115"/>
        <v>-1</v>
      </c>
      <c r="O958">
        <f t="shared" si="116"/>
        <v>4061</v>
      </c>
      <c r="P958">
        <f t="shared" si="117"/>
        <v>4117.9260540217747</v>
      </c>
      <c r="Q958">
        <f t="shared" si="118"/>
        <v>0</v>
      </c>
      <c r="S958">
        <f t="shared" si="119"/>
        <v>-1</v>
      </c>
      <c r="V958">
        <f t="shared" si="120"/>
        <v>562450</v>
      </c>
      <c r="W958">
        <f>V958-MAX(V$8:V958)</f>
        <v>-95780</v>
      </c>
      <c r="X958">
        <f>-1*MIN(W$8:W958)</f>
        <v>124630</v>
      </c>
    </row>
    <row r="959" spans="1:24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113"/>
        <v>4116.8489223697052</v>
      </c>
      <c r="I959">
        <f t="shared" si="114"/>
        <v>-6.779999317803231</v>
      </c>
      <c r="N959">
        <f t="shared" si="115"/>
        <v>-1</v>
      </c>
      <c r="O959">
        <f t="shared" si="116"/>
        <v>4061</v>
      </c>
      <c r="P959">
        <f t="shared" si="117"/>
        <v>4117.9260540217747</v>
      </c>
      <c r="Q959">
        <f t="shared" si="118"/>
        <v>0</v>
      </c>
      <c r="S959">
        <f t="shared" si="119"/>
        <v>-1</v>
      </c>
      <c r="V959">
        <f t="shared" si="120"/>
        <v>579810</v>
      </c>
      <c r="W959">
        <f>V959-MAX(V$8:V959)</f>
        <v>-78420</v>
      </c>
      <c r="X959">
        <f>-1*MIN(W$8:W959)</f>
        <v>124630</v>
      </c>
    </row>
    <row r="960" spans="1:24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113"/>
        <v>4102.1240480243378</v>
      </c>
      <c r="I960">
        <f t="shared" si="114"/>
        <v>-14.724874345367425</v>
      </c>
      <c r="N960">
        <f t="shared" si="115"/>
        <v>-1</v>
      </c>
      <c r="O960">
        <f t="shared" si="116"/>
        <v>4061</v>
      </c>
      <c r="P960">
        <f t="shared" si="117"/>
        <v>4117.9260540217747</v>
      </c>
      <c r="Q960">
        <f t="shared" si="118"/>
        <v>0</v>
      </c>
      <c r="S960">
        <f t="shared" si="119"/>
        <v>-1</v>
      </c>
      <c r="V960">
        <f t="shared" si="120"/>
        <v>640800</v>
      </c>
      <c r="W960">
        <f>V960-MAX(V$8:V960)</f>
        <v>-17430</v>
      </c>
      <c r="X960">
        <f>-1*MIN(W$8:W960)</f>
        <v>124630</v>
      </c>
    </row>
    <row r="961" spans="1:24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113"/>
        <v>4084.2144406667221</v>
      </c>
      <c r="I961">
        <f t="shared" si="114"/>
        <v>-17.909607357615641</v>
      </c>
      <c r="N961">
        <f t="shared" si="115"/>
        <v>-1</v>
      </c>
      <c r="O961">
        <f t="shared" si="116"/>
        <v>4061</v>
      </c>
      <c r="P961">
        <f t="shared" si="117"/>
        <v>4117.9260540217747</v>
      </c>
      <c r="Q961">
        <f t="shared" si="118"/>
        <v>0</v>
      </c>
      <c r="S961">
        <f t="shared" si="119"/>
        <v>-1</v>
      </c>
      <c r="V961">
        <f t="shared" si="120"/>
        <v>618400</v>
      </c>
      <c r="W961">
        <f>V961-MAX(V$8:V961)</f>
        <v>-39830</v>
      </c>
      <c r="X961">
        <f>-1*MIN(W$8:W961)</f>
        <v>124630</v>
      </c>
    </row>
    <row r="962" spans="1:24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113"/>
        <v>4069.8820775336931</v>
      </c>
      <c r="I962">
        <f t="shared" si="114"/>
        <v>-14.332363133029048</v>
      </c>
      <c r="N962">
        <f t="shared" si="115"/>
        <v>-1</v>
      </c>
      <c r="O962">
        <f t="shared" si="116"/>
        <v>4061</v>
      </c>
      <c r="P962">
        <f t="shared" si="117"/>
        <v>4117.9260540217747</v>
      </c>
      <c r="Q962">
        <f t="shared" si="118"/>
        <v>0</v>
      </c>
      <c r="S962">
        <f t="shared" si="119"/>
        <v>-1</v>
      </c>
      <c r="V962">
        <f t="shared" si="120"/>
        <v>619010</v>
      </c>
      <c r="W962">
        <f>V962-MAX(V$8:V962)</f>
        <v>-39220</v>
      </c>
      <c r="X962">
        <f>-1*MIN(W$8:W962)</f>
        <v>124630</v>
      </c>
    </row>
    <row r="963" spans="1:24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113"/>
        <v>4056.3234830560159</v>
      </c>
      <c r="I963">
        <f t="shared" si="114"/>
        <v>-13.558594477677161</v>
      </c>
      <c r="N963">
        <f t="shared" si="115"/>
        <v>-1</v>
      </c>
      <c r="O963">
        <f t="shared" si="116"/>
        <v>4061</v>
      </c>
      <c r="P963">
        <f t="shared" si="117"/>
        <v>4117.9260540217747</v>
      </c>
      <c r="Q963">
        <f t="shared" si="118"/>
        <v>0</v>
      </c>
      <c r="S963">
        <f t="shared" si="119"/>
        <v>-1</v>
      </c>
      <c r="V963">
        <f t="shared" si="120"/>
        <v>622670</v>
      </c>
      <c r="W963">
        <f>V963-MAX(V$8:V963)</f>
        <v>-35560</v>
      </c>
      <c r="X963">
        <f>-1*MIN(W$8:W963)</f>
        <v>124630</v>
      </c>
    </row>
    <row r="964" spans="1:24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113"/>
        <v>4043.4235455339231</v>
      </c>
      <c r="I964">
        <f t="shared" si="114"/>
        <v>-12.899937522092841</v>
      </c>
      <c r="N964">
        <f t="shared" si="115"/>
        <v>-1</v>
      </c>
      <c r="O964">
        <f t="shared" si="116"/>
        <v>4061</v>
      </c>
      <c r="P964">
        <f t="shared" si="117"/>
        <v>4117.9260540217747</v>
      </c>
      <c r="Q964">
        <f t="shared" si="118"/>
        <v>0</v>
      </c>
      <c r="S964">
        <f t="shared" si="119"/>
        <v>-1</v>
      </c>
      <c r="V964">
        <f t="shared" si="120"/>
        <v>623910</v>
      </c>
      <c r="W964">
        <f>V964-MAX(V$8:V964)</f>
        <v>-34320</v>
      </c>
      <c r="X964">
        <f>-1*MIN(W$8:W964)</f>
        <v>124630</v>
      </c>
    </row>
    <row r="965" spans="1:24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113"/>
        <v>4030.2855277275839</v>
      </c>
      <c r="I965">
        <f t="shared" si="114"/>
        <v>-13.138017806339121</v>
      </c>
      <c r="N965">
        <f t="shared" si="115"/>
        <v>-1</v>
      </c>
      <c r="O965">
        <f t="shared" si="116"/>
        <v>4061</v>
      </c>
      <c r="P965">
        <f t="shared" si="117"/>
        <v>4117.9260540217747</v>
      </c>
      <c r="Q965">
        <f t="shared" si="118"/>
        <v>0</v>
      </c>
      <c r="S965">
        <f t="shared" si="119"/>
        <v>-1</v>
      </c>
      <c r="V965">
        <f t="shared" si="120"/>
        <v>636310</v>
      </c>
      <c r="W965">
        <f>V965-MAX(V$8:V965)</f>
        <v>-21920</v>
      </c>
      <c r="X965">
        <f>-1*MIN(W$8:W965)</f>
        <v>124630</v>
      </c>
    </row>
    <row r="966" spans="1:24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113"/>
        <v>4016.2159694840343</v>
      </c>
      <c r="I966">
        <f t="shared" si="114"/>
        <v>-14.069558243549636</v>
      </c>
      <c r="N966">
        <f t="shared" si="115"/>
        <v>-1</v>
      </c>
      <c r="O966">
        <f t="shared" si="116"/>
        <v>4061</v>
      </c>
      <c r="P966">
        <f t="shared" si="117"/>
        <v>4117.9260540217747</v>
      </c>
      <c r="Q966">
        <f t="shared" si="118"/>
        <v>0</v>
      </c>
      <c r="S966">
        <f t="shared" si="119"/>
        <v>-1</v>
      </c>
      <c r="V966">
        <f t="shared" si="120"/>
        <v>645130</v>
      </c>
      <c r="W966">
        <f>V966-MAX(V$8:V966)</f>
        <v>-13100</v>
      </c>
      <c r="X966">
        <f>-1*MIN(W$8:W966)</f>
        <v>124630</v>
      </c>
    </row>
    <row r="967" spans="1:24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113"/>
        <v>3998.8206033660795</v>
      </c>
      <c r="I967">
        <f t="shared" si="114"/>
        <v>-17.395366117954836</v>
      </c>
      <c r="N967">
        <f t="shared" si="115"/>
        <v>-1</v>
      </c>
      <c r="O967">
        <f t="shared" si="116"/>
        <v>4061</v>
      </c>
      <c r="P967">
        <f t="shared" si="117"/>
        <v>4117.9260540217747</v>
      </c>
      <c r="Q967">
        <f t="shared" si="118"/>
        <v>0</v>
      </c>
      <c r="S967">
        <f t="shared" si="119"/>
        <v>-1</v>
      </c>
      <c r="V967">
        <f t="shared" si="120"/>
        <v>684170</v>
      </c>
      <c r="W967">
        <f>V967-MAX(V$8:V967)</f>
        <v>0</v>
      </c>
      <c r="X967">
        <f>-1*MIN(W$8:W967)</f>
        <v>124630</v>
      </c>
    </row>
    <row r="968" spans="1:24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21">E968*($I$2-$I$2^2/4)+($I$2^2/2)*E967-($I$2-3/4*$I$2^2)*E966+2*(1-$I$2)*H967-(1-$I$2)^2*H966</f>
        <v>3975.196213693574</v>
      </c>
      <c r="I968">
        <f t="shared" ref="I968:I1031" si="122">H968-H967</f>
        <v>-23.624389672505458</v>
      </c>
      <c r="N968">
        <f t="shared" si="115"/>
        <v>-1</v>
      </c>
      <c r="O968">
        <f t="shared" si="116"/>
        <v>4061</v>
      </c>
      <c r="P968">
        <f t="shared" si="117"/>
        <v>4117.9260540217747</v>
      </c>
      <c r="Q968">
        <f t="shared" si="118"/>
        <v>0</v>
      </c>
      <c r="S968">
        <f t="shared" si="119"/>
        <v>-1</v>
      </c>
      <c r="V968">
        <f t="shared" si="120"/>
        <v>729730</v>
      </c>
      <c r="W968">
        <f>V968-MAX(V$8:V968)</f>
        <v>0</v>
      </c>
      <c r="X968">
        <f>-1*MIN(W$8:W968)</f>
        <v>124630</v>
      </c>
    </row>
    <row r="969" spans="1:24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21"/>
        <v>3955.3048858027109</v>
      </c>
      <c r="I969">
        <f t="shared" si="122"/>
        <v>-19.891327890863067</v>
      </c>
      <c r="N969">
        <f t="shared" ref="N969:N1032" si="123">IF(I969&lt;0,-1,1)</f>
        <v>-1</v>
      </c>
      <c r="O969">
        <f t="shared" si="116"/>
        <v>4061</v>
      </c>
      <c r="P969">
        <f t="shared" si="117"/>
        <v>4117.9260540217747</v>
      </c>
      <c r="Q969">
        <f t="shared" si="118"/>
        <v>0</v>
      </c>
      <c r="S969">
        <f t="shared" si="119"/>
        <v>-1</v>
      </c>
      <c r="V969">
        <f t="shared" si="120"/>
        <v>662770</v>
      </c>
      <c r="W969">
        <f>V969-MAX(V$8:V969)</f>
        <v>-66960</v>
      </c>
      <c r="X969">
        <f>-1*MIN(W$8:W969)</f>
        <v>124630</v>
      </c>
    </row>
    <row r="970" spans="1:24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21"/>
        <v>3941.0763653753465</v>
      </c>
      <c r="I970">
        <f t="shared" si="122"/>
        <v>-14.228520427364401</v>
      </c>
      <c r="N970">
        <f t="shared" si="123"/>
        <v>-1</v>
      </c>
      <c r="O970">
        <f t="shared" ref="O970:O1033" si="124">IF(N970*N969=-1,E970,O969)</f>
        <v>4061</v>
      </c>
      <c r="P970">
        <f t="shared" si="117"/>
        <v>4117.9260540217747</v>
      </c>
      <c r="Q970">
        <f t="shared" si="118"/>
        <v>0</v>
      </c>
      <c r="S970">
        <f t="shared" si="119"/>
        <v>-1</v>
      </c>
      <c r="V970">
        <f t="shared" si="120"/>
        <v>682570</v>
      </c>
      <c r="W970">
        <f>V970-MAX(V$8:V970)</f>
        <v>-47160</v>
      </c>
      <c r="X970">
        <f>-1*MIN(W$8:W970)</f>
        <v>124630</v>
      </c>
    </row>
    <row r="971" spans="1:24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21"/>
        <v>3927.2002283926467</v>
      </c>
      <c r="I971">
        <f t="shared" si="122"/>
        <v>-13.876136982699791</v>
      </c>
      <c r="N971">
        <f t="shared" si="123"/>
        <v>-1</v>
      </c>
      <c r="O971">
        <f t="shared" si="124"/>
        <v>4061</v>
      </c>
      <c r="P971">
        <f t="shared" si="117"/>
        <v>4117.9260540217747</v>
      </c>
      <c r="Q971">
        <f t="shared" si="118"/>
        <v>0</v>
      </c>
      <c r="S971">
        <f t="shared" si="119"/>
        <v>-1</v>
      </c>
      <c r="V971">
        <f t="shared" si="120"/>
        <v>673050</v>
      </c>
      <c r="W971">
        <f>V971-MAX(V$8:V971)</f>
        <v>-56680</v>
      </c>
      <c r="X971">
        <f>-1*MIN(W$8:W971)</f>
        <v>124630</v>
      </c>
    </row>
    <row r="972" spans="1:24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21"/>
        <v>3917.0640436611584</v>
      </c>
      <c r="I972">
        <f t="shared" si="122"/>
        <v>-10.136184731488356</v>
      </c>
      <c r="N972">
        <f t="shared" si="123"/>
        <v>-1</v>
      </c>
      <c r="O972">
        <f t="shared" si="124"/>
        <v>4061</v>
      </c>
      <c r="P972">
        <f t="shared" si="117"/>
        <v>4117.9260540217747</v>
      </c>
      <c r="Q972">
        <f t="shared" si="118"/>
        <v>0</v>
      </c>
      <c r="S972">
        <f t="shared" si="119"/>
        <v>-1</v>
      </c>
      <c r="V972">
        <f t="shared" si="120"/>
        <v>655630</v>
      </c>
      <c r="W972">
        <f>V972-MAX(V$8:V972)</f>
        <v>-74100</v>
      </c>
      <c r="X972">
        <f>-1*MIN(W$8:W972)</f>
        <v>124630</v>
      </c>
    </row>
    <row r="973" spans="1:24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21"/>
        <v>3911.4301487839934</v>
      </c>
      <c r="I973">
        <f t="shared" si="122"/>
        <v>-5.6338948771649484</v>
      </c>
      <c r="N973">
        <f t="shared" si="123"/>
        <v>-1</v>
      </c>
      <c r="O973">
        <f t="shared" si="124"/>
        <v>4061</v>
      </c>
      <c r="P973">
        <f t="shared" si="117"/>
        <v>4117.9260540217747</v>
      </c>
      <c r="Q973">
        <f t="shared" si="118"/>
        <v>0</v>
      </c>
      <c r="S973">
        <f t="shared" si="119"/>
        <v>-1</v>
      </c>
      <c r="V973">
        <f t="shared" si="120"/>
        <v>634830</v>
      </c>
      <c r="W973">
        <f>V973-MAX(V$8:V973)</f>
        <v>-94900</v>
      </c>
      <c r="X973">
        <f>-1*MIN(W$8:W973)</f>
        <v>124630</v>
      </c>
    </row>
    <row r="974" spans="1:24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21"/>
        <v>3906.8492673146461</v>
      </c>
      <c r="I974">
        <f t="shared" si="122"/>
        <v>-4.5808814693473323</v>
      </c>
      <c r="N974">
        <f t="shared" si="123"/>
        <v>-1</v>
      </c>
      <c r="O974">
        <f t="shared" si="124"/>
        <v>4061</v>
      </c>
      <c r="P974">
        <f t="shared" si="117"/>
        <v>4117.9260540217747</v>
      </c>
      <c r="Q974">
        <f t="shared" si="118"/>
        <v>0</v>
      </c>
      <c r="S974">
        <f t="shared" si="119"/>
        <v>-1</v>
      </c>
      <c r="V974">
        <f t="shared" si="120"/>
        <v>649950</v>
      </c>
      <c r="W974">
        <f>V974-MAX(V$8:V974)</f>
        <v>-79780</v>
      </c>
      <c r="X974">
        <f>-1*MIN(W$8:W974)</f>
        <v>124630</v>
      </c>
    </row>
    <row r="975" spans="1:24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21"/>
        <v>3903.3497314181645</v>
      </c>
      <c r="I975">
        <f t="shared" si="122"/>
        <v>-3.499535896481575</v>
      </c>
      <c r="N975">
        <f t="shared" si="123"/>
        <v>-1</v>
      </c>
      <c r="O975">
        <f t="shared" si="124"/>
        <v>4061</v>
      </c>
      <c r="P975">
        <f t="shared" si="117"/>
        <v>4117.9260540217747</v>
      </c>
      <c r="Q975">
        <f t="shared" si="118"/>
        <v>0</v>
      </c>
      <c r="S975">
        <f t="shared" si="119"/>
        <v>-1</v>
      </c>
      <c r="V975">
        <f t="shared" si="120"/>
        <v>628190</v>
      </c>
      <c r="W975">
        <f>V975-MAX(V$8:V975)</f>
        <v>-101540</v>
      </c>
      <c r="X975">
        <f>-1*MIN(W$8:W975)</f>
        <v>124630</v>
      </c>
    </row>
    <row r="976" spans="1:24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21"/>
        <v>3900.5302520302166</v>
      </c>
      <c r="I976">
        <f t="shared" si="122"/>
        <v>-2.8194793879479221</v>
      </c>
      <c r="N976">
        <f t="shared" si="123"/>
        <v>-1</v>
      </c>
      <c r="O976">
        <f t="shared" si="124"/>
        <v>4061</v>
      </c>
      <c r="P976">
        <f t="shared" si="117"/>
        <v>4117.9260540217747</v>
      </c>
      <c r="Q976">
        <f t="shared" si="118"/>
        <v>0</v>
      </c>
      <c r="S976">
        <f t="shared" si="119"/>
        <v>-1</v>
      </c>
      <c r="V976">
        <f t="shared" si="120"/>
        <v>646170</v>
      </c>
      <c r="W976">
        <f>V976-MAX(V$8:V976)</f>
        <v>-83560</v>
      </c>
      <c r="X976">
        <f>-1*MIN(W$8:W976)</f>
        <v>124630</v>
      </c>
    </row>
    <row r="977" spans="1:24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21"/>
        <v>3896.6868654628993</v>
      </c>
      <c r="I977">
        <f t="shared" si="122"/>
        <v>-3.8433865673173386</v>
      </c>
      <c r="N977">
        <f t="shared" si="123"/>
        <v>-1</v>
      </c>
      <c r="O977">
        <f t="shared" si="124"/>
        <v>4061</v>
      </c>
      <c r="P977">
        <f t="shared" si="117"/>
        <v>4117.9260540217747</v>
      </c>
      <c r="Q977">
        <f t="shared" si="118"/>
        <v>0</v>
      </c>
      <c r="S977">
        <f t="shared" si="119"/>
        <v>-1</v>
      </c>
      <c r="V977">
        <f t="shared" si="120"/>
        <v>641690</v>
      </c>
      <c r="W977">
        <f>V977-MAX(V$8:V977)</f>
        <v>-88040</v>
      </c>
      <c r="X977">
        <f>-1*MIN(W$8:W977)</f>
        <v>124630</v>
      </c>
    </row>
    <row r="978" spans="1:24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21"/>
        <v>3889.785298870961</v>
      </c>
      <c r="I978">
        <f t="shared" si="122"/>
        <v>-6.9015665919382627</v>
      </c>
      <c r="N978">
        <f t="shared" si="123"/>
        <v>-1</v>
      </c>
      <c r="O978">
        <f t="shared" si="124"/>
        <v>4061</v>
      </c>
      <c r="P978">
        <f t="shared" ref="P978:P1041" si="125">O978+N978*$N$2</f>
        <v>4117.9260540217747</v>
      </c>
      <c r="Q978">
        <f t="shared" ref="Q978:Q1041" si="126">IF((E978-P978)*N978&lt;0,1,0)</f>
        <v>0</v>
      </c>
      <c r="S978">
        <f t="shared" ref="S978:S1041" si="127">IF(N978*N977=-1,N978,IF(Q978=1,0,S977))</f>
        <v>-1</v>
      </c>
      <c r="V978">
        <f t="shared" si="120"/>
        <v>682650</v>
      </c>
      <c r="W978">
        <f>V978-MAX(V$8:V978)</f>
        <v>-47080</v>
      </c>
      <c r="X978">
        <f>-1*MIN(W$8:W978)</f>
        <v>124630</v>
      </c>
    </row>
    <row r="979" spans="1:24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21"/>
        <v>3878.7707780741416</v>
      </c>
      <c r="I979">
        <f t="shared" si="122"/>
        <v>-11.014520796819397</v>
      </c>
      <c r="N979">
        <f t="shared" si="123"/>
        <v>-1</v>
      </c>
      <c r="O979">
        <f t="shared" si="124"/>
        <v>4061</v>
      </c>
      <c r="P979">
        <f t="shared" si="125"/>
        <v>4117.9260540217747</v>
      </c>
      <c r="Q979">
        <f t="shared" si="126"/>
        <v>0</v>
      </c>
      <c r="S979">
        <f t="shared" si="127"/>
        <v>-1</v>
      </c>
      <c r="V979">
        <f t="shared" ref="V979:V1042" si="128">S978*(E979-E978)*10*MAX(QUOTIENT(V978,$K$2),1)+V978</f>
        <v>692850</v>
      </c>
      <c r="W979">
        <f>V979-MAX(V$8:V979)</f>
        <v>-36880</v>
      </c>
      <c r="X979">
        <f>-1*MIN(W$8:W979)</f>
        <v>124630</v>
      </c>
    </row>
    <row r="980" spans="1:24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21"/>
        <v>3862.6885673587085</v>
      </c>
      <c r="I980">
        <f t="shared" si="122"/>
        <v>-16.082210715433121</v>
      </c>
      <c r="N980">
        <f t="shared" si="123"/>
        <v>-1</v>
      </c>
      <c r="O980">
        <f t="shared" si="124"/>
        <v>4061</v>
      </c>
      <c r="P980">
        <f t="shared" si="125"/>
        <v>4117.9260540217747</v>
      </c>
      <c r="Q980">
        <f t="shared" si="126"/>
        <v>0</v>
      </c>
      <c r="S980">
        <f t="shared" si="127"/>
        <v>-1</v>
      </c>
      <c r="V980">
        <f t="shared" si="128"/>
        <v>752190</v>
      </c>
      <c r="W980">
        <f>V980-MAX(V$8:V980)</f>
        <v>0</v>
      </c>
      <c r="X980">
        <f>-1*MIN(W$8:W980)</f>
        <v>124630</v>
      </c>
    </row>
    <row r="981" spans="1:24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21"/>
        <v>3845.7257906525788</v>
      </c>
      <c r="I981">
        <f t="shared" si="122"/>
        <v>-16.962776706129716</v>
      </c>
      <c r="N981">
        <f t="shared" si="123"/>
        <v>-1</v>
      </c>
      <c r="O981">
        <f t="shared" si="124"/>
        <v>4061</v>
      </c>
      <c r="P981">
        <f t="shared" si="125"/>
        <v>4117.9260540217747</v>
      </c>
      <c r="Q981">
        <f t="shared" si="126"/>
        <v>0</v>
      </c>
      <c r="S981">
        <f t="shared" si="127"/>
        <v>-1</v>
      </c>
      <c r="V981">
        <f t="shared" si="128"/>
        <v>717690</v>
      </c>
      <c r="W981">
        <f>V981-MAX(V$8:V981)</f>
        <v>-34500</v>
      </c>
      <c r="X981">
        <f>-1*MIN(W$8:W981)</f>
        <v>124630</v>
      </c>
    </row>
    <row r="982" spans="1:24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21"/>
        <v>3834.9735292157388</v>
      </c>
      <c r="I982">
        <f t="shared" si="122"/>
        <v>-10.752261436839945</v>
      </c>
      <c r="N982">
        <f t="shared" si="123"/>
        <v>-1</v>
      </c>
      <c r="O982">
        <f t="shared" si="124"/>
        <v>4061</v>
      </c>
      <c r="P982">
        <f t="shared" si="125"/>
        <v>4117.9260540217747</v>
      </c>
      <c r="Q982">
        <f t="shared" si="126"/>
        <v>0</v>
      </c>
      <c r="S982">
        <f t="shared" si="127"/>
        <v>-1</v>
      </c>
      <c r="V982">
        <f t="shared" si="128"/>
        <v>697100</v>
      </c>
      <c r="W982">
        <f>V982-MAX(V$8:V982)</f>
        <v>-55090</v>
      </c>
      <c r="X982">
        <f>-1*MIN(W$8:W982)</f>
        <v>124630</v>
      </c>
    </row>
    <row r="983" spans="1:24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21"/>
        <v>3829.2637165893971</v>
      </c>
      <c r="I983">
        <f t="shared" si="122"/>
        <v>-5.7098126263417726</v>
      </c>
      <c r="N983">
        <f t="shared" si="123"/>
        <v>-1</v>
      </c>
      <c r="O983">
        <f t="shared" si="124"/>
        <v>4061</v>
      </c>
      <c r="P983">
        <f t="shared" si="125"/>
        <v>4117.9260540217747</v>
      </c>
      <c r="Q983">
        <f t="shared" si="126"/>
        <v>0</v>
      </c>
      <c r="S983">
        <f t="shared" si="127"/>
        <v>-1</v>
      </c>
      <c r="V983">
        <f t="shared" si="128"/>
        <v>672260</v>
      </c>
      <c r="W983">
        <f>V983-MAX(V$8:V983)</f>
        <v>-79930</v>
      </c>
      <c r="X983">
        <f>-1*MIN(W$8:W983)</f>
        <v>124630</v>
      </c>
    </row>
    <row r="984" spans="1:24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21"/>
        <v>3827.1039268626946</v>
      </c>
      <c r="I984">
        <f t="shared" si="122"/>
        <v>-2.1597897267024564</v>
      </c>
      <c r="N984">
        <f t="shared" si="123"/>
        <v>-1</v>
      </c>
      <c r="O984">
        <f t="shared" si="124"/>
        <v>4061</v>
      </c>
      <c r="P984">
        <f t="shared" si="125"/>
        <v>4117.9260540217747</v>
      </c>
      <c r="Q984">
        <f t="shared" si="126"/>
        <v>0</v>
      </c>
      <c r="S984">
        <f t="shared" si="127"/>
        <v>-1</v>
      </c>
      <c r="V984">
        <f t="shared" si="128"/>
        <v>664220</v>
      </c>
      <c r="W984">
        <f>V984-MAX(V$8:V984)</f>
        <v>-87970</v>
      </c>
      <c r="X984">
        <f>-1*MIN(W$8:W984)</f>
        <v>124630</v>
      </c>
    </row>
    <row r="985" spans="1:24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21"/>
        <v>3825.9175707932354</v>
      </c>
      <c r="I985">
        <f t="shared" si="122"/>
        <v>-1.1863560694591797</v>
      </c>
      <c r="N985">
        <f t="shared" si="123"/>
        <v>-1</v>
      </c>
      <c r="O985">
        <f t="shared" si="124"/>
        <v>4061</v>
      </c>
      <c r="P985">
        <f t="shared" si="125"/>
        <v>4117.9260540217747</v>
      </c>
      <c r="Q985">
        <f t="shared" si="126"/>
        <v>0</v>
      </c>
      <c r="S985">
        <f t="shared" si="127"/>
        <v>-1</v>
      </c>
      <c r="V985">
        <f t="shared" si="128"/>
        <v>664880</v>
      </c>
      <c r="W985">
        <f>V985-MAX(V$8:V985)</f>
        <v>-87310</v>
      </c>
      <c r="X985">
        <f>-1*MIN(W$8:W985)</f>
        <v>124630</v>
      </c>
    </row>
    <row r="986" spans="1:24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21"/>
        <v>3823.60569252697</v>
      </c>
      <c r="I986">
        <f t="shared" si="122"/>
        <v>-2.3118782662654667</v>
      </c>
      <c r="N986">
        <f t="shared" si="123"/>
        <v>-1</v>
      </c>
      <c r="O986">
        <f t="shared" si="124"/>
        <v>4061</v>
      </c>
      <c r="P986">
        <f t="shared" si="125"/>
        <v>4117.9260540217747</v>
      </c>
      <c r="Q986">
        <f t="shared" si="126"/>
        <v>0</v>
      </c>
      <c r="S986">
        <f t="shared" si="127"/>
        <v>-1</v>
      </c>
      <c r="V986">
        <f t="shared" si="128"/>
        <v>678740</v>
      </c>
      <c r="W986">
        <f>V986-MAX(V$8:V986)</f>
        <v>-73450</v>
      </c>
      <c r="X986">
        <f>-1*MIN(W$8:W986)</f>
        <v>124630</v>
      </c>
    </row>
    <row r="987" spans="1:24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21"/>
        <v>3821.1217598279554</v>
      </c>
      <c r="I987">
        <f t="shared" si="122"/>
        <v>-2.483932699014531</v>
      </c>
      <c r="N987">
        <f t="shared" si="123"/>
        <v>-1</v>
      </c>
      <c r="O987">
        <f t="shared" si="124"/>
        <v>4061</v>
      </c>
      <c r="P987">
        <f t="shared" si="125"/>
        <v>4117.9260540217747</v>
      </c>
      <c r="Q987">
        <f t="shared" si="126"/>
        <v>0</v>
      </c>
      <c r="S987">
        <f t="shared" si="127"/>
        <v>-1</v>
      </c>
      <c r="V987">
        <f t="shared" si="128"/>
        <v>670030</v>
      </c>
      <c r="W987">
        <f>V987-MAX(V$8:V987)</f>
        <v>-82160</v>
      </c>
      <c r="X987">
        <f>-1*MIN(W$8:W987)</f>
        <v>124630</v>
      </c>
    </row>
    <row r="988" spans="1:24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21"/>
        <v>3813.7346601490876</v>
      </c>
      <c r="I988">
        <f t="shared" si="122"/>
        <v>-7.3870996788677985</v>
      </c>
      <c r="N988">
        <f t="shared" si="123"/>
        <v>-1</v>
      </c>
      <c r="O988">
        <f t="shared" si="124"/>
        <v>4061</v>
      </c>
      <c r="P988">
        <f t="shared" si="125"/>
        <v>4117.9260540217747</v>
      </c>
      <c r="Q988">
        <f t="shared" si="126"/>
        <v>0</v>
      </c>
      <c r="S988">
        <f t="shared" si="127"/>
        <v>-1</v>
      </c>
      <c r="V988">
        <f t="shared" si="128"/>
        <v>736360</v>
      </c>
      <c r="W988">
        <f>V988-MAX(V$8:V988)</f>
        <v>-15830</v>
      </c>
      <c r="X988">
        <f>-1*MIN(W$8:W988)</f>
        <v>124630</v>
      </c>
    </row>
    <row r="989" spans="1:24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21"/>
        <v>3801.7739942035105</v>
      </c>
      <c r="I989">
        <f t="shared" si="122"/>
        <v>-11.960665945577148</v>
      </c>
      <c r="N989">
        <f t="shared" si="123"/>
        <v>-1</v>
      </c>
      <c r="O989">
        <f t="shared" si="124"/>
        <v>4061</v>
      </c>
      <c r="P989">
        <f t="shared" si="125"/>
        <v>4117.9260540217747</v>
      </c>
      <c r="Q989">
        <f t="shared" si="126"/>
        <v>0</v>
      </c>
      <c r="S989">
        <f t="shared" si="127"/>
        <v>-1</v>
      </c>
      <c r="V989">
        <f t="shared" si="128"/>
        <v>728330</v>
      </c>
      <c r="W989">
        <f>V989-MAX(V$8:V989)</f>
        <v>-23860</v>
      </c>
      <c r="X989">
        <f>-1*MIN(W$8:W989)</f>
        <v>124630</v>
      </c>
    </row>
    <row r="990" spans="1:24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21"/>
        <v>3788.6466399979927</v>
      </c>
      <c r="I990">
        <f t="shared" si="122"/>
        <v>-13.127354205517804</v>
      </c>
      <c r="N990">
        <f t="shared" si="123"/>
        <v>-1</v>
      </c>
      <c r="O990">
        <f t="shared" si="124"/>
        <v>4061</v>
      </c>
      <c r="P990">
        <f t="shared" si="125"/>
        <v>4117.9260540217747</v>
      </c>
      <c r="Q990">
        <f t="shared" si="126"/>
        <v>0</v>
      </c>
      <c r="S990">
        <f t="shared" si="127"/>
        <v>-1</v>
      </c>
      <c r="V990">
        <f t="shared" si="128"/>
        <v>764330</v>
      </c>
      <c r="W990">
        <f>V990-MAX(V$8:V990)</f>
        <v>0</v>
      </c>
      <c r="X990">
        <f>-1*MIN(W$8:W990)</f>
        <v>124630</v>
      </c>
    </row>
    <row r="991" spans="1:24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21"/>
        <v>3770.878134798781</v>
      </c>
      <c r="I991">
        <f t="shared" si="122"/>
        <v>-17.768505199211631</v>
      </c>
      <c r="N991">
        <f t="shared" si="123"/>
        <v>-1</v>
      </c>
      <c r="O991">
        <f t="shared" si="124"/>
        <v>4061</v>
      </c>
      <c r="P991">
        <f t="shared" si="125"/>
        <v>4117.9260540217747</v>
      </c>
      <c r="Q991">
        <f t="shared" si="126"/>
        <v>0</v>
      </c>
      <c r="S991">
        <f t="shared" si="127"/>
        <v>-1</v>
      </c>
      <c r="V991">
        <f t="shared" si="128"/>
        <v>800810</v>
      </c>
      <c r="W991">
        <f>V991-MAX(V$8:V991)</f>
        <v>0</v>
      </c>
      <c r="X991">
        <f>-1*MIN(W$8:W991)</f>
        <v>124630</v>
      </c>
    </row>
    <row r="992" spans="1:24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21"/>
        <v>3754.0161218013786</v>
      </c>
      <c r="I992">
        <f t="shared" si="122"/>
        <v>-16.862012997402417</v>
      </c>
      <c r="N992">
        <f t="shared" si="123"/>
        <v>-1</v>
      </c>
      <c r="O992">
        <f t="shared" si="124"/>
        <v>4061</v>
      </c>
      <c r="P992">
        <f t="shared" si="125"/>
        <v>4117.9260540217747</v>
      </c>
      <c r="Q992">
        <f t="shared" si="126"/>
        <v>0</v>
      </c>
      <c r="S992">
        <f t="shared" si="127"/>
        <v>-1</v>
      </c>
      <c r="V992">
        <f t="shared" si="128"/>
        <v>773610</v>
      </c>
      <c r="W992">
        <f>V992-MAX(V$8:V992)</f>
        <v>-27200</v>
      </c>
      <c r="X992">
        <f>-1*MIN(W$8:W992)</f>
        <v>124630</v>
      </c>
    </row>
    <row r="993" spans="1:24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21"/>
        <v>3738.5981387459165</v>
      </c>
      <c r="I993">
        <f t="shared" si="122"/>
        <v>-15.417983055462173</v>
      </c>
      <c r="N993">
        <f t="shared" si="123"/>
        <v>-1</v>
      </c>
      <c r="O993">
        <f t="shared" si="124"/>
        <v>4061</v>
      </c>
      <c r="P993">
        <f t="shared" si="125"/>
        <v>4117.9260540217747</v>
      </c>
      <c r="Q993">
        <f t="shared" si="126"/>
        <v>0</v>
      </c>
      <c r="S993">
        <f t="shared" si="127"/>
        <v>-1</v>
      </c>
      <c r="V993">
        <f t="shared" si="128"/>
        <v>802870</v>
      </c>
      <c r="W993">
        <f>V993-MAX(V$8:V993)</f>
        <v>0</v>
      </c>
      <c r="X993">
        <f>-1*MIN(W$8:W993)</f>
        <v>124630</v>
      </c>
    </row>
    <row r="994" spans="1:24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21"/>
        <v>3719.5739980806325</v>
      </c>
      <c r="I994">
        <f t="shared" si="122"/>
        <v>-19.024140665283994</v>
      </c>
      <c r="N994">
        <f t="shared" si="123"/>
        <v>-1</v>
      </c>
      <c r="O994">
        <f t="shared" si="124"/>
        <v>4061</v>
      </c>
      <c r="P994">
        <f t="shared" si="125"/>
        <v>4117.9260540217747</v>
      </c>
      <c r="Q994">
        <f t="shared" si="126"/>
        <v>0</v>
      </c>
      <c r="S994">
        <f t="shared" si="127"/>
        <v>-1</v>
      </c>
      <c r="V994">
        <f t="shared" si="128"/>
        <v>840470</v>
      </c>
      <c r="W994">
        <f>V994-MAX(V$8:V994)</f>
        <v>0</v>
      </c>
      <c r="X994">
        <f>-1*MIN(W$8:W994)</f>
        <v>124630</v>
      </c>
    </row>
    <row r="995" spans="1:24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21"/>
        <v>3702.3361459867483</v>
      </c>
      <c r="I995">
        <f t="shared" si="122"/>
        <v>-17.237852093884158</v>
      </c>
      <c r="N995">
        <f t="shared" si="123"/>
        <v>-1</v>
      </c>
      <c r="O995">
        <f t="shared" si="124"/>
        <v>4061</v>
      </c>
      <c r="P995">
        <f t="shared" si="125"/>
        <v>4117.9260540217747</v>
      </c>
      <c r="Q995">
        <f t="shared" si="126"/>
        <v>0</v>
      </c>
      <c r="S995">
        <f t="shared" si="127"/>
        <v>-1</v>
      </c>
      <c r="V995">
        <f t="shared" si="128"/>
        <v>802670</v>
      </c>
      <c r="W995">
        <f>V995-MAX(V$8:V995)</f>
        <v>-37800</v>
      </c>
      <c r="X995">
        <f>-1*MIN(W$8:W995)</f>
        <v>124630</v>
      </c>
    </row>
    <row r="996" spans="1:24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21"/>
        <v>3689.7748991573435</v>
      </c>
      <c r="I996">
        <f t="shared" si="122"/>
        <v>-12.561246829404809</v>
      </c>
      <c r="N996">
        <f t="shared" si="123"/>
        <v>-1</v>
      </c>
      <c r="O996">
        <f t="shared" si="124"/>
        <v>4061</v>
      </c>
      <c r="P996">
        <f t="shared" si="125"/>
        <v>4117.9260540217747</v>
      </c>
      <c r="Q996">
        <f t="shared" si="126"/>
        <v>0</v>
      </c>
      <c r="S996">
        <f t="shared" si="127"/>
        <v>-1</v>
      </c>
      <c r="V996">
        <f t="shared" si="128"/>
        <v>800270</v>
      </c>
      <c r="W996">
        <f>V996-MAX(V$8:V996)</f>
        <v>-40200</v>
      </c>
      <c r="X996">
        <f>-1*MIN(W$8:W996)</f>
        <v>124630</v>
      </c>
    </row>
    <row r="997" spans="1:24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21"/>
        <v>3675.8719611404586</v>
      </c>
      <c r="I997">
        <f t="shared" si="122"/>
        <v>-13.902938016884946</v>
      </c>
      <c r="N997">
        <f t="shared" si="123"/>
        <v>-1</v>
      </c>
      <c r="O997">
        <f t="shared" si="124"/>
        <v>4061</v>
      </c>
      <c r="P997">
        <f t="shared" si="125"/>
        <v>4117.9260540217747</v>
      </c>
      <c r="Q997">
        <f t="shared" si="126"/>
        <v>0</v>
      </c>
      <c r="S997">
        <f t="shared" si="127"/>
        <v>-1</v>
      </c>
      <c r="V997">
        <f t="shared" si="128"/>
        <v>837870</v>
      </c>
      <c r="W997">
        <f>V997-MAX(V$8:V997)</f>
        <v>-2600</v>
      </c>
      <c r="X997">
        <f>-1*MIN(W$8:W997)</f>
        <v>124630</v>
      </c>
    </row>
    <row r="998" spans="1:24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21"/>
        <v>3657.0455546941998</v>
      </c>
      <c r="I998">
        <f t="shared" si="122"/>
        <v>-18.826406446258716</v>
      </c>
      <c r="N998">
        <f t="shared" si="123"/>
        <v>-1</v>
      </c>
      <c r="O998">
        <f t="shared" si="124"/>
        <v>4061</v>
      </c>
      <c r="P998">
        <f t="shared" si="125"/>
        <v>4117.9260540217747</v>
      </c>
      <c r="Q998">
        <f t="shared" si="126"/>
        <v>0</v>
      </c>
      <c r="S998">
        <f t="shared" si="127"/>
        <v>-1</v>
      </c>
      <c r="V998">
        <f t="shared" si="128"/>
        <v>886010</v>
      </c>
      <c r="W998">
        <f>V998-MAX(V$8:V998)</f>
        <v>0</v>
      </c>
      <c r="X998">
        <f>-1*MIN(W$8:W998)</f>
        <v>124630</v>
      </c>
    </row>
    <row r="999" spans="1:24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21"/>
        <v>3638.9895028110641</v>
      </c>
      <c r="I999">
        <f t="shared" si="122"/>
        <v>-18.056051883135751</v>
      </c>
      <c r="N999">
        <f t="shared" si="123"/>
        <v>-1</v>
      </c>
      <c r="O999">
        <f t="shared" si="124"/>
        <v>4061</v>
      </c>
      <c r="P999">
        <f t="shared" si="125"/>
        <v>4117.9260540217747</v>
      </c>
      <c r="Q999">
        <f t="shared" si="126"/>
        <v>0</v>
      </c>
      <c r="S999">
        <f t="shared" si="127"/>
        <v>-1</v>
      </c>
      <c r="V999">
        <f t="shared" si="128"/>
        <v>851690</v>
      </c>
      <c r="W999">
        <f>V999-MAX(V$8:V999)</f>
        <v>-34320</v>
      </c>
      <c r="X999">
        <f>-1*MIN(W$8:W999)</f>
        <v>124630</v>
      </c>
    </row>
    <row r="1000" spans="1:24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21"/>
        <v>3627.6678912561097</v>
      </c>
      <c r="I1000">
        <f t="shared" si="122"/>
        <v>-11.321611554954416</v>
      </c>
      <c r="N1000">
        <f t="shared" si="123"/>
        <v>-1</v>
      </c>
      <c r="O1000">
        <f t="shared" si="124"/>
        <v>4061</v>
      </c>
      <c r="P1000">
        <f t="shared" si="125"/>
        <v>4117.9260540217747</v>
      </c>
      <c r="Q1000">
        <f t="shared" si="126"/>
        <v>0</v>
      </c>
      <c r="S1000">
        <f t="shared" si="127"/>
        <v>-1</v>
      </c>
      <c r="V1000">
        <f t="shared" si="128"/>
        <v>816840</v>
      </c>
      <c r="W1000">
        <f>V1000-MAX(V$8:V1000)</f>
        <v>-69170</v>
      </c>
      <c r="X1000">
        <f>-1*MIN(W$8:W1000)</f>
        <v>124630</v>
      </c>
    </row>
    <row r="1001" spans="1:24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21"/>
        <v>3620.2187976438704</v>
      </c>
      <c r="I1001">
        <f t="shared" si="122"/>
        <v>-7.4490936122392668</v>
      </c>
      <c r="N1001">
        <f t="shared" si="123"/>
        <v>-1</v>
      </c>
      <c r="O1001">
        <f t="shared" si="124"/>
        <v>4061</v>
      </c>
      <c r="P1001">
        <f t="shared" si="125"/>
        <v>4117.9260540217747</v>
      </c>
      <c r="Q1001">
        <f t="shared" si="126"/>
        <v>0</v>
      </c>
      <c r="S1001">
        <f t="shared" si="127"/>
        <v>-1</v>
      </c>
      <c r="V1001">
        <f t="shared" si="128"/>
        <v>815220</v>
      </c>
      <c r="W1001">
        <f>V1001-MAX(V$8:V1001)</f>
        <v>-70790</v>
      </c>
      <c r="X1001">
        <f>-1*MIN(W$8:W1001)</f>
        <v>124630</v>
      </c>
    </row>
    <row r="1002" spans="1:24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21"/>
        <v>3616.5323131440814</v>
      </c>
      <c r="I1002">
        <f t="shared" si="122"/>
        <v>-3.6864844997890032</v>
      </c>
      <c r="N1002">
        <f t="shared" si="123"/>
        <v>-1</v>
      </c>
      <c r="O1002">
        <f t="shared" si="124"/>
        <v>4061</v>
      </c>
      <c r="P1002">
        <f t="shared" si="125"/>
        <v>4117.9260540217747</v>
      </c>
      <c r="Q1002">
        <f t="shared" si="126"/>
        <v>0</v>
      </c>
      <c r="S1002">
        <f t="shared" si="127"/>
        <v>-1</v>
      </c>
      <c r="V1002">
        <f t="shared" si="128"/>
        <v>778770</v>
      </c>
      <c r="W1002">
        <f>V1002-MAX(V$8:V1002)</f>
        <v>-107240</v>
      </c>
      <c r="X1002">
        <f>-1*MIN(W$8:W1002)</f>
        <v>124630</v>
      </c>
    </row>
    <row r="1003" spans="1:24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21"/>
        <v>3613.2193174231525</v>
      </c>
      <c r="I1003">
        <f t="shared" si="122"/>
        <v>-3.3129957209289387</v>
      </c>
      <c r="N1003">
        <f t="shared" si="123"/>
        <v>-1</v>
      </c>
      <c r="O1003">
        <f t="shared" si="124"/>
        <v>4061</v>
      </c>
      <c r="P1003">
        <f t="shared" si="125"/>
        <v>4117.9260540217747</v>
      </c>
      <c r="Q1003">
        <f t="shared" si="126"/>
        <v>0</v>
      </c>
      <c r="S1003">
        <f t="shared" si="127"/>
        <v>-1</v>
      </c>
      <c r="V1003">
        <f t="shared" si="128"/>
        <v>815730</v>
      </c>
      <c r="W1003">
        <f>V1003-MAX(V$8:V1003)</f>
        <v>-70280</v>
      </c>
      <c r="X1003">
        <f>-1*MIN(W$8:W1003)</f>
        <v>124630</v>
      </c>
    </row>
    <row r="1004" spans="1:24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21"/>
        <v>3608.5991756180197</v>
      </c>
      <c r="I1004">
        <f t="shared" si="122"/>
        <v>-4.6201418051327892</v>
      </c>
      <c r="N1004">
        <f t="shared" si="123"/>
        <v>-1</v>
      </c>
      <c r="O1004">
        <f t="shared" si="124"/>
        <v>4061</v>
      </c>
      <c r="P1004">
        <f t="shared" si="125"/>
        <v>4117.9260540217747</v>
      </c>
      <c r="Q1004">
        <f t="shared" si="126"/>
        <v>0</v>
      </c>
      <c r="S1004">
        <f t="shared" si="127"/>
        <v>-1</v>
      </c>
      <c r="V1004">
        <f t="shared" si="128"/>
        <v>801150</v>
      </c>
      <c r="W1004">
        <f>V1004-MAX(V$8:V1004)</f>
        <v>-84860</v>
      </c>
      <c r="X1004">
        <f>-1*MIN(W$8:W1004)</f>
        <v>124630</v>
      </c>
    </row>
    <row r="1005" spans="1:24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21"/>
        <v>3606.743758228567</v>
      </c>
      <c r="I1005">
        <f t="shared" si="122"/>
        <v>-1.8554173894526684</v>
      </c>
      <c r="N1005">
        <f t="shared" si="123"/>
        <v>-1</v>
      </c>
      <c r="O1005">
        <f t="shared" si="124"/>
        <v>4061</v>
      </c>
      <c r="P1005">
        <f t="shared" si="125"/>
        <v>4117.9260540217747</v>
      </c>
      <c r="Q1005">
        <f t="shared" si="126"/>
        <v>0</v>
      </c>
      <c r="S1005">
        <f t="shared" si="127"/>
        <v>-1</v>
      </c>
      <c r="V1005">
        <f t="shared" si="128"/>
        <v>787550</v>
      </c>
      <c r="W1005">
        <f>V1005-MAX(V$8:V1005)</f>
        <v>-98460</v>
      </c>
      <c r="X1005">
        <f>-1*MIN(W$8:W1005)</f>
        <v>124630</v>
      </c>
    </row>
    <row r="1006" spans="1:24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21"/>
        <v>3604.9011710992272</v>
      </c>
      <c r="I1006">
        <f t="shared" si="122"/>
        <v>-1.8425871293397904</v>
      </c>
      <c r="N1006">
        <f t="shared" si="123"/>
        <v>-1</v>
      </c>
      <c r="O1006">
        <f t="shared" si="124"/>
        <v>4061</v>
      </c>
      <c r="P1006">
        <f t="shared" si="125"/>
        <v>4117.9260540217747</v>
      </c>
      <c r="Q1006">
        <f t="shared" si="126"/>
        <v>0</v>
      </c>
      <c r="S1006">
        <f t="shared" si="127"/>
        <v>-1</v>
      </c>
      <c r="V1006">
        <f t="shared" si="128"/>
        <v>805490</v>
      </c>
      <c r="W1006">
        <f>V1006-MAX(V$8:V1006)</f>
        <v>-80520</v>
      </c>
      <c r="X1006">
        <f>-1*MIN(W$8:W1006)</f>
        <v>124630</v>
      </c>
    </row>
    <row r="1007" spans="1:24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21"/>
        <v>3597.2851562075352</v>
      </c>
      <c r="I1007">
        <f t="shared" si="122"/>
        <v>-7.6160148916919752</v>
      </c>
      <c r="N1007">
        <f t="shared" si="123"/>
        <v>-1</v>
      </c>
      <c r="O1007">
        <f t="shared" si="124"/>
        <v>4061</v>
      </c>
      <c r="P1007">
        <f t="shared" si="125"/>
        <v>4117.9260540217747</v>
      </c>
      <c r="Q1007">
        <f t="shared" si="126"/>
        <v>0</v>
      </c>
      <c r="S1007">
        <f t="shared" si="127"/>
        <v>-1</v>
      </c>
      <c r="V1007">
        <f t="shared" si="128"/>
        <v>867890</v>
      </c>
      <c r="W1007">
        <f>V1007-MAX(V$8:V1007)</f>
        <v>-18120</v>
      </c>
      <c r="X1007">
        <f>-1*MIN(W$8:W1007)</f>
        <v>124630</v>
      </c>
    </row>
    <row r="1008" spans="1:24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21"/>
        <v>3585.5795355008195</v>
      </c>
      <c r="I1008">
        <f t="shared" si="122"/>
        <v>-11.705620706715763</v>
      </c>
      <c r="N1008">
        <f t="shared" si="123"/>
        <v>-1</v>
      </c>
      <c r="O1008">
        <f t="shared" si="124"/>
        <v>4061</v>
      </c>
      <c r="P1008">
        <f t="shared" si="125"/>
        <v>4117.9260540217747</v>
      </c>
      <c r="Q1008">
        <f t="shared" si="126"/>
        <v>0</v>
      </c>
      <c r="S1008">
        <f t="shared" si="127"/>
        <v>-1</v>
      </c>
      <c r="V1008">
        <f t="shared" si="128"/>
        <v>871330</v>
      </c>
      <c r="W1008">
        <f>V1008-MAX(V$8:V1008)</f>
        <v>-14680</v>
      </c>
      <c r="X1008">
        <f>-1*MIN(W$8:W1008)</f>
        <v>124630</v>
      </c>
    </row>
    <row r="1009" spans="1:24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21"/>
        <v>3579.3499190787725</v>
      </c>
      <c r="I1009">
        <f t="shared" si="122"/>
        <v>-6.2296164220470018</v>
      </c>
      <c r="N1009">
        <f t="shared" si="123"/>
        <v>-1</v>
      </c>
      <c r="O1009">
        <f t="shared" si="124"/>
        <v>4061</v>
      </c>
      <c r="P1009">
        <f t="shared" si="125"/>
        <v>4117.9260540217747</v>
      </c>
      <c r="Q1009">
        <f t="shared" si="126"/>
        <v>0</v>
      </c>
      <c r="S1009">
        <f t="shared" si="127"/>
        <v>-1</v>
      </c>
      <c r="V1009">
        <f t="shared" si="128"/>
        <v>807820</v>
      </c>
      <c r="W1009">
        <f>V1009-MAX(V$8:V1009)</f>
        <v>-78190</v>
      </c>
      <c r="X1009">
        <f>-1*MIN(W$8:W1009)</f>
        <v>124630</v>
      </c>
    </row>
    <row r="1010" spans="1:24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21"/>
        <v>3577.3657994751811</v>
      </c>
      <c r="I1010">
        <f t="shared" si="122"/>
        <v>-1.9841196035913526</v>
      </c>
      <c r="N1010">
        <f t="shared" si="123"/>
        <v>-1</v>
      </c>
      <c r="O1010">
        <f t="shared" si="124"/>
        <v>4061</v>
      </c>
      <c r="P1010">
        <f t="shared" si="125"/>
        <v>4117.9260540217747</v>
      </c>
      <c r="Q1010">
        <f t="shared" si="126"/>
        <v>0</v>
      </c>
      <c r="S1010">
        <f t="shared" si="127"/>
        <v>-1</v>
      </c>
      <c r="V1010">
        <f t="shared" si="128"/>
        <v>820620</v>
      </c>
      <c r="W1010">
        <f>V1010-MAX(V$8:V1010)</f>
        <v>-65390</v>
      </c>
      <c r="X1010">
        <f>-1*MIN(W$8:W1010)</f>
        <v>124630</v>
      </c>
    </row>
    <row r="1011" spans="1:24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21"/>
        <v>3573.8806898171642</v>
      </c>
      <c r="I1011">
        <f t="shared" si="122"/>
        <v>-3.4851096580168814</v>
      </c>
      <c r="N1011">
        <f t="shared" si="123"/>
        <v>-1</v>
      </c>
      <c r="O1011">
        <f t="shared" si="124"/>
        <v>4061</v>
      </c>
      <c r="P1011">
        <f t="shared" si="125"/>
        <v>4117.9260540217747</v>
      </c>
      <c r="Q1011">
        <f t="shared" si="126"/>
        <v>0</v>
      </c>
      <c r="S1011">
        <f t="shared" si="127"/>
        <v>-1</v>
      </c>
      <c r="V1011">
        <f t="shared" si="128"/>
        <v>832920</v>
      </c>
      <c r="W1011">
        <f>V1011-MAX(V$8:V1011)</f>
        <v>-53090</v>
      </c>
      <c r="X1011">
        <f>-1*MIN(W$8:W1011)</f>
        <v>124630</v>
      </c>
    </row>
    <row r="1012" spans="1:24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21"/>
        <v>3570.2453976174074</v>
      </c>
      <c r="I1012">
        <f t="shared" si="122"/>
        <v>-3.6352921997568046</v>
      </c>
      <c r="N1012">
        <f t="shared" si="123"/>
        <v>-1</v>
      </c>
      <c r="O1012">
        <f t="shared" si="124"/>
        <v>4061</v>
      </c>
      <c r="P1012">
        <f t="shared" si="125"/>
        <v>4117.9260540217747</v>
      </c>
      <c r="Q1012">
        <f t="shared" si="126"/>
        <v>0</v>
      </c>
      <c r="S1012">
        <f t="shared" si="127"/>
        <v>-1</v>
      </c>
      <c r="V1012">
        <f t="shared" si="128"/>
        <v>829600</v>
      </c>
      <c r="W1012">
        <f>V1012-MAX(V$8:V1012)</f>
        <v>-56410</v>
      </c>
      <c r="X1012">
        <f>-1*MIN(W$8:W1012)</f>
        <v>124630</v>
      </c>
    </row>
    <row r="1013" spans="1:24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21"/>
        <v>3564.8888130444816</v>
      </c>
      <c r="I1013">
        <f t="shared" si="122"/>
        <v>-5.3565845729258399</v>
      </c>
      <c r="N1013">
        <f t="shared" si="123"/>
        <v>-1</v>
      </c>
      <c r="O1013">
        <f t="shared" si="124"/>
        <v>4061</v>
      </c>
      <c r="P1013">
        <f t="shared" si="125"/>
        <v>4117.9260540217747</v>
      </c>
      <c r="Q1013">
        <f t="shared" si="126"/>
        <v>0</v>
      </c>
      <c r="S1013">
        <f t="shared" si="127"/>
        <v>-1</v>
      </c>
      <c r="V1013">
        <f t="shared" si="128"/>
        <v>863220</v>
      </c>
      <c r="W1013">
        <f>V1013-MAX(V$8:V1013)</f>
        <v>-22790</v>
      </c>
      <c r="X1013">
        <f>-1*MIN(W$8:W1013)</f>
        <v>124630</v>
      </c>
    </row>
    <row r="1014" spans="1:24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21"/>
        <v>3558.8187498785273</v>
      </c>
      <c r="I1014">
        <f t="shared" si="122"/>
        <v>-6.0700631659542523</v>
      </c>
      <c r="N1014">
        <f t="shared" si="123"/>
        <v>-1</v>
      </c>
      <c r="O1014">
        <f t="shared" si="124"/>
        <v>4061</v>
      </c>
      <c r="P1014">
        <f t="shared" si="125"/>
        <v>4117.9260540217747</v>
      </c>
      <c r="Q1014">
        <f t="shared" si="126"/>
        <v>0</v>
      </c>
      <c r="S1014">
        <f t="shared" si="127"/>
        <v>-1</v>
      </c>
      <c r="V1014">
        <f t="shared" si="128"/>
        <v>847740</v>
      </c>
      <c r="W1014">
        <f>V1014-MAX(V$8:V1014)</f>
        <v>-38270</v>
      </c>
      <c r="X1014">
        <f>-1*MIN(W$8:W1014)</f>
        <v>124630</v>
      </c>
    </row>
    <row r="1015" spans="1:24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21"/>
        <v>3550.0920370059102</v>
      </c>
      <c r="I1015">
        <f t="shared" si="122"/>
        <v>-8.7267128726170995</v>
      </c>
      <c r="N1015">
        <f t="shared" si="123"/>
        <v>-1</v>
      </c>
      <c r="O1015">
        <f t="shared" si="124"/>
        <v>4061</v>
      </c>
      <c r="P1015">
        <f t="shared" si="125"/>
        <v>4117.9260540217747</v>
      </c>
      <c r="Q1015">
        <f t="shared" si="126"/>
        <v>0</v>
      </c>
      <c r="S1015">
        <f t="shared" si="127"/>
        <v>-1</v>
      </c>
      <c r="V1015">
        <f t="shared" si="128"/>
        <v>909900</v>
      </c>
      <c r="W1015">
        <f>V1015-MAX(V$8:V1015)</f>
        <v>0</v>
      </c>
      <c r="X1015">
        <f>-1*MIN(W$8:W1015)</f>
        <v>124630</v>
      </c>
    </row>
    <row r="1016" spans="1:24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21"/>
        <v>3537.5538396213319</v>
      </c>
      <c r="I1016">
        <f t="shared" si="122"/>
        <v>-12.538197384578325</v>
      </c>
      <c r="N1016">
        <f t="shared" si="123"/>
        <v>-1</v>
      </c>
      <c r="O1016">
        <f t="shared" si="124"/>
        <v>4061</v>
      </c>
      <c r="P1016">
        <f t="shared" si="125"/>
        <v>4117.9260540217747</v>
      </c>
      <c r="Q1016">
        <f t="shared" si="126"/>
        <v>0</v>
      </c>
      <c r="S1016">
        <f t="shared" si="127"/>
        <v>-1</v>
      </c>
      <c r="V1016">
        <f t="shared" si="128"/>
        <v>914400</v>
      </c>
      <c r="W1016">
        <f>V1016-MAX(V$8:V1016)</f>
        <v>0</v>
      </c>
      <c r="X1016">
        <f>-1*MIN(W$8:W1016)</f>
        <v>124630</v>
      </c>
    </row>
    <row r="1017" spans="1:24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21"/>
        <v>3522.8963229246638</v>
      </c>
      <c r="I1017">
        <f t="shared" si="122"/>
        <v>-14.657516696668154</v>
      </c>
      <c r="N1017">
        <f t="shared" si="123"/>
        <v>-1</v>
      </c>
      <c r="O1017">
        <f t="shared" si="124"/>
        <v>4061</v>
      </c>
      <c r="P1017">
        <f t="shared" si="125"/>
        <v>4117.9260540217747</v>
      </c>
      <c r="Q1017">
        <f t="shared" si="126"/>
        <v>0</v>
      </c>
      <c r="S1017">
        <f t="shared" si="127"/>
        <v>-1</v>
      </c>
      <c r="V1017">
        <f t="shared" si="128"/>
        <v>961720</v>
      </c>
      <c r="W1017">
        <f>V1017-MAX(V$8:V1017)</f>
        <v>0</v>
      </c>
      <c r="X1017">
        <f>-1*MIN(W$8:W1017)</f>
        <v>124630</v>
      </c>
    </row>
    <row r="1018" spans="1:24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21"/>
        <v>3506.6246993728269</v>
      </c>
      <c r="I1018">
        <f t="shared" si="122"/>
        <v>-16.27162355183691</v>
      </c>
      <c r="N1018">
        <f t="shared" si="123"/>
        <v>-1</v>
      </c>
      <c r="O1018">
        <f t="shared" si="124"/>
        <v>4061</v>
      </c>
      <c r="P1018">
        <f t="shared" si="125"/>
        <v>4117.9260540217747</v>
      </c>
      <c r="Q1018">
        <f t="shared" si="126"/>
        <v>0</v>
      </c>
      <c r="S1018">
        <f t="shared" si="127"/>
        <v>-1</v>
      </c>
      <c r="V1018">
        <f t="shared" si="128"/>
        <v>961720</v>
      </c>
      <c r="W1018">
        <f>V1018-MAX(V$8:V1018)</f>
        <v>0</v>
      </c>
      <c r="X1018">
        <f>-1*MIN(W$8:W1018)</f>
        <v>124630</v>
      </c>
    </row>
    <row r="1019" spans="1:24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21"/>
        <v>3490.7205111923995</v>
      </c>
      <c r="I1019">
        <f t="shared" si="122"/>
        <v>-15.904188180427354</v>
      </c>
      <c r="N1019">
        <f t="shared" si="123"/>
        <v>-1</v>
      </c>
      <c r="O1019">
        <f t="shared" si="124"/>
        <v>4061</v>
      </c>
      <c r="P1019">
        <f t="shared" si="125"/>
        <v>4117.9260540217747</v>
      </c>
      <c r="Q1019">
        <f t="shared" si="126"/>
        <v>0</v>
      </c>
      <c r="S1019">
        <f t="shared" si="127"/>
        <v>-1</v>
      </c>
      <c r="V1019">
        <f t="shared" si="128"/>
        <v>982840</v>
      </c>
      <c r="W1019">
        <f>V1019-MAX(V$8:V1019)</f>
        <v>0</v>
      </c>
      <c r="X1019">
        <f>-1*MIN(W$8:W1019)</f>
        <v>124630</v>
      </c>
    </row>
    <row r="1020" spans="1:24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21"/>
        <v>3479.3568006645914</v>
      </c>
      <c r="I1020">
        <f t="shared" si="122"/>
        <v>-11.363710527808053</v>
      </c>
      <c r="N1020">
        <f t="shared" si="123"/>
        <v>-1</v>
      </c>
      <c r="O1020">
        <f t="shared" si="124"/>
        <v>4061</v>
      </c>
      <c r="P1020">
        <f t="shared" si="125"/>
        <v>4117.9260540217747</v>
      </c>
      <c r="Q1020">
        <f t="shared" si="126"/>
        <v>0</v>
      </c>
      <c r="S1020">
        <f t="shared" si="127"/>
        <v>-1</v>
      </c>
      <c r="V1020">
        <f t="shared" si="128"/>
        <v>915220</v>
      </c>
      <c r="W1020">
        <f>V1020-MAX(V$8:V1020)</f>
        <v>-67620</v>
      </c>
      <c r="X1020">
        <f>-1*MIN(W$8:W1020)</f>
        <v>124630</v>
      </c>
    </row>
    <row r="1021" spans="1:24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21"/>
        <v>3473.2180733303712</v>
      </c>
      <c r="I1021">
        <f t="shared" si="122"/>
        <v>-6.1387273342202207</v>
      </c>
      <c r="N1021">
        <f t="shared" si="123"/>
        <v>-1</v>
      </c>
      <c r="O1021">
        <f t="shared" si="124"/>
        <v>4061</v>
      </c>
      <c r="P1021">
        <f t="shared" si="125"/>
        <v>4117.9260540217747</v>
      </c>
      <c r="Q1021">
        <f t="shared" si="126"/>
        <v>0</v>
      </c>
      <c r="S1021">
        <f t="shared" si="127"/>
        <v>-1</v>
      </c>
      <c r="V1021">
        <f t="shared" si="128"/>
        <v>918860</v>
      </c>
      <c r="W1021">
        <f>V1021-MAX(V$8:V1021)</f>
        <v>-63980</v>
      </c>
      <c r="X1021">
        <f>-1*MIN(W$8:W1021)</f>
        <v>124630</v>
      </c>
    </row>
    <row r="1022" spans="1:24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21"/>
        <v>3467.9319495349528</v>
      </c>
      <c r="I1022">
        <f t="shared" si="122"/>
        <v>-5.2861237954184617</v>
      </c>
      <c r="N1022">
        <f t="shared" si="123"/>
        <v>-1</v>
      </c>
      <c r="O1022">
        <f t="shared" si="124"/>
        <v>4061</v>
      </c>
      <c r="P1022">
        <f t="shared" si="125"/>
        <v>4117.9260540217747</v>
      </c>
      <c r="Q1022">
        <f t="shared" si="126"/>
        <v>0</v>
      </c>
      <c r="S1022">
        <f t="shared" si="127"/>
        <v>-1</v>
      </c>
      <c r="V1022">
        <f t="shared" si="128"/>
        <v>914310</v>
      </c>
      <c r="W1022">
        <f>V1022-MAX(V$8:V1022)</f>
        <v>-68530</v>
      </c>
      <c r="X1022">
        <f>-1*MIN(W$8:W1022)</f>
        <v>124630</v>
      </c>
    </row>
    <row r="1023" spans="1:24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21"/>
        <v>3459.8893765772427</v>
      </c>
      <c r="I1023">
        <f t="shared" si="122"/>
        <v>-8.0425729577100356</v>
      </c>
      <c r="N1023">
        <f t="shared" si="123"/>
        <v>-1</v>
      </c>
      <c r="O1023">
        <f t="shared" si="124"/>
        <v>4061</v>
      </c>
      <c r="P1023">
        <f t="shared" si="125"/>
        <v>4117.9260540217747</v>
      </c>
      <c r="Q1023">
        <f t="shared" si="126"/>
        <v>0</v>
      </c>
      <c r="S1023">
        <f t="shared" si="127"/>
        <v>-1</v>
      </c>
      <c r="V1023">
        <f t="shared" si="128"/>
        <v>970730</v>
      </c>
      <c r="W1023">
        <f>V1023-MAX(V$8:V1023)</f>
        <v>-12110</v>
      </c>
      <c r="X1023">
        <f>-1*MIN(W$8:W1023)</f>
        <v>124630</v>
      </c>
    </row>
    <row r="1024" spans="1:24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21"/>
        <v>3449.0990113460061</v>
      </c>
      <c r="I1024">
        <f t="shared" si="122"/>
        <v>-10.790365231236592</v>
      </c>
      <c r="N1024">
        <f t="shared" si="123"/>
        <v>-1</v>
      </c>
      <c r="O1024">
        <f t="shared" si="124"/>
        <v>4061</v>
      </c>
      <c r="P1024">
        <f t="shared" si="125"/>
        <v>4117.9260540217747</v>
      </c>
      <c r="Q1024">
        <f t="shared" si="126"/>
        <v>0</v>
      </c>
      <c r="S1024">
        <f t="shared" si="127"/>
        <v>-1</v>
      </c>
      <c r="V1024">
        <f t="shared" si="128"/>
        <v>969760</v>
      </c>
      <c r="W1024">
        <f>V1024-MAX(V$8:V1024)</f>
        <v>-13080</v>
      </c>
      <c r="X1024">
        <f>-1*MIN(W$8:W1024)</f>
        <v>124630</v>
      </c>
    </row>
    <row r="1025" spans="1:24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21"/>
        <v>3439.58711769714</v>
      </c>
      <c r="I1025">
        <f t="shared" si="122"/>
        <v>-9.5118936488661348</v>
      </c>
      <c r="N1025">
        <f t="shared" si="123"/>
        <v>-1</v>
      </c>
      <c r="O1025">
        <f t="shared" si="124"/>
        <v>4061</v>
      </c>
      <c r="P1025">
        <f t="shared" si="125"/>
        <v>4117.9260540217747</v>
      </c>
      <c r="Q1025">
        <f t="shared" si="126"/>
        <v>0</v>
      </c>
      <c r="S1025">
        <f t="shared" si="127"/>
        <v>-1</v>
      </c>
      <c r="V1025">
        <f t="shared" si="128"/>
        <v>969760</v>
      </c>
      <c r="W1025">
        <f>V1025-MAX(V$8:V1025)</f>
        <v>-13080</v>
      </c>
      <c r="X1025">
        <f>-1*MIN(W$8:W1025)</f>
        <v>124630</v>
      </c>
    </row>
    <row r="1026" spans="1:24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21"/>
        <v>3431.4213328736373</v>
      </c>
      <c r="I1026">
        <f t="shared" si="122"/>
        <v>-8.1657848235026904</v>
      </c>
      <c r="N1026">
        <f t="shared" si="123"/>
        <v>-1</v>
      </c>
      <c r="O1026">
        <f t="shared" si="124"/>
        <v>4061</v>
      </c>
      <c r="P1026">
        <f t="shared" si="125"/>
        <v>4117.9260540217747</v>
      </c>
      <c r="Q1026">
        <f t="shared" si="126"/>
        <v>0</v>
      </c>
      <c r="S1026">
        <f t="shared" si="127"/>
        <v>-1</v>
      </c>
      <c r="V1026">
        <f t="shared" si="128"/>
        <v>965920</v>
      </c>
      <c r="W1026">
        <f>V1026-MAX(V$8:V1026)</f>
        <v>-16920</v>
      </c>
      <c r="X1026">
        <f>-1*MIN(W$8:W1026)</f>
        <v>124630</v>
      </c>
    </row>
    <row r="1027" spans="1:24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21"/>
        <v>3427.7648890415262</v>
      </c>
      <c r="I1027">
        <f t="shared" si="122"/>
        <v>-3.6564438321111083</v>
      </c>
      <c r="N1027">
        <f t="shared" si="123"/>
        <v>-1</v>
      </c>
      <c r="O1027">
        <f t="shared" si="124"/>
        <v>4061</v>
      </c>
      <c r="P1027">
        <f t="shared" si="125"/>
        <v>4117.9260540217747</v>
      </c>
      <c r="Q1027">
        <f t="shared" si="126"/>
        <v>0</v>
      </c>
      <c r="S1027">
        <f t="shared" si="127"/>
        <v>-1</v>
      </c>
      <c r="V1027">
        <f t="shared" si="128"/>
        <v>914080</v>
      </c>
      <c r="W1027">
        <f>V1027-MAX(V$8:V1027)</f>
        <v>-68760</v>
      </c>
      <c r="X1027">
        <f>-1*MIN(W$8:W1027)</f>
        <v>124630</v>
      </c>
    </row>
    <row r="1028" spans="1:24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21"/>
        <v>3428.4457574204016</v>
      </c>
      <c r="I1028">
        <f t="shared" si="122"/>
        <v>0.68086837887540241</v>
      </c>
      <c r="N1028">
        <f t="shared" si="123"/>
        <v>1</v>
      </c>
      <c r="O1028">
        <f t="shared" si="124"/>
        <v>3496</v>
      </c>
      <c r="P1028">
        <f t="shared" si="125"/>
        <v>3439.0739459782253</v>
      </c>
      <c r="Q1028">
        <f t="shared" si="126"/>
        <v>0</v>
      </c>
      <c r="S1028">
        <f t="shared" si="127"/>
        <v>1</v>
      </c>
      <c r="V1028">
        <f t="shared" si="128"/>
        <v>906800</v>
      </c>
      <c r="W1028">
        <f>V1028-MAX(V$8:V1028)</f>
        <v>-76040</v>
      </c>
      <c r="X1028">
        <f>-1*MIN(W$8:W1028)</f>
        <v>124630</v>
      </c>
    </row>
    <row r="1029" spans="1:24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21"/>
        <v>3432.2692186060981</v>
      </c>
      <c r="I1029">
        <f t="shared" si="122"/>
        <v>3.8234611856964875</v>
      </c>
      <c r="N1029">
        <f t="shared" si="123"/>
        <v>1</v>
      </c>
      <c r="O1029">
        <f t="shared" si="124"/>
        <v>3496</v>
      </c>
      <c r="P1029">
        <f t="shared" si="125"/>
        <v>3439.0739459782253</v>
      </c>
      <c r="Q1029">
        <f t="shared" si="126"/>
        <v>0</v>
      </c>
      <c r="S1029">
        <f t="shared" si="127"/>
        <v>1</v>
      </c>
      <c r="V1029">
        <f t="shared" si="128"/>
        <v>943700</v>
      </c>
      <c r="W1029">
        <f>V1029-MAX(V$8:V1029)</f>
        <v>-39140</v>
      </c>
      <c r="X1029">
        <f>-1*MIN(W$8:W1029)</f>
        <v>124630</v>
      </c>
    </row>
    <row r="1030" spans="1:24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21"/>
        <v>3435.7738647322221</v>
      </c>
      <c r="I1030">
        <f t="shared" si="122"/>
        <v>3.5046461261240438</v>
      </c>
      <c r="N1030">
        <f t="shared" si="123"/>
        <v>1</v>
      </c>
      <c r="O1030">
        <f t="shared" si="124"/>
        <v>3496</v>
      </c>
      <c r="P1030">
        <f t="shared" si="125"/>
        <v>3439.0739459782253</v>
      </c>
      <c r="Q1030">
        <f t="shared" si="126"/>
        <v>0</v>
      </c>
      <c r="S1030">
        <f t="shared" si="127"/>
        <v>1</v>
      </c>
      <c r="V1030">
        <f t="shared" si="128"/>
        <v>902340</v>
      </c>
      <c r="W1030">
        <f>V1030-MAX(V$8:V1030)</f>
        <v>-80500</v>
      </c>
      <c r="X1030">
        <f>-1*MIN(W$8:W1030)</f>
        <v>124630</v>
      </c>
    </row>
    <row r="1031" spans="1:24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21"/>
        <v>3439.039615033616</v>
      </c>
      <c r="I1031">
        <f t="shared" si="122"/>
        <v>3.2657503013938367</v>
      </c>
      <c r="N1031">
        <f t="shared" si="123"/>
        <v>1</v>
      </c>
      <c r="O1031">
        <f t="shared" si="124"/>
        <v>3496</v>
      </c>
      <c r="P1031">
        <f t="shared" si="125"/>
        <v>3439.0739459782253</v>
      </c>
      <c r="Q1031">
        <f t="shared" si="126"/>
        <v>0</v>
      </c>
      <c r="S1031">
        <f t="shared" si="127"/>
        <v>1</v>
      </c>
      <c r="V1031">
        <f t="shared" si="128"/>
        <v>940140</v>
      </c>
      <c r="W1031">
        <f>V1031-MAX(V$8:V1031)</f>
        <v>-42700</v>
      </c>
      <c r="X1031">
        <f>-1*MIN(W$8:W1031)</f>
        <v>124630</v>
      </c>
    </row>
    <row r="1032" spans="1:24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29">E1032*($I$2-$I$2^2/4)+($I$2^2/2)*E1031-($I$2-3/4*$I$2^2)*E1030+2*(1-$I$2)*H1031-(1-$I$2)^2*H1030</f>
        <v>3440.7401967391679</v>
      </c>
      <c r="I1032">
        <f t="shared" ref="I1032:I1095" si="130">H1032-H1031</f>
        <v>1.7005817055519401</v>
      </c>
      <c r="N1032">
        <f t="shared" si="123"/>
        <v>1</v>
      </c>
      <c r="O1032">
        <f t="shared" si="124"/>
        <v>3496</v>
      </c>
      <c r="P1032">
        <f t="shared" si="125"/>
        <v>3439.0739459782253</v>
      </c>
      <c r="Q1032">
        <f t="shared" si="126"/>
        <v>0</v>
      </c>
      <c r="S1032">
        <f t="shared" si="127"/>
        <v>1</v>
      </c>
      <c r="V1032">
        <f t="shared" si="128"/>
        <v>878100</v>
      </c>
      <c r="W1032">
        <f>V1032-MAX(V$8:V1032)</f>
        <v>-104740</v>
      </c>
      <c r="X1032">
        <f>-1*MIN(W$8:W1032)</f>
        <v>124630</v>
      </c>
    </row>
    <row r="1033" spans="1:24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29"/>
        <v>3438.8203314682846</v>
      </c>
      <c r="I1033">
        <f t="shared" si="130"/>
        <v>-1.9198652708832924</v>
      </c>
      <c r="N1033">
        <f t="shared" ref="N1033:N1096" si="131">IF(I1033&lt;0,-1,1)</f>
        <v>-1</v>
      </c>
      <c r="O1033">
        <f t="shared" si="124"/>
        <v>3475</v>
      </c>
      <c r="P1033">
        <f t="shared" si="125"/>
        <v>3531.9260540217747</v>
      </c>
      <c r="Q1033">
        <f t="shared" si="126"/>
        <v>0</v>
      </c>
      <c r="S1033">
        <f t="shared" si="127"/>
        <v>-1</v>
      </c>
      <c r="V1033">
        <f t="shared" si="128"/>
        <v>883320</v>
      </c>
      <c r="W1033">
        <f>V1033-MAX(V$8:V1033)</f>
        <v>-99520</v>
      </c>
      <c r="X1033">
        <f>-1*MIN(W$8:W1033)</f>
        <v>124630</v>
      </c>
    </row>
    <row r="1034" spans="1:24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29"/>
        <v>3435.6143285612311</v>
      </c>
      <c r="I1034">
        <f t="shared" si="130"/>
        <v>-3.2060029070535165</v>
      </c>
      <c r="N1034">
        <f t="shared" si="131"/>
        <v>-1</v>
      </c>
      <c r="O1034">
        <f t="shared" ref="O1034:O1097" si="132">IF(N1034*N1033=-1,E1034,O1033)</f>
        <v>3475</v>
      </c>
      <c r="P1034">
        <f t="shared" si="125"/>
        <v>3531.9260540217747</v>
      </c>
      <c r="Q1034">
        <f t="shared" si="126"/>
        <v>0</v>
      </c>
      <c r="S1034">
        <f t="shared" si="127"/>
        <v>-1</v>
      </c>
      <c r="V1034">
        <f t="shared" si="128"/>
        <v>912360</v>
      </c>
      <c r="W1034">
        <f>V1034-MAX(V$8:V1034)</f>
        <v>-70480</v>
      </c>
      <c r="X1034">
        <f>-1*MIN(W$8:W1034)</f>
        <v>124630</v>
      </c>
    </row>
    <row r="1035" spans="1:24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29"/>
        <v>3434.0966551523161</v>
      </c>
      <c r="I1035">
        <f t="shared" si="130"/>
        <v>-1.5176734089150159</v>
      </c>
      <c r="N1035">
        <f t="shared" si="131"/>
        <v>-1</v>
      </c>
      <c r="O1035">
        <f t="shared" si="132"/>
        <v>3475</v>
      </c>
      <c r="P1035">
        <f t="shared" si="125"/>
        <v>3531.9260540217747</v>
      </c>
      <c r="Q1035">
        <f t="shared" si="126"/>
        <v>0</v>
      </c>
      <c r="S1035">
        <f t="shared" si="127"/>
        <v>-1</v>
      </c>
      <c r="V1035">
        <f t="shared" si="128"/>
        <v>864130</v>
      </c>
      <c r="W1035">
        <f>V1035-MAX(V$8:V1035)</f>
        <v>-118710</v>
      </c>
      <c r="X1035">
        <f>-1*MIN(W$8:W1035)</f>
        <v>124630</v>
      </c>
    </row>
    <row r="1036" spans="1:24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29"/>
        <v>3436.9687982049477</v>
      </c>
      <c r="I1036">
        <f t="shared" si="130"/>
        <v>2.8721430526315999</v>
      </c>
      <c r="N1036">
        <f t="shared" si="131"/>
        <v>1</v>
      </c>
      <c r="O1036">
        <f t="shared" si="132"/>
        <v>3509</v>
      </c>
      <c r="P1036">
        <f t="shared" si="125"/>
        <v>3452.0739459782253</v>
      </c>
      <c r="Q1036">
        <f t="shared" si="126"/>
        <v>0</v>
      </c>
      <c r="S1036">
        <f t="shared" si="127"/>
        <v>1</v>
      </c>
      <c r="V1036">
        <f t="shared" si="128"/>
        <v>852090</v>
      </c>
      <c r="W1036">
        <f>V1036-MAX(V$8:V1036)</f>
        <v>-130750</v>
      </c>
      <c r="X1036">
        <f>-1*MIN(W$8:W1036)</f>
        <v>130750</v>
      </c>
    </row>
    <row r="1037" spans="1:24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29"/>
        <v>3440.5362722926916</v>
      </c>
      <c r="I1037">
        <f t="shared" si="130"/>
        <v>3.5674740877439035</v>
      </c>
      <c r="N1037">
        <f t="shared" si="131"/>
        <v>1</v>
      </c>
      <c r="O1037">
        <f t="shared" si="132"/>
        <v>3509</v>
      </c>
      <c r="P1037">
        <f t="shared" si="125"/>
        <v>3452.0739459782253</v>
      </c>
      <c r="Q1037">
        <f t="shared" si="126"/>
        <v>0</v>
      </c>
      <c r="S1037">
        <f t="shared" si="127"/>
        <v>1</v>
      </c>
      <c r="V1037">
        <f t="shared" si="128"/>
        <v>851240</v>
      </c>
      <c r="W1037">
        <f>V1037-MAX(V$8:V1037)</f>
        <v>-131600</v>
      </c>
      <c r="X1037">
        <f>-1*MIN(W$8:W1037)</f>
        <v>131600</v>
      </c>
    </row>
    <row r="1038" spans="1:24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29"/>
        <v>3445.3962880590243</v>
      </c>
      <c r="I1038">
        <f t="shared" si="130"/>
        <v>4.8600157663327082</v>
      </c>
      <c r="N1038">
        <f t="shared" si="131"/>
        <v>1</v>
      </c>
      <c r="O1038">
        <f t="shared" si="132"/>
        <v>3509</v>
      </c>
      <c r="P1038">
        <f t="shared" si="125"/>
        <v>3452.0739459782253</v>
      </c>
      <c r="Q1038">
        <f t="shared" si="126"/>
        <v>0</v>
      </c>
      <c r="S1038">
        <f t="shared" si="127"/>
        <v>1</v>
      </c>
      <c r="V1038">
        <f t="shared" si="128"/>
        <v>872490</v>
      </c>
      <c r="W1038">
        <f>V1038-MAX(V$8:V1038)</f>
        <v>-110350</v>
      </c>
      <c r="X1038">
        <f>-1*MIN(W$8:W1038)</f>
        <v>131600</v>
      </c>
    </row>
    <row r="1039" spans="1:24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29"/>
        <v>3454.8894735152421</v>
      </c>
      <c r="I1039">
        <f t="shared" si="130"/>
        <v>9.493185456217816</v>
      </c>
      <c r="N1039">
        <f t="shared" si="131"/>
        <v>1</v>
      </c>
      <c r="O1039">
        <f t="shared" si="132"/>
        <v>3509</v>
      </c>
      <c r="P1039">
        <f t="shared" si="125"/>
        <v>3452.0739459782253</v>
      </c>
      <c r="Q1039">
        <f t="shared" si="126"/>
        <v>0</v>
      </c>
      <c r="S1039">
        <f t="shared" si="127"/>
        <v>1</v>
      </c>
      <c r="V1039">
        <f t="shared" si="128"/>
        <v>921210</v>
      </c>
      <c r="W1039">
        <f>V1039-MAX(V$8:V1039)</f>
        <v>-61630</v>
      </c>
      <c r="X1039">
        <f>-1*MIN(W$8:W1039)</f>
        <v>131600</v>
      </c>
    </row>
    <row r="1040" spans="1:24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29"/>
        <v>3467.3015354416525</v>
      </c>
      <c r="I1040">
        <f t="shared" si="130"/>
        <v>12.412061926410388</v>
      </c>
      <c r="N1040">
        <f t="shared" si="131"/>
        <v>1</v>
      </c>
      <c r="O1040">
        <f t="shared" si="132"/>
        <v>3509</v>
      </c>
      <c r="P1040">
        <f t="shared" si="125"/>
        <v>3452.0739459782253</v>
      </c>
      <c r="Q1040">
        <f t="shared" si="126"/>
        <v>0</v>
      </c>
      <c r="S1040">
        <f t="shared" si="127"/>
        <v>1</v>
      </c>
      <c r="V1040">
        <f t="shared" si="128"/>
        <v>924890</v>
      </c>
      <c r="W1040">
        <f>V1040-MAX(V$8:V1040)</f>
        <v>-57950</v>
      </c>
      <c r="X1040">
        <f>-1*MIN(W$8:W1040)</f>
        <v>131600</v>
      </c>
    </row>
    <row r="1041" spans="1:24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29"/>
        <v>3478.8818404249741</v>
      </c>
      <c r="I1041">
        <f t="shared" si="130"/>
        <v>11.580304983321639</v>
      </c>
      <c r="N1041">
        <f t="shared" si="131"/>
        <v>1</v>
      </c>
      <c r="O1041">
        <f t="shared" si="132"/>
        <v>3509</v>
      </c>
      <c r="P1041">
        <f t="shared" si="125"/>
        <v>3452.0739459782253</v>
      </c>
      <c r="Q1041">
        <f t="shared" si="126"/>
        <v>0</v>
      </c>
      <c r="S1041">
        <f t="shared" si="127"/>
        <v>1</v>
      </c>
      <c r="V1041">
        <f t="shared" si="128"/>
        <v>923970</v>
      </c>
      <c r="W1041">
        <f>V1041-MAX(V$8:V1041)</f>
        <v>-58870</v>
      </c>
      <c r="X1041">
        <f>-1*MIN(W$8:W1041)</f>
        <v>131600</v>
      </c>
    </row>
    <row r="1042" spans="1:24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29"/>
        <v>3488.8396840711916</v>
      </c>
      <c r="I1042">
        <f t="shared" si="130"/>
        <v>9.9578436462174977</v>
      </c>
      <c r="N1042">
        <f t="shared" si="131"/>
        <v>1</v>
      </c>
      <c r="O1042">
        <f t="shared" si="132"/>
        <v>3509</v>
      </c>
      <c r="P1042">
        <f t="shared" ref="P1042:P1105" si="133">O1042+N1042*$N$2</f>
        <v>3452.0739459782253</v>
      </c>
      <c r="Q1042">
        <f t="shared" ref="Q1042:Q1105" si="134">IF((E1042-P1042)*N1042&lt;0,1,0)</f>
        <v>0</v>
      </c>
      <c r="S1042">
        <f t="shared" ref="S1042:S1105" si="135">IF(N1042*N1041=-1,N1042,IF(Q1042=1,0,S1041))</f>
        <v>1</v>
      </c>
      <c r="V1042">
        <f t="shared" si="128"/>
        <v>914770</v>
      </c>
      <c r="W1042">
        <f>V1042-MAX(V$8:V1042)</f>
        <v>-68070</v>
      </c>
      <c r="X1042">
        <f>-1*MIN(W$8:W1042)</f>
        <v>131600</v>
      </c>
    </row>
    <row r="1043" spans="1:24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29"/>
        <v>3496.9452972859435</v>
      </c>
      <c r="I1043">
        <f t="shared" si="130"/>
        <v>8.1056132147518838</v>
      </c>
      <c r="N1043">
        <f t="shared" si="131"/>
        <v>1</v>
      </c>
      <c r="O1043">
        <f t="shared" si="132"/>
        <v>3509</v>
      </c>
      <c r="P1043">
        <f t="shared" si="133"/>
        <v>3452.0739459782253</v>
      </c>
      <c r="Q1043">
        <f t="shared" si="134"/>
        <v>0</v>
      </c>
      <c r="S1043">
        <f t="shared" si="135"/>
        <v>1</v>
      </c>
      <c r="V1043">
        <f t="shared" ref="V1043:V1106" si="136">S1042*(E1043-E1042)*10*MAX(QUOTIENT(V1042,$K$2),1)+V1042</f>
        <v>908400</v>
      </c>
      <c r="W1043">
        <f>V1043-MAX(V$8:V1043)</f>
        <v>-74440</v>
      </c>
      <c r="X1043">
        <f>-1*MIN(W$8:W1043)</f>
        <v>131600</v>
      </c>
    </row>
    <row r="1044" spans="1:24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29"/>
        <v>3506.3385392177966</v>
      </c>
      <c r="I1044">
        <f t="shared" si="130"/>
        <v>9.3932419318530265</v>
      </c>
      <c r="N1044">
        <f t="shared" si="131"/>
        <v>1</v>
      </c>
      <c r="O1044">
        <f t="shared" si="132"/>
        <v>3509</v>
      </c>
      <c r="P1044">
        <f t="shared" si="133"/>
        <v>3452.0739459782253</v>
      </c>
      <c r="Q1044">
        <f t="shared" si="134"/>
        <v>0</v>
      </c>
      <c r="S1044">
        <f t="shared" si="135"/>
        <v>1</v>
      </c>
      <c r="V1044">
        <f t="shared" si="136"/>
        <v>943500</v>
      </c>
      <c r="W1044">
        <f>V1044-MAX(V$8:V1044)</f>
        <v>-39340</v>
      </c>
      <c r="X1044">
        <f>-1*MIN(W$8:W1044)</f>
        <v>131600</v>
      </c>
    </row>
    <row r="1045" spans="1:24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29"/>
        <v>3517.8030884474842</v>
      </c>
      <c r="I1045">
        <f t="shared" si="130"/>
        <v>11.464549229687691</v>
      </c>
      <c r="N1045">
        <f t="shared" si="131"/>
        <v>1</v>
      </c>
      <c r="O1045">
        <f t="shared" si="132"/>
        <v>3509</v>
      </c>
      <c r="P1045">
        <f t="shared" si="133"/>
        <v>3452.0739459782253</v>
      </c>
      <c r="Q1045">
        <f t="shared" si="134"/>
        <v>0</v>
      </c>
      <c r="S1045">
        <f t="shared" si="135"/>
        <v>1</v>
      </c>
      <c r="V1045">
        <f t="shared" si="136"/>
        <v>951020</v>
      </c>
      <c r="W1045">
        <f>V1045-MAX(V$8:V1045)</f>
        <v>-31820</v>
      </c>
      <c r="X1045">
        <f>-1*MIN(W$8:W1045)</f>
        <v>131600</v>
      </c>
    </row>
    <row r="1046" spans="1:24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29"/>
        <v>3529.4331406967108</v>
      </c>
      <c r="I1046">
        <f t="shared" si="130"/>
        <v>11.630052249226537</v>
      </c>
      <c r="N1046">
        <f t="shared" si="131"/>
        <v>1</v>
      </c>
      <c r="O1046">
        <f t="shared" si="132"/>
        <v>3509</v>
      </c>
      <c r="P1046">
        <f t="shared" si="133"/>
        <v>3452.0739459782253</v>
      </c>
      <c r="Q1046">
        <f t="shared" si="134"/>
        <v>0</v>
      </c>
      <c r="S1046">
        <f t="shared" si="135"/>
        <v>1</v>
      </c>
      <c r="V1046">
        <f t="shared" si="136"/>
        <v>961470</v>
      </c>
      <c r="W1046">
        <f>V1046-MAX(V$8:V1046)</f>
        <v>-21370</v>
      </c>
      <c r="X1046">
        <f>-1*MIN(W$8:W1046)</f>
        <v>131600</v>
      </c>
    </row>
    <row r="1047" spans="1:24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29"/>
        <v>3541.0790461170909</v>
      </c>
      <c r="I1047">
        <f t="shared" si="130"/>
        <v>11.645905420380132</v>
      </c>
      <c r="N1047">
        <f t="shared" si="131"/>
        <v>1</v>
      </c>
      <c r="O1047">
        <f t="shared" si="132"/>
        <v>3509</v>
      </c>
      <c r="P1047">
        <f t="shared" si="133"/>
        <v>3452.0739459782253</v>
      </c>
      <c r="Q1047">
        <f t="shared" si="134"/>
        <v>0</v>
      </c>
      <c r="S1047">
        <f t="shared" si="135"/>
        <v>1</v>
      </c>
      <c r="V1047">
        <f t="shared" si="136"/>
        <v>967230</v>
      </c>
      <c r="W1047">
        <f>V1047-MAX(V$8:V1047)</f>
        <v>-15610</v>
      </c>
      <c r="X1047">
        <f>-1*MIN(W$8:W1047)</f>
        <v>131600</v>
      </c>
    </row>
    <row r="1048" spans="1:24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29"/>
        <v>3552.9094266141378</v>
      </c>
      <c r="I1048">
        <f t="shared" si="130"/>
        <v>11.830380497046917</v>
      </c>
      <c r="N1048">
        <f t="shared" si="131"/>
        <v>1</v>
      </c>
      <c r="O1048">
        <f t="shared" si="132"/>
        <v>3509</v>
      </c>
      <c r="P1048">
        <f t="shared" si="133"/>
        <v>3452.0739459782253</v>
      </c>
      <c r="Q1048">
        <f t="shared" si="134"/>
        <v>0</v>
      </c>
      <c r="S1048">
        <f t="shared" si="135"/>
        <v>1</v>
      </c>
      <c r="V1048">
        <f t="shared" si="136"/>
        <v>980670</v>
      </c>
      <c r="W1048">
        <f>V1048-MAX(V$8:V1048)</f>
        <v>-2170</v>
      </c>
      <c r="X1048">
        <f>-1*MIN(W$8:W1048)</f>
        <v>131600</v>
      </c>
    </row>
    <row r="1049" spans="1:24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29"/>
        <v>3564.7126590994271</v>
      </c>
      <c r="I1049">
        <f t="shared" si="130"/>
        <v>11.8032324852893</v>
      </c>
      <c r="N1049">
        <f t="shared" si="131"/>
        <v>1</v>
      </c>
      <c r="O1049">
        <f t="shared" si="132"/>
        <v>3509</v>
      </c>
      <c r="P1049">
        <f t="shared" si="133"/>
        <v>3452.0739459782253</v>
      </c>
      <c r="Q1049">
        <f t="shared" si="134"/>
        <v>0</v>
      </c>
      <c r="S1049">
        <f t="shared" si="135"/>
        <v>1</v>
      </c>
      <c r="V1049">
        <f t="shared" si="136"/>
        <v>983610</v>
      </c>
      <c r="W1049">
        <f>V1049-MAX(V$8:V1049)</f>
        <v>0</v>
      </c>
      <c r="X1049">
        <f>-1*MIN(W$8:W1049)</f>
        <v>131600</v>
      </c>
    </row>
    <row r="1050" spans="1:24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29"/>
        <v>3575.6275457197794</v>
      </c>
      <c r="I1050">
        <f t="shared" si="130"/>
        <v>10.914886620352263</v>
      </c>
      <c r="N1050">
        <f t="shared" si="131"/>
        <v>1</v>
      </c>
      <c r="O1050">
        <f t="shared" si="132"/>
        <v>3509</v>
      </c>
      <c r="P1050">
        <f t="shared" si="133"/>
        <v>3452.0739459782253</v>
      </c>
      <c r="Q1050">
        <f t="shared" si="134"/>
        <v>0</v>
      </c>
      <c r="S1050">
        <f t="shared" si="135"/>
        <v>1</v>
      </c>
      <c r="V1050">
        <f t="shared" si="136"/>
        <v>983610</v>
      </c>
      <c r="W1050">
        <f>V1050-MAX(V$8:V1050)</f>
        <v>0</v>
      </c>
      <c r="X1050">
        <f>-1*MIN(W$8:W1050)</f>
        <v>131600</v>
      </c>
    </row>
    <row r="1051" spans="1:24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29"/>
        <v>3586.2721429882899</v>
      </c>
      <c r="I1051">
        <f t="shared" si="130"/>
        <v>10.644597268510552</v>
      </c>
      <c r="N1051">
        <f t="shared" si="131"/>
        <v>1</v>
      </c>
      <c r="O1051">
        <f t="shared" si="132"/>
        <v>3509</v>
      </c>
      <c r="P1051">
        <f t="shared" si="133"/>
        <v>3452.0739459782253</v>
      </c>
      <c r="Q1051">
        <f t="shared" si="134"/>
        <v>0</v>
      </c>
      <c r="S1051">
        <f t="shared" si="135"/>
        <v>1</v>
      </c>
      <c r="V1051">
        <f t="shared" si="136"/>
        <v>995370</v>
      </c>
      <c r="W1051">
        <f>V1051-MAX(V$8:V1051)</f>
        <v>0</v>
      </c>
      <c r="X1051">
        <f>-1*MIN(W$8:W1051)</f>
        <v>131600</v>
      </c>
    </row>
    <row r="1052" spans="1:24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29"/>
        <v>3595.9917895497883</v>
      </c>
      <c r="I1052">
        <f t="shared" si="130"/>
        <v>9.7196465614983936</v>
      </c>
      <c r="N1052">
        <f t="shared" si="131"/>
        <v>1</v>
      </c>
      <c r="O1052">
        <f t="shared" si="132"/>
        <v>3509</v>
      </c>
      <c r="P1052">
        <f t="shared" si="133"/>
        <v>3452.0739459782253</v>
      </c>
      <c r="Q1052">
        <f t="shared" si="134"/>
        <v>0</v>
      </c>
      <c r="S1052">
        <f t="shared" si="135"/>
        <v>1</v>
      </c>
      <c r="V1052">
        <f t="shared" si="136"/>
        <v>984480</v>
      </c>
      <c r="W1052">
        <f>V1052-MAX(V$8:V1052)</f>
        <v>-10890</v>
      </c>
      <c r="X1052">
        <f>-1*MIN(W$8:W1052)</f>
        <v>131600</v>
      </c>
    </row>
    <row r="1053" spans="1:24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29"/>
        <v>3604.7403741676953</v>
      </c>
      <c r="I1053">
        <f t="shared" si="130"/>
        <v>8.7485846179069995</v>
      </c>
      <c r="N1053">
        <f t="shared" si="131"/>
        <v>1</v>
      </c>
      <c r="O1053">
        <f t="shared" si="132"/>
        <v>3509</v>
      </c>
      <c r="P1053">
        <f t="shared" si="133"/>
        <v>3452.0739459782253</v>
      </c>
      <c r="Q1053">
        <f t="shared" si="134"/>
        <v>0</v>
      </c>
      <c r="S1053">
        <f t="shared" si="135"/>
        <v>1</v>
      </c>
      <c r="V1053">
        <f t="shared" si="136"/>
        <v>994280</v>
      </c>
      <c r="W1053">
        <f>V1053-MAX(V$8:V1053)</f>
        <v>-1090</v>
      </c>
      <c r="X1053">
        <f>-1*MIN(W$8:W1053)</f>
        <v>131600</v>
      </c>
    </row>
    <row r="1054" spans="1:24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29"/>
        <v>3613.7549490226406</v>
      </c>
      <c r="I1054">
        <f t="shared" si="130"/>
        <v>9.0145748549452946</v>
      </c>
      <c r="N1054">
        <f t="shared" si="131"/>
        <v>1</v>
      </c>
      <c r="O1054">
        <f t="shared" si="132"/>
        <v>3509</v>
      </c>
      <c r="P1054">
        <f t="shared" si="133"/>
        <v>3452.0739459782253</v>
      </c>
      <c r="Q1054">
        <f t="shared" si="134"/>
        <v>0</v>
      </c>
      <c r="S1054">
        <f t="shared" si="135"/>
        <v>1</v>
      </c>
      <c r="V1054">
        <f t="shared" si="136"/>
        <v>1002200</v>
      </c>
      <c r="W1054">
        <f>V1054-MAX(V$8:V1054)</f>
        <v>0</v>
      </c>
      <c r="X1054">
        <f>-1*MIN(W$8:W1054)</f>
        <v>131600</v>
      </c>
    </row>
    <row r="1055" spans="1:24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29"/>
        <v>3621.9083830156528</v>
      </c>
      <c r="I1055">
        <f t="shared" si="130"/>
        <v>8.153433993012186</v>
      </c>
      <c r="N1055">
        <f t="shared" si="131"/>
        <v>1</v>
      </c>
      <c r="O1055">
        <f t="shared" si="132"/>
        <v>3509</v>
      </c>
      <c r="P1055">
        <f t="shared" si="133"/>
        <v>3452.0739459782253</v>
      </c>
      <c r="Q1055">
        <f t="shared" si="134"/>
        <v>0</v>
      </c>
      <c r="S1055">
        <f t="shared" si="135"/>
        <v>1</v>
      </c>
      <c r="V1055">
        <f t="shared" si="136"/>
        <v>994200</v>
      </c>
      <c r="W1055">
        <f>V1055-MAX(V$8:V1055)</f>
        <v>-8000</v>
      </c>
      <c r="X1055">
        <f>-1*MIN(W$8:W1055)</f>
        <v>131600</v>
      </c>
    </row>
    <row r="1056" spans="1:24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29"/>
        <v>3627.8732431484236</v>
      </c>
      <c r="I1056">
        <f t="shared" si="130"/>
        <v>5.9648601327708093</v>
      </c>
      <c r="N1056">
        <f t="shared" si="131"/>
        <v>1</v>
      </c>
      <c r="O1056">
        <f t="shared" si="132"/>
        <v>3509</v>
      </c>
      <c r="P1056">
        <f t="shared" si="133"/>
        <v>3452.0739459782253</v>
      </c>
      <c r="Q1056">
        <f t="shared" si="134"/>
        <v>0</v>
      </c>
      <c r="S1056">
        <f t="shared" si="135"/>
        <v>1</v>
      </c>
      <c r="V1056">
        <f t="shared" si="136"/>
        <v>979350</v>
      </c>
      <c r="W1056">
        <f>V1056-MAX(V$8:V1056)</f>
        <v>-22850</v>
      </c>
      <c r="X1056">
        <f>-1*MIN(W$8:W1056)</f>
        <v>131600</v>
      </c>
    </row>
    <row r="1057" spans="1:24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29"/>
        <v>3630.5672254391257</v>
      </c>
      <c r="I1057">
        <f t="shared" si="130"/>
        <v>2.6939822907020243</v>
      </c>
      <c r="N1057">
        <f t="shared" si="131"/>
        <v>1</v>
      </c>
      <c r="O1057">
        <f t="shared" si="132"/>
        <v>3509</v>
      </c>
      <c r="P1057">
        <f t="shared" si="133"/>
        <v>3452.0739459782253</v>
      </c>
      <c r="Q1057">
        <f t="shared" si="134"/>
        <v>0</v>
      </c>
      <c r="S1057">
        <f t="shared" si="135"/>
        <v>1</v>
      </c>
      <c r="V1057">
        <f t="shared" si="136"/>
        <v>951220</v>
      </c>
      <c r="W1057">
        <f>V1057-MAX(V$8:V1057)</f>
        <v>-50980</v>
      </c>
      <c r="X1057">
        <f>-1*MIN(W$8:W1057)</f>
        <v>131600</v>
      </c>
    </row>
    <row r="1058" spans="1:24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29"/>
        <v>3630.9571041166432</v>
      </c>
      <c r="I1058">
        <f t="shared" si="130"/>
        <v>0.38987867751757221</v>
      </c>
      <c r="N1058">
        <f t="shared" si="131"/>
        <v>1</v>
      </c>
      <c r="O1058">
        <f t="shared" si="132"/>
        <v>3509</v>
      </c>
      <c r="P1058">
        <f t="shared" si="133"/>
        <v>3452.0739459782253</v>
      </c>
      <c r="Q1058">
        <f t="shared" si="134"/>
        <v>0</v>
      </c>
      <c r="S1058">
        <f t="shared" si="135"/>
        <v>1</v>
      </c>
      <c r="V1058">
        <f t="shared" si="136"/>
        <v>947420</v>
      </c>
      <c r="W1058">
        <f>V1058-MAX(V$8:V1058)</f>
        <v>-54780</v>
      </c>
      <c r="X1058">
        <f>-1*MIN(W$8:W1058)</f>
        <v>131600</v>
      </c>
    </row>
    <row r="1059" spans="1:24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29"/>
        <v>3631.6273257218418</v>
      </c>
      <c r="I1059">
        <f t="shared" si="130"/>
        <v>0.67022160519854879</v>
      </c>
      <c r="N1059">
        <f t="shared" si="131"/>
        <v>1</v>
      </c>
      <c r="O1059">
        <f t="shared" si="132"/>
        <v>3509</v>
      </c>
      <c r="P1059">
        <f t="shared" si="133"/>
        <v>3452.0739459782253</v>
      </c>
      <c r="Q1059">
        <f t="shared" si="134"/>
        <v>0</v>
      </c>
      <c r="S1059">
        <f t="shared" si="135"/>
        <v>1</v>
      </c>
      <c r="V1059">
        <f t="shared" si="136"/>
        <v>956820</v>
      </c>
      <c r="W1059">
        <f>V1059-MAX(V$8:V1059)</f>
        <v>-45380</v>
      </c>
      <c r="X1059">
        <f>-1*MIN(W$8:W1059)</f>
        <v>131600</v>
      </c>
    </row>
    <row r="1060" spans="1:24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29"/>
        <v>3633.1008159684252</v>
      </c>
      <c r="I1060">
        <f t="shared" si="130"/>
        <v>1.4734902465834239</v>
      </c>
      <c r="N1060">
        <f t="shared" si="131"/>
        <v>1</v>
      </c>
      <c r="O1060">
        <f t="shared" si="132"/>
        <v>3509</v>
      </c>
      <c r="P1060">
        <f t="shared" si="133"/>
        <v>3452.0739459782253</v>
      </c>
      <c r="Q1060">
        <f t="shared" si="134"/>
        <v>0</v>
      </c>
      <c r="S1060">
        <f t="shared" si="135"/>
        <v>1</v>
      </c>
      <c r="V1060">
        <f t="shared" si="136"/>
        <v>961570</v>
      </c>
      <c r="W1060">
        <f>V1060-MAX(V$8:V1060)</f>
        <v>-40630</v>
      </c>
      <c r="X1060">
        <f>-1*MIN(W$8:W1060)</f>
        <v>131600</v>
      </c>
    </row>
    <row r="1061" spans="1:24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29"/>
        <v>3636.3995902308184</v>
      </c>
      <c r="I1061">
        <f t="shared" si="130"/>
        <v>3.2987742623931808</v>
      </c>
      <c r="N1061">
        <f t="shared" si="131"/>
        <v>1</v>
      </c>
      <c r="O1061">
        <f t="shared" si="132"/>
        <v>3509</v>
      </c>
      <c r="P1061">
        <f t="shared" si="133"/>
        <v>3452.0739459782253</v>
      </c>
      <c r="Q1061">
        <f t="shared" si="134"/>
        <v>0</v>
      </c>
      <c r="S1061">
        <f t="shared" si="135"/>
        <v>1</v>
      </c>
      <c r="V1061">
        <f t="shared" si="136"/>
        <v>988450</v>
      </c>
      <c r="W1061">
        <f>V1061-MAX(V$8:V1061)</f>
        <v>-13750</v>
      </c>
      <c r="X1061">
        <f>-1*MIN(W$8:W1061)</f>
        <v>131600</v>
      </c>
    </row>
    <row r="1062" spans="1:24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29"/>
        <v>3641.598814186063</v>
      </c>
      <c r="I1062">
        <f t="shared" si="130"/>
        <v>5.1992239552446335</v>
      </c>
      <c r="N1062">
        <f t="shared" si="131"/>
        <v>1</v>
      </c>
      <c r="O1062">
        <f t="shared" si="132"/>
        <v>3509</v>
      </c>
      <c r="P1062">
        <f t="shared" si="133"/>
        <v>3452.0739459782253</v>
      </c>
      <c r="Q1062">
        <f t="shared" si="134"/>
        <v>0</v>
      </c>
      <c r="S1062">
        <f t="shared" si="135"/>
        <v>1</v>
      </c>
      <c r="V1062">
        <f t="shared" si="136"/>
        <v>997270</v>
      </c>
      <c r="W1062">
        <f>V1062-MAX(V$8:V1062)</f>
        <v>-4930</v>
      </c>
      <c r="X1062">
        <f>-1*MIN(W$8:W1062)</f>
        <v>131600</v>
      </c>
    </row>
    <row r="1063" spans="1:24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29"/>
        <v>3647.1830532569306</v>
      </c>
      <c r="I1063">
        <f t="shared" si="130"/>
        <v>5.5842390708676248</v>
      </c>
      <c r="N1063">
        <f t="shared" si="131"/>
        <v>1</v>
      </c>
      <c r="O1063">
        <f t="shared" si="132"/>
        <v>3509</v>
      </c>
      <c r="P1063">
        <f t="shared" si="133"/>
        <v>3452.0739459782253</v>
      </c>
      <c r="Q1063">
        <f t="shared" si="134"/>
        <v>0</v>
      </c>
      <c r="S1063">
        <f t="shared" si="135"/>
        <v>1</v>
      </c>
      <c r="V1063">
        <f t="shared" si="136"/>
        <v>1003210</v>
      </c>
      <c r="W1063">
        <f>V1063-MAX(V$8:V1063)</f>
        <v>0</v>
      </c>
      <c r="X1063">
        <f>-1*MIN(W$8:W1063)</f>
        <v>131600</v>
      </c>
    </row>
    <row r="1064" spans="1:24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29"/>
        <v>3654.0870310876858</v>
      </c>
      <c r="I1064">
        <f t="shared" si="130"/>
        <v>6.9039778307551387</v>
      </c>
      <c r="N1064">
        <f t="shared" si="131"/>
        <v>1</v>
      </c>
      <c r="O1064">
        <f t="shared" si="132"/>
        <v>3509</v>
      </c>
      <c r="P1064">
        <f t="shared" si="133"/>
        <v>3452.0739459782253</v>
      </c>
      <c r="Q1064">
        <f t="shared" si="134"/>
        <v>0</v>
      </c>
      <c r="S1064">
        <f t="shared" si="135"/>
        <v>1</v>
      </c>
      <c r="V1064">
        <f t="shared" si="136"/>
        <v>1028210</v>
      </c>
      <c r="W1064">
        <f>V1064-MAX(V$8:V1064)</f>
        <v>0</v>
      </c>
      <c r="X1064">
        <f>-1*MIN(W$8:W1064)</f>
        <v>131600</v>
      </c>
    </row>
    <row r="1065" spans="1:24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29"/>
        <v>3663.7066302970948</v>
      </c>
      <c r="I1065">
        <f t="shared" si="130"/>
        <v>9.6195992094089888</v>
      </c>
      <c r="N1065">
        <f t="shared" si="131"/>
        <v>1</v>
      </c>
      <c r="O1065">
        <f t="shared" si="132"/>
        <v>3509</v>
      </c>
      <c r="P1065">
        <f t="shared" si="133"/>
        <v>3452.0739459782253</v>
      </c>
      <c r="Q1065">
        <f t="shared" si="134"/>
        <v>0</v>
      </c>
      <c r="S1065">
        <f t="shared" si="135"/>
        <v>1</v>
      </c>
      <c r="V1065">
        <f t="shared" si="136"/>
        <v>1059830</v>
      </c>
      <c r="W1065">
        <f>V1065-MAX(V$8:V1065)</f>
        <v>0</v>
      </c>
      <c r="X1065">
        <f>-1*MIN(W$8:W1065)</f>
        <v>131600</v>
      </c>
    </row>
    <row r="1066" spans="1:24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29"/>
        <v>3674.9957820941663</v>
      </c>
      <c r="I1066">
        <f t="shared" si="130"/>
        <v>11.289151797071554</v>
      </c>
      <c r="N1066">
        <f t="shared" si="131"/>
        <v>1</v>
      </c>
      <c r="O1066">
        <f t="shared" si="132"/>
        <v>3509</v>
      </c>
      <c r="P1066">
        <f t="shared" si="133"/>
        <v>3452.0739459782253</v>
      </c>
      <c r="Q1066">
        <f t="shared" si="134"/>
        <v>0</v>
      </c>
      <c r="S1066">
        <f t="shared" si="135"/>
        <v>1</v>
      </c>
      <c r="V1066">
        <f t="shared" si="136"/>
        <v>1072430</v>
      </c>
      <c r="W1066">
        <f>V1066-MAX(V$8:V1066)</f>
        <v>0</v>
      </c>
      <c r="X1066">
        <f>-1*MIN(W$8:W1066)</f>
        <v>131600</v>
      </c>
    </row>
    <row r="1067" spans="1:24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29"/>
        <v>3689.2537902304002</v>
      </c>
      <c r="I1067">
        <f t="shared" si="130"/>
        <v>14.258008136233912</v>
      </c>
      <c r="N1067">
        <f t="shared" si="131"/>
        <v>1</v>
      </c>
      <c r="O1067">
        <f t="shared" si="132"/>
        <v>3509</v>
      </c>
      <c r="P1067">
        <f t="shared" si="133"/>
        <v>3452.0739459782253</v>
      </c>
      <c r="Q1067">
        <f t="shared" si="134"/>
        <v>0</v>
      </c>
      <c r="S1067">
        <f t="shared" si="135"/>
        <v>1</v>
      </c>
      <c r="V1067">
        <f t="shared" si="136"/>
        <v>1131280</v>
      </c>
      <c r="W1067">
        <f>V1067-MAX(V$8:V1067)</f>
        <v>0</v>
      </c>
      <c r="X1067">
        <f>-1*MIN(W$8:W1067)</f>
        <v>131600</v>
      </c>
    </row>
    <row r="1068" spans="1:24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29"/>
        <v>3707.1112114212738</v>
      </c>
      <c r="I1068">
        <f t="shared" si="130"/>
        <v>17.857421190873538</v>
      </c>
      <c r="N1068">
        <f t="shared" si="131"/>
        <v>1</v>
      </c>
      <c r="O1068">
        <f t="shared" si="132"/>
        <v>3509</v>
      </c>
      <c r="P1068">
        <f t="shared" si="133"/>
        <v>3452.0739459782253</v>
      </c>
      <c r="Q1068">
        <f t="shared" si="134"/>
        <v>0</v>
      </c>
      <c r="S1068">
        <f t="shared" si="135"/>
        <v>1</v>
      </c>
      <c r="V1068">
        <f t="shared" si="136"/>
        <v>1161790</v>
      </c>
      <c r="W1068">
        <f>V1068-MAX(V$8:V1068)</f>
        <v>0</v>
      </c>
      <c r="X1068">
        <f>-1*MIN(W$8:W1068)</f>
        <v>131600</v>
      </c>
    </row>
    <row r="1069" spans="1:24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29"/>
        <v>3723.8444324546931</v>
      </c>
      <c r="I1069">
        <f t="shared" si="130"/>
        <v>16.733221033419341</v>
      </c>
      <c r="N1069">
        <f t="shared" si="131"/>
        <v>1</v>
      </c>
      <c r="O1069">
        <f t="shared" si="132"/>
        <v>3509</v>
      </c>
      <c r="P1069">
        <f t="shared" si="133"/>
        <v>3452.0739459782253</v>
      </c>
      <c r="Q1069">
        <f t="shared" si="134"/>
        <v>0</v>
      </c>
      <c r="S1069">
        <f t="shared" si="135"/>
        <v>1</v>
      </c>
      <c r="V1069">
        <f t="shared" si="136"/>
        <v>1142070</v>
      </c>
      <c r="W1069">
        <f>V1069-MAX(V$8:V1069)</f>
        <v>-19720</v>
      </c>
      <c r="X1069">
        <f>-1*MIN(W$8:W1069)</f>
        <v>131600</v>
      </c>
    </row>
    <row r="1070" spans="1:24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29"/>
        <v>3737.7787860866324</v>
      </c>
      <c r="I1070">
        <f t="shared" si="130"/>
        <v>13.934353631939302</v>
      </c>
      <c r="N1070">
        <f t="shared" si="131"/>
        <v>1</v>
      </c>
      <c r="O1070">
        <f t="shared" si="132"/>
        <v>3509</v>
      </c>
      <c r="P1070">
        <f t="shared" si="133"/>
        <v>3452.0739459782253</v>
      </c>
      <c r="Q1070">
        <f t="shared" si="134"/>
        <v>0</v>
      </c>
      <c r="S1070">
        <f t="shared" si="135"/>
        <v>1</v>
      </c>
      <c r="V1070">
        <f t="shared" si="136"/>
        <v>1139790</v>
      </c>
      <c r="W1070">
        <f>V1070-MAX(V$8:V1070)</f>
        <v>-22000</v>
      </c>
      <c r="X1070">
        <f>-1*MIN(W$8:W1070)</f>
        <v>131600</v>
      </c>
    </row>
    <row r="1071" spans="1:24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29"/>
        <v>3749.5859384554365</v>
      </c>
      <c r="I1071">
        <f t="shared" si="130"/>
        <v>11.807152368804054</v>
      </c>
      <c r="N1071">
        <f t="shared" si="131"/>
        <v>1</v>
      </c>
      <c r="O1071">
        <f t="shared" si="132"/>
        <v>3509</v>
      </c>
      <c r="P1071">
        <f t="shared" si="133"/>
        <v>3452.0739459782253</v>
      </c>
      <c r="Q1071">
        <f t="shared" si="134"/>
        <v>0</v>
      </c>
      <c r="S1071">
        <f t="shared" si="135"/>
        <v>1</v>
      </c>
      <c r="V1071">
        <f t="shared" si="136"/>
        <v>1128490</v>
      </c>
      <c r="W1071">
        <f>V1071-MAX(V$8:V1071)</f>
        <v>-33300</v>
      </c>
      <c r="X1071">
        <f>-1*MIN(W$8:W1071)</f>
        <v>131600</v>
      </c>
    </row>
    <row r="1072" spans="1:24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29"/>
        <v>3759.6352135195098</v>
      </c>
      <c r="I1072">
        <f t="shared" si="130"/>
        <v>10.049275064073299</v>
      </c>
      <c r="N1072">
        <f t="shared" si="131"/>
        <v>1</v>
      </c>
      <c r="O1072">
        <f t="shared" si="132"/>
        <v>3509</v>
      </c>
      <c r="P1072">
        <f t="shared" si="133"/>
        <v>3452.0739459782253</v>
      </c>
      <c r="Q1072">
        <f t="shared" si="134"/>
        <v>0</v>
      </c>
      <c r="S1072">
        <f t="shared" si="135"/>
        <v>1</v>
      </c>
      <c r="V1072">
        <f t="shared" si="136"/>
        <v>1129610</v>
      </c>
      <c r="W1072">
        <f>V1072-MAX(V$8:V1072)</f>
        <v>-32180</v>
      </c>
      <c r="X1072">
        <f>-1*MIN(W$8:W1072)</f>
        <v>131600</v>
      </c>
    </row>
    <row r="1073" spans="1:24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29"/>
        <v>3767.8382230262964</v>
      </c>
      <c r="I1073">
        <f t="shared" si="130"/>
        <v>8.2030095067866569</v>
      </c>
      <c r="N1073">
        <f t="shared" si="131"/>
        <v>1</v>
      </c>
      <c r="O1073">
        <f t="shared" si="132"/>
        <v>3509</v>
      </c>
      <c r="P1073">
        <f t="shared" si="133"/>
        <v>3452.0739459782253</v>
      </c>
      <c r="Q1073">
        <f t="shared" si="134"/>
        <v>0</v>
      </c>
      <c r="S1073">
        <f t="shared" si="135"/>
        <v>1</v>
      </c>
      <c r="V1073">
        <f t="shared" si="136"/>
        <v>1113930</v>
      </c>
      <c r="W1073">
        <f>V1073-MAX(V$8:V1073)</f>
        <v>-47860</v>
      </c>
      <c r="X1073">
        <f>-1*MIN(W$8:W1073)</f>
        <v>131600</v>
      </c>
    </row>
    <row r="1074" spans="1:24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29"/>
        <v>3773.8731977145389</v>
      </c>
      <c r="I1074">
        <f t="shared" si="130"/>
        <v>6.0349746882425279</v>
      </c>
      <c r="N1074">
        <f t="shared" si="131"/>
        <v>1</v>
      </c>
      <c r="O1074">
        <f t="shared" si="132"/>
        <v>3509</v>
      </c>
      <c r="P1074">
        <f t="shared" si="133"/>
        <v>3452.0739459782253</v>
      </c>
      <c r="Q1074">
        <f t="shared" si="134"/>
        <v>0</v>
      </c>
      <c r="S1074">
        <f t="shared" si="135"/>
        <v>1</v>
      </c>
      <c r="V1074">
        <f t="shared" si="136"/>
        <v>1106160</v>
      </c>
      <c r="W1074">
        <f>V1074-MAX(V$8:V1074)</f>
        <v>-55630</v>
      </c>
      <c r="X1074">
        <f>-1*MIN(W$8:W1074)</f>
        <v>131600</v>
      </c>
    </row>
    <row r="1075" spans="1:24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29"/>
        <v>3777.5716039486688</v>
      </c>
      <c r="I1075">
        <f t="shared" si="130"/>
        <v>3.698406234129834</v>
      </c>
      <c r="N1075">
        <f t="shared" si="131"/>
        <v>1</v>
      </c>
      <c r="O1075">
        <f t="shared" si="132"/>
        <v>3509</v>
      </c>
      <c r="P1075">
        <f t="shared" si="133"/>
        <v>3452.0739459782253</v>
      </c>
      <c r="Q1075">
        <f t="shared" si="134"/>
        <v>0</v>
      </c>
      <c r="S1075">
        <f t="shared" si="135"/>
        <v>1</v>
      </c>
      <c r="V1075">
        <f t="shared" si="136"/>
        <v>1084160</v>
      </c>
      <c r="W1075">
        <f>V1075-MAX(V$8:V1075)</f>
        <v>-77630</v>
      </c>
      <c r="X1075">
        <f>-1*MIN(W$8:W1075)</f>
        <v>131600</v>
      </c>
    </row>
    <row r="1076" spans="1:24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29"/>
        <v>3782.4332776601977</v>
      </c>
      <c r="I1076">
        <f t="shared" si="130"/>
        <v>4.8616737115289652</v>
      </c>
      <c r="N1076">
        <f t="shared" si="131"/>
        <v>1</v>
      </c>
      <c r="O1076">
        <f t="shared" si="132"/>
        <v>3509</v>
      </c>
      <c r="P1076">
        <f t="shared" si="133"/>
        <v>3452.0739459782253</v>
      </c>
      <c r="Q1076">
        <f t="shared" si="134"/>
        <v>0</v>
      </c>
      <c r="S1076">
        <f t="shared" si="135"/>
        <v>1</v>
      </c>
      <c r="V1076">
        <f t="shared" si="136"/>
        <v>1134920</v>
      </c>
      <c r="W1076">
        <f>V1076-MAX(V$8:V1076)</f>
        <v>-26870</v>
      </c>
      <c r="X1076">
        <f>-1*MIN(W$8:W1076)</f>
        <v>131600</v>
      </c>
    </row>
    <row r="1077" spans="1:24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29"/>
        <v>3789.2645526008096</v>
      </c>
      <c r="I1077">
        <f t="shared" si="130"/>
        <v>6.8312749406118201</v>
      </c>
      <c r="N1077">
        <f t="shared" si="131"/>
        <v>1</v>
      </c>
      <c r="O1077">
        <f t="shared" si="132"/>
        <v>3509</v>
      </c>
      <c r="P1077">
        <f t="shared" si="133"/>
        <v>3452.0739459782253</v>
      </c>
      <c r="Q1077">
        <f t="shared" si="134"/>
        <v>0</v>
      </c>
      <c r="S1077">
        <f t="shared" si="135"/>
        <v>1</v>
      </c>
      <c r="V1077">
        <f t="shared" si="136"/>
        <v>1129270</v>
      </c>
      <c r="W1077">
        <f>V1077-MAX(V$8:V1077)</f>
        <v>-32520</v>
      </c>
      <c r="X1077">
        <f>-1*MIN(W$8:W1077)</f>
        <v>131600</v>
      </c>
    </row>
    <row r="1078" spans="1:24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29"/>
        <v>3795.3281206518159</v>
      </c>
      <c r="I1078">
        <f t="shared" si="130"/>
        <v>6.0635680510063139</v>
      </c>
      <c r="N1078">
        <f t="shared" si="131"/>
        <v>1</v>
      </c>
      <c r="O1078">
        <f t="shared" si="132"/>
        <v>3509</v>
      </c>
      <c r="P1078">
        <f t="shared" si="133"/>
        <v>3452.0739459782253</v>
      </c>
      <c r="Q1078">
        <f t="shared" si="134"/>
        <v>0</v>
      </c>
      <c r="S1078">
        <f t="shared" si="135"/>
        <v>1</v>
      </c>
      <c r="V1078">
        <f t="shared" si="136"/>
        <v>1134870</v>
      </c>
      <c r="W1078">
        <f>V1078-MAX(V$8:V1078)</f>
        <v>-26920</v>
      </c>
      <c r="X1078">
        <f>-1*MIN(W$8:W1078)</f>
        <v>131600</v>
      </c>
    </row>
    <row r="1079" spans="1:24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29"/>
        <v>3797.9547429654654</v>
      </c>
      <c r="I1079">
        <f t="shared" si="130"/>
        <v>2.6266223136494773</v>
      </c>
      <c r="N1079">
        <f t="shared" si="131"/>
        <v>1</v>
      </c>
      <c r="O1079">
        <f t="shared" si="132"/>
        <v>3509</v>
      </c>
      <c r="P1079">
        <f t="shared" si="133"/>
        <v>3452.0739459782253</v>
      </c>
      <c r="Q1079">
        <f t="shared" si="134"/>
        <v>0</v>
      </c>
      <c r="S1079">
        <f t="shared" si="135"/>
        <v>1</v>
      </c>
      <c r="V1079">
        <f t="shared" si="136"/>
        <v>1078370</v>
      </c>
      <c r="W1079">
        <f>V1079-MAX(V$8:V1079)</f>
        <v>-83420</v>
      </c>
      <c r="X1079">
        <f>-1*MIN(W$8:W1079)</f>
        <v>131600</v>
      </c>
    </row>
    <row r="1080" spans="1:24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29"/>
        <v>3796.1215392292129</v>
      </c>
      <c r="I1080">
        <f t="shared" si="130"/>
        <v>-1.8332037362524716</v>
      </c>
      <c r="N1080">
        <f t="shared" si="131"/>
        <v>-1</v>
      </c>
      <c r="O1080">
        <f t="shared" si="132"/>
        <v>3738</v>
      </c>
      <c r="P1080">
        <f t="shared" si="133"/>
        <v>3794.9260540217747</v>
      </c>
      <c r="Q1080">
        <f t="shared" si="134"/>
        <v>0</v>
      </c>
      <c r="S1080">
        <f t="shared" si="135"/>
        <v>-1</v>
      </c>
      <c r="V1080">
        <f t="shared" si="136"/>
        <v>1060180</v>
      </c>
      <c r="W1080">
        <f>V1080-MAX(V$8:V1080)</f>
        <v>-101610</v>
      </c>
      <c r="X1080">
        <f>-1*MIN(W$8:W1080)</f>
        <v>131600</v>
      </c>
    </row>
    <row r="1081" spans="1:24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29"/>
        <v>3793.5274127128459</v>
      </c>
      <c r="I1081">
        <f t="shared" si="130"/>
        <v>-2.5941265163669414</v>
      </c>
      <c r="N1081">
        <f t="shared" si="131"/>
        <v>-1</v>
      </c>
      <c r="O1081">
        <f t="shared" si="132"/>
        <v>3738</v>
      </c>
      <c r="P1081">
        <f t="shared" si="133"/>
        <v>3794.9260540217747</v>
      </c>
      <c r="Q1081">
        <f t="shared" si="134"/>
        <v>0</v>
      </c>
      <c r="S1081">
        <f t="shared" si="135"/>
        <v>-1</v>
      </c>
      <c r="V1081">
        <f t="shared" si="136"/>
        <v>1055940</v>
      </c>
      <c r="W1081">
        <f>V1081-MAX(V$8:V1081)</f>
        <v>-105850</v>
      </c>
      <c r="X1081">
        <f>-1*MIN(W$8:W1081)</f>
        <v>131600</v>
      </c>
    </row>
    <row r="1082" spans="1:24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29"/>
        <v>3793.2300082190332</v>
      </c>
      <c r="I1082">
        <f t="shared" si="130"/>
        <v>-0.29740449381279177</v>
      </c>
      <c r="N1082">
        <f t="shared" si="131"/>
        <v>-1</v>
      </c>
      <c r="O1082">
        <f t="shared" si="132"/>
        <v>3738</v>
      </c>
      <c r="P1082">
        <f t="shared" si="133"/>
        <v>3794.9260540217747</v>
      </c>
      <c r="Q1082">
        <f t="shared" si="134"/>
        <v>0</v>
      </c>
      <c r="S1082">
        <f t="shared" si="135"/>
        <v>-1</v>
      </c>
      <c r="V1082">
        <f t="shared" si="136"/>
        <v>1022340</v>
      </c>
      <c r="W1082">
        <f>V1082-MAX(V$8:V1082)</f>
        <v>-139450</v>
      </c>
      <c r="X1082">
        <f>-1*MIN(W$8:W1082)</f>
        <v>139450</v>
      </c>
    </row>
    <row r="1083" spans="1:24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29"/>
        <v>3792.5294485318977</v>
      </c>
      <c r="I1083">
        <f t="shared" si="130"/>
        <v>-0.70055968713541006</v>
      </c>
      <c r="N1083">
        <f t="shared" si="131"/>
        <v>-1</v>
      </c>
      <c r="O1083">
        <f t="shared" si="132"/>
        <v>3738</v>
      </c>
      <c r="P1083">
        <f t="shared" si="133"/>
        <v>3794.9260540217747</v>
      </c>
      <c r="Q1083">
        <f t="shared" si="134"/>
        <v>0</v>
      </c>
      <c r="S1083">
        <f t="shared" si="135"/>
        <v>-1</v>
      </c>
      <c r="V1083">
        <f t="shared" si="136"/>
        <v>1060080</v>
      </c>
      <c r="W1083">
        <f>V1083-MAX(V$8:V1083)</f>
        <v>-101710</v>
      </c>
      <c r="X1083">
        <f>-1*MIN(W$8:W1083)</f>
        <v>139450</v>
      </c>
    </row>
    <row r="1084" spans="1:24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29"/>
        <v>3789.0941858650181</v>
      </c>
      <c r="I1084">
        <f t="shared" si="130"/>
        <v>-3.4352626668796802</v>
      </c>
      <c r="N1084">
        <f t="shared" si="131"/>
        <v>-1</v>
      </c>
      <c r="O1084">
        <f t="shared" si="132"/>
        <v>3738</v>
      </c>
      <c r="P1084">
        <f t="shared" si="133"/>
        <v>3794.9260540217747</v>
      </c>
      <c r="Q1084">
        <f t="shared" si="134"/>
        <v>0</v>
      </c>
      <c r="S1084">
        <f t="shared" si="135"/>
        <v>-1</v>
      </c>
      <c r="V1084">
        <f t="shared" si="136"/>
        <v>1067500</v>
      </c>
      <c r="W1084">
        <f>V1084-MAX(V$8:V1084)</f>
        <v>-94290</v>
      </c>
      <c r="X1084">
        <f>-1*MIN(W$8:W1084)</f>
        <v>139450</v>
      </c>
    </row>
    <row r="1085" spans="1:24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29"/>
        <v>3785.1279307441873</v>
      </c>
      <c r="I1085">
        <f t="shared" si="130"/>
        <v>-3.9662551208307377</v>
      </c>
      <c r="N1085">
        <f t="shared" si="131"/>
        <v>-1</v>
      </c>
      <c r="O1085">
        <f t="shared" si="132"/>
        <v>3738</v>
      </c>
      <c r="P1085">
        <f t="shared" si="133"/>
        <v>3794.9260540217747</v>
      </c>
      <c r="Q1085">
        <f t="shared" si="134"/>
        <v>0</v>
      </c>
      <c r="S1085">
        <f t="shared" si="135"/>
        <v>-1</v>
      </c>
      <c r="V1085">
        <f t="shared" si="136"/>
        <v>1072800</v>
      </c>
      <c r="W1085">
        <f>V1085-MAX(V$8:V1085)</f>
        <v>-88990</v>
      </c>
      <c r="X1085">
        <f>-1*MIN(W$8:W1085)</f>
        <v>139450</v>
      </c>
    </row>
    <row r="1086" spans="1:24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29"/>
        <v>3780.62567328055</v>
      </c>
      <c r="I1086">
        <f t="shared" si="130"/>
        <v>-4.5022574636373065</v>
      </c>
      <c r="N1086">
        <f t="shared" si="131"/>
        <v>-1</v>
      </c>
      <c r="O1086">
        <f t="shared" si="132"/>
        <v>3738</v>
      </c>
      <c r="P1086">
        <f t="shared" si="133"/>
        <v>3794.9260540217747</v>
      </c>
      <c r="Q1086">
        <f t="shared" si="134"/>
        <v>0</v>
      </c>
      <c r="S1086">
        <f t="shared" si="135"/>
        <v>-1</v>
      </c>
      <c r="V1086">
        <f t="shared" si="136"/>
        <v>1081360</v>
      </c>
      <c r="W1086">
        <f>V1086-MAX(V$8:V1086)</f>
        <v>-80430</v>
      </c>
      <c r="X1086">
        <f>-1*MIN(W$8:W1086)</f>
        <v>139450</v>
      </c>
    </row>
    <row r="1087" spans="1:24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29"/>
        <v>3777.6518803930289</v>
      </c>
      <c r="I1087">
        <f t="shared" si="130"/>
        <v>-2.9737928875210855</v>
      </c>
      <c r="N1087">
        <f t="shared" si="131"/>
        <v>-1</v>
      </c>
      <c r="O1087">
        <f t="shared" si="132"/>
        <v>3738</v>
      </c>
      <c r="P1087">
        <f t="shared" si="133"/>
        <v>3794.9260540217747</v>
      </c>
      <c r="Q1087">
        <f t="shared" si="134"/>
        <v>0</v>
      </c>
      <c r="S1087">
        <f t="shared" si="135"/>
        <v>-1</v>
      </c>
      <c r="V1087">
        <f t="shared" si="136"/>
        <v>1051120</v>
      </c>
      <c r="W1087">
        <f>V1087-MAX(V$8:V1087)</f>
        <v>-110670</v>
      </c>
      <c r="X1087">
        <f>-1*MIN(W$8:W1087)</f>
        <v>139450</v>
      </c>
    </row>
    <row r="1088" spans="1:24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29"/>
        <v>3775.6471044584569</v>
      </c>
      <c r="I1088">
        <f t="shared" si="130"/>
        <v>-2.0047759345720806</v>
      </c>
      <c r="N1088">
        <f t="shared" si="131"/>
        <v>-1</v>
      </c>
      <c r="O1088">
        <f t="shared" si="132"/>
        <v>3738</v>
      </c>
      <c r="P1088">
        <f t="shared" si="133"/>
        <v>3794.9260540217747</v>
      </c>
      <c r="Q1088">
        <f t="shared" si="134"/>
        <v>0</v>
      </c>
      <c r="S1088">
        <f t="shared" si="135"/>
        <v>-1</v>
      </c>
      <c r="V1088">
        <f t="shared" si="136"/>
        <v>1066870</v>
      </c>
      <c r="W1088">
        <f>V1088-MAX(V$8:V1088)</f>
        <v>-94920</v>
      </c>
      <c r="X1088">
        <f>-1*MIN(W$8:W1088)</f>
        <v>139450</v>
      </c>
    </row>
    <row r="1089" spans="1:24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29"/>
        <v>3772.3373278471227</v>
      </c>
      <c r="I1089">
        <f t="shared" si="130"/>
        <v>-3.3097766113342004</v>
      </c>
      <c r="N1089">
        <f t="shared" si="131"/>
        <v>-1</v>
      </c>
      <c r="O1089">
        <f t="shared" si="132"/>
        <v>3738</v>
      </c>
      <c r="P1089">
        <f t="shared" si="133"/>
        <v>3794.9260540217747</v>
      </c>
      <c r="Q1089">
        <f t="shared" si="134"/>
        <v>0</v>
      </c>
      <c r="S1089">
        <f t="shared" si="135"/>
        <v>-1</v>
      </c>
      <c r="V1089">
        <f t="shared" si="136"/>
        <v>1075350</v>
      </c>
      <c r="W1089">
        <f>V1089-MAX(V$8:V1089)</f>
        <v>-86440</v>
      </c>
      <c r="X1089">
        <f>-1*MIN(W$8:W1089)</f>
        <v>139450</v>
      </c>
    </row>
    <row r="1090" spans="1:24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29"/>
        <v>3767.9692747654522</v>
      </c>
      <c r="I1090">
        <f t="shared" si="130"/>
        <v>-4.3680530816704959</v>
      </c>
      <c r="N1090">
        <f t="shared" si="131"/>
        <v>-1</v>
      </c>
      <c r="O1090">
        <f t="shared" si="132"/>
        <v>3738</v>
      </c>
      <c r="P1090">
        <f t="shared" si="133"/>
        <v>3794.9260540217747</v>
      </c>
      <c r="Q1090">
        <f t="shared" si="134"/>
        <v>0</v>
      </c>
      <c r="S1090">
        <f t="shared" si="135"/>
        <v>-1</v>
      </c>
      <c r="V1090">
        <f t="shared" si="136"/>
        <v>1089260</v>
      </c>
      <c r="W1090">
        <f>V1090-MAX(V$8:V1090)</f>
        <v>-72530</v>
      </c>
      <c r="X1090">
        <f>-1*MIN(W$8:W1090)</f>
        <v>139450</v>
      </c>
    </row>
    <row r="1091" spans="1:24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29"/>
        <v>3759.9082499005117</v>
      </c>
      <c r="I1091">
        <f t="shared" si="130"/>
        <v>-8.0610248649404639</v>
      </c>
      <c r="N1091">
        <f t="shared" si="131"/>
        <v>-1</v>
      </c>
      <c r="O1091">
        <f t="shared" si="132"/>
        <v>3738</v>
      </c>
      <c r="P1091">
        <f t="shared" si="133"/>
        <v>3794.9260540217747</v>
      </c>
      <c r="Q1091">
        <f t="shared" si="134"/>
        <v>0</v>
      </c>
      <c r="S1091">
        <f t="shared" si="135"/>
        <v>-1</v>
      </c>
      <c r="V1091">
        <f t="shared" si="136"/>
        <v>1146500</v>
      </c>
      <c r="W1091">
        <f>V1091-MAX(V$8:V1091)</f>
        <v>-15290</v>
      </c>
      <c r="X1091">
        <f>-1*MIN(W$8:W1091)</f>
        <v>139450</v>
      </c>
    </row>
    <row r="1092" spans="1:24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29"/>
        <v>3748.6838884228719</v>
      </c>
      <c r="I1092">
        <f t="shared" si="130"/>
        <v>-11.224361477639832</v>
      </c>
      <c r="N1092">
        <f t="shared" si="131"/>
        <v>-1</v>
      </c>
      <c r="O1092">
        <f t="shared" si="132"/>
        <v>3738</v>
      </c>
      <c r="P1092">
        <f t="shared" si="133"/>
        <v>3794.9260540217747</v>
      </c>
      <c r="Q1092">
        <f t="shared" si="134"/>
        <v>0</v>
      </c>
      <c r="S1092">
        <f t="shared" si="135"/>
        <v>-1</v>
      </c>
      <c r="V1092">
        <f t="shared" si="136"/>
        <v>1157900</v>
      </c>
      <c r="W1092">
        <f>V1092-MAX(V$8:V1092)</f>
        <v>-3890</v>
      </c>
      <c r="X1092">
        <f>-1*MIN(W$8:W1092)</f>
        <v>139450</v>
      </c>
    </row>
    <row r="1093" spans="1:24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29"/>
        <v>3737.8224593206733</v>
      </c>
      <c r="I1093">
        <f t="shared" si="130"/>
        <v>-10.861429102198599</v>
      </c>
      <c r="N1093">
        <f t="shared" si="131"/>
        <v>-1</v>
      </c>
      <c r="O1093">
        <f t="shared" si="132"/>
        <v>3738</v>
      </c>
      <c r="P1093">
        <f t="shared" si="133"/>
        <v>3794.9260540217747</v>
      </c>
      <c r="Q1093">
        <f t="shared" si="134"/>
        <v>0</v>
      </c>
      <c r="S1093">
        <f t="shared" si="135"/>
        <v>-1</v>
      </c>
      <c r="V1093">
        <f t="shared" si="136"/>
        <v>1157900</v>
      </c>
      <c r="W1093">
        <f>V1093-MAX(V$8:V1093)</f>
        <v>-3890</v>
      </c>
      <c r="X1093">
        <f>-1*MIN(W$8:W1093)</f>
        <v>139450</v>
      </c>
    </row>
    <row r="1094" spans="1:24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29"/>
        <v>3727.1811859441159</v>
      </c>
      <c r="I1094">
        <f t="shared" si="130"/>
        <v>-10.641273376557365</v>
      </c>
      <c r="N1094">
        <f t="shared" si="131"/>
        <v>-1</v>
      </c>
      <c r="O1094">
        <f t="shared" si="132"/>
        <v>3738</v>
      </c>
      <c r="P1094">
        <f t="shared" si="133"/>
        <v>3794.9260540217747</v>
      </c>
      <c r="Q1094">
        <f t="shared" si="134"/>
        <v>0</v>
      </c>
      <c r="S1094">
        <f t="shared" si="135"/>
        <v>-1</v>
      </c>
      <c r="V1094">
        <f t="shared" si="136"/>
        <v>1171700</v>
      </c>
      <c r="W1094">
        <f>V1094-MAX(V$8:V1094)</f>
        <v>0</v>
      </c>
      <c r="X1094">
        <f>-1*MIN(W$8:W1094)</f>
        <v>139450</v>
      </c>
    </row>
    <row r="1095" spans="1:24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29"/>
        <v>3718.0900199871985</v>
      </c>
      <c r="I1095">
        <f t="shared" si="130"/>
        <v>-9.0911659569173935</v>
      </c>
      <c r="N1095">
        <f t="shared" si="131"/>
        <v>-1</v>
      </c>
      <c r="O1095">
        <f t="shared" si="132"/>
        <v>3738</v>
      </c>
      <c r="P1095">
        <f t="shared" si="133"/>
        <v>3794.9260540217747</v>
      </c>
      <c r="Q1095">
        <f t="shared" si="134"/>
        <v>0</v>
      </c>
      <c r="S1095">
        <f t="shared" si="135"/>
        <v>-1</v>
      </c>
      <c r="V1095">
        <f t="shared" si="136"/>
        <v>1145960</v>
      </c>
      <c r="W1095">
        <f>V1095-MAX(V$8:V1095)</f>
        <v>-25740</v>
      </c>
      <c r="X1095">
        <f>-1*MIN(W$8:W1095)</f>
        <v>139450</v>
      </c>
    </row>
    <row r="1096" spans="1:24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37">E1096*($I$2-$I$2^2/4)+($I$2^2/2)*E1095-($I$2-3/4*$I$2^2)*E1094+2*(1-$I$2)*H1095-(1-$I$2)^2*H1094</f>
        <v>3709.5044267859435</v>
      </c>
      <c r="I1096">
        <f t="shared" ref="I1096:I1159" si="138">H1096-H1095</f>
        <v>-8.5855932012550511</v>
      </c>
      <c r="N1096">
        <f t="shared" si="131"/>
        <v>-1</v>
      </c>
      <c r="O1096">
        <f t="shared" si="132"/>
        <v>3738</v>
      </c>
      <c r="P1096">
        <f t="shared" si="133"/>
        <v>3794.9260540217747</v>
      </c>
      <c r="Q1096">
        <f t="shared" si="134"/>
        <v>0</v>
      </c>
      <c r="S1096">
        <f t="shared" si="135"/>
        <v>-1</v>
      </c>
      <c r="V1096">
        <f t="shared" si="136"/>
        <v>1176740</v>
      </c>
      <c r="W1096">
        <f>V1096-MAX(V$8:V1096)</f>
        <v>0</v>
      </c>
      <c r="X1096">
        <f>-1*MIN(W$8:W1096)</f>
        <v>139450</v>
      </c>
    </row>
    <row r="1097" spans="1:24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37"/>
        <v>3699.9876495411318</v>
      </c>
      <c r="I1097">
        <f t="shared" si="138"/>
        <v>-9.5167772448116921</v>
      </c>
      <c r="N1097">
        <f t="shared" ref="N1097:N1160" si="139">IF(I1097&lt;0,-1,1)</f>
        <v>-1</v>
      </c>
      <c r="O1097">
        <f t="shared" si="132"/>
        <v>3738</v>
      </c>
      <c r="P1097">
        <f t="shared" si="133"/>
        <v>3794.9260540217747</v>
      </c>
      <c r="Q1097">
        <f t="shared" si="134"/>
        <v>0</v>
      </c>
      <c r="S1097">
        <f t="shared" si="135"/>
        <v>-1</v>
      </c>
      <c r="V1097">
        <f t="shared" si="136"/>
        <v>1177910</v>
      </c>
      <c r="W1097">
        <f>V1097-MAX(V$8:V1097)</f>
        <v>0</v>
      </c>
      <c r="X1097">
        <f>-1*MIN(W$8:W1097)</f>
        <v>139450</v>
      </c>
    </row>
    <row r="1098" spans="1:24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37"/>
        <v>3690.5467828475566</v>
      </c>
      <c r="I1098">
        <f t="shared" si="138"/>
        <v>-9.4408666935751171</v>
      </c>
      <c r="N1098">
        <f t="shared" si="139"/>
        <v>-1</v>
      </c>
      <c r="O1098">
        <f t="shared" ref="O1098:O1161" si="140">IF(N1098*N1097=-1,E1098,O1097)</f>
        <v>3738</v>
      </c>
      <c r="P1098">
        <f t="shared" si="133"/>
        <v>3794.9260540217747</v>
      </c>
      <c r="Q1098">
        <f t="shared" si="134"/>
        <v>0</v>
      </c>
      <c r="S1098">
        <f t="shared" si="135"/>
        <v>-1</v>
      </c>
      <c r="V1098">
        <f t="shared" si="136"/>
        <v>1191950</v>
      </c>
      <c r="W1098">
        <f>V1098-MAX(V$8:V1098)</f>
        <v>0</v>
      </c>
      <c r="X1098">
        <f>-1*MIN(W$8:W1098)</f>
        <v>139450</v>
      </c>
    </row>
    <row r="1099" spans="1:24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37"/>
        <v>3679.0543814880893</v>
      </c>
      <c r="I1099">
        <f t="shared" si="138"/>
        <v>-11.492401359467294</v>
      </c>
      <c r="N1099">
        <f t="shared" si="139"/>
        <v>-1</v>
      </c>
      <c r="O1099">
        <f t="shared" si="140"/>
        <v>3738</v>
      </c>
      <c r="P1099">
        <f t="shared" si="133"/>
        <v>3794.9260540217747</v>
      </c>
      <c r="Q1099">
        <f t="shared" si="134"/>
        <v>0</v>
      </c>
      <c r="S1099">
        <f t="shared" si="135"/>
        <v>-1</v>
      </c>
      <c r="V1099">
        <f t="shared" si="136"/>
        <v>1234790</v>
      </c>
      <c r="W1099">
        <f>V1099-MAX(V$8:V1099)</f>
        <v>0</v>
      </c>
      <c r="X1099">
        <f>-1*MIN(W$8:W1099)</f>
        <v>139450</v>
      </c>
    </row>
    <row r="1100" spans="1:24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37"/>
        <v>3667.1686970218047</v>
      </c>
      <c r="I1100">
        <f t="shared" si="138"/>
        <v>-11.885684466284602</v>
      </c>
      <c r="N1100">
        <f t="shared" si="139"/>
        <v>-1</v>
      </c>
      <c r="O1100">
        <f t="shared" si="140"/>
        <v>3738</v>
      </c>
      <c r="P1100">
        <f t="shared" si="133"/>
        <v>3794.9260540217747</v>
      </c>
      <c r="Q1100">
        <f t="shared" si="134"/>
        <v>0</v>
      </c>
      <c r="S1100">
        <f t="shared" si="135"/>
        <v>-1</v>
      </c>
      <c r="V1100">
        <f t="shared" si="136"/>
        <v>1220030</v>
      </c>
      <c r="W1100">
        <f>V1100-MAX(V$8:V1100)</f>
        <v>-14760</v>
      </c>
      <c r="X1100">
        <f>-1*MIN(W$8:W1100)</f>
        <v>139450</v>
      </c>
    </row>
    <row r="1101" spans="1:24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37"/>
        <v>3657.9178189431746</v>
      </c>
      <c r="I1101">
        <f t="shared" si="138"/>
        <v>-9.2508780786301941</v>
      </c>
      <c r="N1101">
        <f t="shared" si="139"/>
        <v>-1</v>
      </c>
      <c r="O1101">
        <f t="shared" si="140"/>
        <v>3738</v>
      </c>
      <c r="P1101">
        <f t="shared" si="133"/>
        <v>3794.9260540217747</v>
      </c>
      <c r="Q1101">
        <f t="shared" si="134"/>
        <v>0</v>
      </c>
      <c r="S1101">
        <f t="shared" si="135"/>
        <v>-1</v>
      </c>
      <c r="V1101">
        <f t="shared" si="136"/>
        <v>1204170</v>
      </c>
      <c r="W1101">
        <f>V1101-MAX(V$8:V1101)</f>
        <v>-30620</v>
      </c>
      <c r="X1101">
        <f>-1*MIN(W$8:W1101)</f>
        <v>139450</v>
      </c>
    </row>
    <row r="1102" spans="1:24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37"/>
        <v>3649.9740048960671</v>
      </c>
      <c r="I1102">
        <f t="shared" si="138"/>
        <v>-7.9438140471074803</v>
      </c>
      <c r="N1102">
        <f t="shared" si="139"/>
        <v>-1</v>
      </c>
      <c r="O1102">
        <f t="shared" si="140"/>
        <v>3738</v>
      </c>
      <c r="P1102">
        <f t="shared" si="133"/>
        <v>3794.9260540217747</v>
      </c>
      <c r="Q1102">
        <f t="shared" si="134"/>
        <v>0</v>
      </c>
      <c r="S1102">
        <f t="shared" si="135"/>
        <v>-1</v>
      </c>
      <c r="V1102">
        <f t="shared" si="136"/>
        <v>1211370</v>
      </c>
      <c r="W1102">
        <f>V1102-MAX(V$8:V1102)</f>
        <v>-23420</v>
      </c>
      <c r="X1102">
        <f>-1*MIN(W$8:W1102)</f>
        <v>139450</v>
      </c>
    </row>
    <row r="1103" spans="1:24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37"/>
        <v>3643.0418645296822</v>
      </c>
      <c r="I1103">
        <f t="shared" si="138"/>
        <v>-6.9321403663848287</v>
      </c>
      <c r="N1103">
        <f t="shared" si="139"/>
        <v>-1</v>
      </c>
      <c r="O1103">
        <f t="shared" si="140"/>
        <v>3738</v>
      </c>
      <c r="P1103">
        <f t="shared" si="133"/>
        <v>3794.9260540217747</v>
      </c>
      <c r="Q1103">
        <f t="shared" si="134"/>
        <v>0</v>
      </c>
      <c r="S1103">
        <f t="shared" si="135"/>
        <v>-1</v>
      </c>
      <c r="V1103">
        <f t="shared" si="136"/>
        <v>1199270</v>
      </c>
      <c r="W1103">
        <f>V1103-MAX(V$8:V1103)</f>
        <v>-35520</v>
      </c>
      <c r="X1103">
        <f>-1*MIN(W$8:W1103)</f>
        <v>139450</v>
      </c>
    </row>
    <row r="1104" spans="1:24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37"/>
        <v>3637.6427854337931</v>
      </c>
      <c r="I1104">
        <f t="shared" si="138"/>
        <v>-5.3990790958891921</v>
      </c>
      <c r="N1104">
        <f t="shared" si="139"/>
        <v>-1</v>
      </c>
      <c r="O1104">
        <f t="shared" si="140"/>
        <v>3738</v>
      </c>
      <c r="P1104">
        <f t="shared" si="133"/>
        <v>3794.9260540217747</v>
      </c>
      <c r="Q1104">
        <f t="shared" si="134"/>
        <v>0</v>
      </c>
      <c r="S1104">
        <f t="shared" si="135"/>
        <v>-1</v>
      </c>
      <c r="V1104">
        <f t="shared" si="136"/>
        <v>1194510</v>
      </c>
      <c r="W1104">
        <f>V1104-MAX(V$8:V1104)</f>
        <v>-40280</v>
      </c>
      <c r="X1104">
        <f>-1*MIN(W$8:W1104)</f>
        <v>139450</v>
      </c>
    </row>
    <row r="1105" spans="1:24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37"/>
        <v>3634.8573967322932</v>
      </c>
      <c r="I1105">
        <f t="shared" si="138"/>
        <v>-2.7853887014998691</v>
      </c>
      <c r="N1105">
        <f t="shared" si="139"/>
        <v>-1</v>
      </c>
      <c r="O1105">
        <f t="shared" si="140"/>
        <v>3738</v>
      </c>
      <c r="P1105">
        <f t="shared" si="133"/>
        <v>3794.9260540217747</v>
      </c>
      <c r="Q1105">
        <f t="shared" si="134"/>
        <v>0</v>
      </c>
      <c r="S1105">
        <f t="shared" si="135"/>
        <v>-1</v>
      </c>
      <c r="V1105">
        <f t="shared" si="136"/>
        <v>1158810</v>
      </c>
      <c r="W1105">
        <f>V1105-MAX(V$8:V1105)</f>
        <v>-75980</v>
      </c>
      <c r="X1105">
        <f>-1*MIN(W$8:W1105)</f>
        <v>139450</v>
      </c>
    </row>
    <row r="1106" spans="1:24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37"/>
        <v>3633.2921333950312</v>
      </c>
      <c r="I1106">
        <f t="shared" si="138"/>
        <v>-1.5652633372619675</v>
      </c>
      <c r="N1106">
        <f t="shared" si="139"/>
        <v>-1</v>
      </c>
      <c r="O1106">
        <f t="shared" si="140"/>
        <v>3738</v>
      </c>
      <c r="P1106">
        <f t="shared" ref="P1106:P1169" si="141">O1106+N1106*$N$2</f>
        <v>3794.9260540217747</v>
      </c>
      <c r="Q1106">
        <f t="shared" ref="Q1106:Q1169" si="142">IF((E1106-P1106)*N1106&lt;0,1,0)</f>
        <v>0</v>
      </c>
      <c r="S1106">
        <f t="shared" ref="S1106:S1169" si="143">IF(N1106*N1105=-1,N1106,IF(Q1106=1,0,S1105))</f>
        <v>-1</v>
      </c>
      <c r="V1106">
        <f t="shared" si="136"/>
        <v>1176060</v>
      </c>
      <c r="W1106">
        <f>V1106-MAX(V$8:V1106)</f>
        <v>-58730</v>
      </c>
      <c r="X1106">
        <f>-1*MIN(W$8:W1106)</f>
        <v>139450</v>
      </c>
    </row>
    <row r="1107" spans="1:24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37"/>
        <v>3629.1239086612213</v>
      </c>
      <c r="I1107">
        <f t="shared" si="138"/>
        <v>-4.1682247338098932</v>
      </c>
      <c r="N1107">
        <f t="shared" si="139"/>
        <v>-1</v>
      </c>
      <c r="O1107">
        <f t="shared" si="140"/>
        <v>3738</v>
      </c>
      <c r="P1107">
        <f t="shared" si="141"/>
        <v>3794.9260540217747</v>
      </c>
      <c r="Q1107">
        <f t="shared" si="142"/>
        <v>0</v>
      </c>
      <c r="S1107">
        <f t="shared" si="143"/>
        <v>-1</v>
      </c>
      <c r="V1107">
        <f t="shared" ref="V1107:V1170" si="144">S1106*(E1107-E1106)*10*MAX(QUOTIENT(V1106,$K$2),1)+V1106</f>
        <v>1212330</v>
      </c>
      <c r="W1107">
        <f>V1107-MAX(V$8:V1107)</f>
        <v>-22460</v>
      </c>
      <c r="X1107">
        <f>-1*MIN(W$8:W1107)</f>
        <v>139450</v>
      </c>
    </row>
    <row r="1108" spans="1:24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37"/>
        <v>3623.0793465383667</v>
      </c>
      <c r="I1108">
        <f t="shared" si="138"/>
        <v>-6.0445621228545861</v>
      </c>
      <c r="N1108">
        <f t="shared" si="139"/>
        <v>-1</v>
      </c>
      <c r="O1108">
        <f t="shared" si="140"/>
        <v>3738</v>
      </c>
      <c r="P1108">
        <f t="shared" si="141"/>
        <v>3794.9260540217747</v>
      </c>
      <c r="Q1108">
        <f t="shared" si="142"/>
        <v>0</v>
      </c>
      <c r="S1108">
        <f t="shared" si="143"/>
        <v>-1</v>
      </c>
      <c r="V1108">
        <f t="shared" si="144"/>
        <v>1220800</v>
      </c>
      <c r="W1108">
        <f>V1108-MAX(V$8:V1108)</f>
        <v>-13990</v>
      </c>
      <c r="X1108">
        <f>-1*MIN(W$8:W1108)</f>
        <v>139450</v>
      </c>
    </row>
    <row r="1109" spans="1:24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37"/>
        <v>3617.5849914089567</v>
      </c>
      <c r="I1109">
        <f t="shared" si="138"/>
        <v>-5.4943551294099962</v>
      </c>
      <c r="N1109">
        <f t="shared" si="139"/>
        <v>-1</v>
      </c>
      <c r="O1109">
        <f t="shared" si="140"/>
        <v>3738</v>
      </c>
      <c r="P1109">
        <f t="shared" si="141"/>
        <v>3794.9260540217747</v>
      </c>
      <c r="Q1109">
        <f t="shared" si="142"/>
        <v>0</v>
      </c>
      <c r="S1109">
        <f t="shared" si="143"/>
        <v>-1</v>
      </c>
      <c r="V1109">
        <f t="shared" si="144"/>
        <v>1213480</v>
      </c>
      <c r="W1109">
        <f>V1109-MAX(V$8:V1109)</f>
        <v>-21310</v>
      </c>
      <c r="X1109">
        <f>-1*MIN(W$8:W1109)</f>
        <v>139450</v>
      </c>
    </row>
    <row r="1110" spans="1:24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37"/>
        <v>3613.2024663781181</v>
      </c>
      <c r="I1110">
        <f t="shared" si="138"/>
        <v>-4.3825250308386785</v>
      </c>
      <c r="N1110">
        <f t="shared" si="139"/>
        <v>-1</v>
      </c>
      <c r="O1110">
        <f t="shared" si="140"/>
        <v>3738</v>
      </c>
      <c r="P1110">
        <f t="shared" si="141"/>
        <v>3794.9260540217747</v>
      </c>
      <c r="Q1110">
        <f t="shared" si="142"/>
        <v>0</v>
      </c>
      <c r="S1110">
        <f t="shared" si="143"/>
        <v>-1</v>
      </c>
      <c r="V1110">
        <f t="shared" si="144"/>
        <v>1209850</v>
      </c>
      <c r="W1110">
        <f>V1110-MAX(V$8:V1110)</f>
        <v>-24940</v>
      </c>
      <c r="X1110">
        <f>-1*MIN(W$8:W1110)</f>
        <v>139450</v>
      </c>
    </row>
    <row r="1111" spans="1:24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37"/>
        <v>3608.9806862087335</v>
      </c>
      <c r="I1111">
        <f t="shared" si="138"/>
        <v>-4.2217801693846013</v>
      </c>
      <c r="N1111">
        <f t="shared" si="139"/>
        <v>-1</v>
      </c>
      <c r="O1111">
        <f t="shared" si="140"/>
        <v>3738</v>
      </c>
      <c r="P1111">
        <f t="shared" si="141"/>
        <v>3794.9260540217747</v>
      </c>
      <c r="Q1111">
        <f t="shared" si="142"/>
        <v>0</v>
      </c>
      <c r="S1111">
        <f t="shared" si="143"/>
        <v>-1</v>
      </c>
      <c r="V1111">
        <f t="shared" si="144"/>
        <v>1219450</v>
      </c>
      <c r="W1111">
        <f>V1111-MAX(V$8:V1111)</f>
        <v>-15340</v>
      </c>
      <c r="X1111">
        <f>-1*MIN(W$8:W1111)</f>
        <v>139450</v>
      </c>
    </row>
    <row r="1112" spans="1:24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37"/>
        <v>3603.872603035029</v>
      </c>
      <c r="I1112">
        <f t="shared" si="138"/>
        <v>-5.1080831737044718</v>
      </c>
      <c r="N1112">
        <f t="shared" si="139"/>
        <v>-1</v>
      </c>
      <c r="O1112">
        <f t="shared" si="140"/>
        <v>3738</v>
      </c>
      <c r="P1112">
        <f t="shared" si="141"/>
        <v>3794.9260540217747</v>
      </c>
      <c r="Q1112">
        <f t="shared" si="142"/>
        <v>0</v>
      </c>
      <c r="S1112">
        <f t="shared" si="143"/>
        <v>-1</v>
      </c>
      <c r="V1112">
        <f t="shared" si="144"/>
        <v>1236390</v>
      </c>
      <c r="W1112">
        <f>V1112-MAX(V$8:V1112)</f>
        <v>0</v>
      </c>
      <c r="X1112">
        <f>-1*MIN(W$8:W1112)</f>
        <v>139450</v>
      </c>
    </row>
    <row r="1113" spans="1:24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37"/>
        <v>3597.4142688985203</v>
      </c>
      <c r="I1113">
        <f t="shared" si="138"/>
        <v>-6.4583341365087108</v>
      </c>
      <c r="N1113">
        <f t="shared" si="139"/>
        <v>-1</v>
      </c>
      <c r="O1113">
        <f t="shared" si="140"/>
        <v>3738</v>
      </c>
      <c r="P1113">
        <f t="shared" si="141"/>
        <v>3794.9260540217747</v>
      </c>
      <c r="Q1113">
        <f t="shared" si="142"/>
        <v>0</v>
      </c>
      <c r="S1113">
        <f t="shared" si="143"/>
        <v>-1</v>
      </c>
      <c r="V1113">
        <f t="shared" si="144"/>
        <v>1257300</v>
      </c>
      <c r="W1113">
        <f>V1113-MAX(V$8:V1113)</f>
        <v>0</v>
      </c>
      <c r="X1113">
        <f>-1*MIN(W$8:W1113)</f>
        <v>139450</v>
      </c>
    </row>
    <row r="1114" spans="1:24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37"/>
        <v>3588.7593613749787</v>
      </c>
      <c r="I1114">
        <f t="shared" si="138"/>
        <v>-8.654907523541624</v>
      </c>
      <c r="N1114">
        <f t="shared" si="139"/>
        <v>-1</v>
      </c>
      <c r="O1114">
        <f t="shared" si="140"/>
        <v>3738</v>
      </c>
      <c r="P1114">
        <f t="shared" si="141"/>
        <v>3794.9260540217747</v>
      </c>
      <c r="Q1114">
        <f t="shared" si="142"/>
        <v>0</v>
      </c>
      <c r="S1114">
        <f t="shared" si="143"/>
        <v>-1</v>
      </c>
      <c r="V1114">
        <f t="shared" si="144"/>
        <v>1294800</v>
      </c>
      <c r="W1114">
        <f>V1114-MAX(V$8:V1114)</f>
        <v>0</v>
      </c>
      <c r="X1114">
        <f>-1*MIN(W$8:W1114)</f>
        <v>139450</v>
      </c>
    </row>
    <row r="1115" spans="1:24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37"/>
        <v>3579.2095057938832</v>
      </c>
      <c r="I1115">
        <f t="shared" si="138"/>
        <v>-9.5498555810954713</v>
      </c>
      <c r="N1115">
        <f t="shared" si="139"/>
        <v>-1</v>
      </c>
      <c r="O1115">
        <f t="shared" si="140"/>
        <v>3738</v>
      </c>
      <c r="P1115">
        <f t="shared" si="141"/>
        <v>3794.9260540217747</v>
      </c>
      <c r="Q1115">
        <f t="shared" si="142"/>
        <v>0</v>
      </c>
      <c r="S1115">
        <f t="shared" si="143"/>
        <v>-1</v>
      </c>
      <c r="V1115">
        <f t="shared" si="144"/>
        <v>1293510</v>
      </c>
      <c r="W1115">
        <f>V1115-MAX(V$8:V1115)</f>
        <v>-1290</v>
      </c>
      <c r="X1115">
        <f>-1*MIN(W$8:W1115)</f>
        <v>139450</v>
      </c>
    </row>
    <row r="1116" spans="1:24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37"/>
        <v>3571.7127217542479</v>
      </c>
      <c r="I1116">
        <f t="shared" si="138"/>
        <v>-7.4967840396352585</v>
      </c>
      <c r="N1116">
        <f t="shared" si="139"/>
        <v>-1</v>
      </c>
      <c r="O1116">
        <f t="shared" si="140"/>
        <v>3738</v>
      </c>
      <c r="P1116">
        <f t="shared" si="141"/>
        <v>3794.9260540217747</v>
      </c>
      <c r="Q1116">
        <f t="shared" si="142"/>
        <v>0</v>
      </c>
      <c r="S1116">
        <f t="shared" si="143"/>
        <v>-1</v>
      </c>
      <c r="V1116">
        <f t="shared" si="144"/>
        <v>1271580</v>
      </c>
      <c r="W1116">
        <f>V1116-MAX(V$8:V1116)</f>
        <v>-23220</v>
      </c>
      <c r="X1116">
        <f>-1*MIN(W$8:W1116)</f>
        <v>139450</v>
      </c>
    </row>
    <row r="1117" spans="1:24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37"/>
        <v>3568.3982161133172</v>
      </c>
      <c r="I1117">
        <f t="shared" si="138"/>
        <v>-3.3145056409307472</v>
      </c>
      <c r="N1117">
        <f t="shared" si="139"/>
        <v>-1</v>
      </c>
      <c r="O1117">
        <f t="shared" si="140"/>
        <v>3738</v>
      </c>
      <c r="P1117">
        <f t="shared" si="141"/>
        <v>3794.9260540217747</v>
      </c>
      <c r="Q1117">
        <f t="shared" si="142"/>
        <v>0</v>
      </c>
      <c r="S1117">
        <f t="shared" si="143"/>
        <v>-1</v>
      </c>
      <c r="V1117">
        <f t="shared" si="144"/>
        <v>1222050</v>
      </c>
      <c r="W1117">
        <f>V1117-MAX(V$8:V1117)</f>
        <v>-72750</v>
      </c>
      <c r="X1117">
        <f>-1*MIN(W$8:W1117)</f>
        <v>139450</v>
      </c>
    </row>
    <row r="1118" spans="1:24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37"/>
        <v>3567.3026526176432</v>
      </c>
      <c r="I1118">
        <f t="shared" si="138"/>
        <v>-1.0955634956740141</v>
      </c>
      <c r="N1118">
        <f t="shared" si="139"/>
        <v>-1</v>
      </c>
      <c r="O1118">
        <f t="shared" si="140"/>
        <v>3738</v>
      </c>
      <c r="P1118">
        <f t="shared" si="141"/>
        <v>3794.9260540217747</v>
      </c>
      <c r="Q1118">
        <f t="shared" si="142"/>
        <v>0</v>
      </c>
      <c r="S1118">
        <f t="shared" si="143"/>
        <v>-1</v>
      </c>
      <c r="V1118">
        <f t="shared" si="144"/>
        <v>1233030</v>
      </c>
      <c r="W1118">
        <f>V1118-MAX(V$8:V1118)</f>
        <v>-61770</v>
      </c>
      <c r="X1118">
        <f>-1*MIN(W$8:W1118)</f>
        <v>139450</v>
      </c>
    </row>
    <row r="1119" spans="1:24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37"/>
        <v>3568.4650984130112</v>
      </c>
      <c r="I1119">
        <f t="shared" si="138"/>
        <v>1.1624457953680576</v>
      </c>
      <c r="N1119">
        <f t="shared" si="139"/>
        <v>1</v>
      </c>
      <c r="O1119">
        <f t="shared" si="140"/>
        <v>3621</v>
      </c>
      <c r="P1119">
        <f t="shared" si="141"/>
        <v>3564.0739459782253</v>
      </c>
      <c r="Q1119">
        <f t="shared" si="142"/>
        <v>0</v>
      </c>
      <c r="S1119">
        <f t="shared" si="143"/>
        <v>1</v>
      </c>
      <c r="V1119">
        <f t="shared" si="144"/>
        <v>1180140</v>
      </c>
      <c r="W1119">
        <f>V1119-MAX(V$8:V1119)</f>
        <v>-114660</v>
      </c>
      <c r="X1119">
        <f>-1*MIN(W$8:W1119)</f>
        <v>139450</v>
      </c>
    </row>
    <row r="1120" spans="1:24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37"/>
        <v>3572.7099442686331</v>
      </c>
      <c r="I1120">
        <f t="shared" si="138"/>
        <v>4.2448458556218611</v>
      </c>
      <c r="N1120">
        <f t="shared" si="139"/>
        <v>1</v>
      </c>
      <c r="O1120">
        <f t="shared" si="140"/>
        <v>3621</v>
      </c>
      <c r="P1120">
        <f t="shared" si="141"/>
        <v>3564.0739459782253</v>
      </c>
      <c r="Q1120">
        <f t="shared" si="142"/>
        <v>0</v>
      </c>
      <c r="S1120">
        <f t="shared" si="143"/>
        <v>1</v>
      </c>
      <c r="V1120">
        <f t="shared" si="144"/>
        <v>1189580</v>
      </c>
      <c r="W1120">
        <f>V1120-MAX(V$8:V1120)</f>
        <v>-105220</v>
      </c>
      <c r="X1120">
        <f>-1*MIN(W$8:W1120)</f>
        <v>139450</v>
      </c>
    </row>
    <row r="1121" spans="1:24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37"/>
        <v>3577.0111190348566</v>
      </c>
      <c r="I1121">
        <f t="shared" si="138"/>
        <v>4.3011747662235393</v>
      </c>
      <c r="N1121">
        <f t="shared" si="139"/>
        <v>1</v>
      </c>
      <c r="O1121">
        <f t="shared" si="140"/>
        <v>3621</v>
      </c>
      <c r="P1121">
        <f t="shared" si="141"/>
        <v>3564.0739459782253</v>
      </c>
      <c r="Q1121">
        <f t="shared" si="142"/>
        <v>0</v>
      </c>
      <c r="S1121">
        <f t="shared" si="143"/>
        <v>1</v>
      </c>
      <c r="V1121">
        <f t="shared" si="144"/>
        <v>1187220</v>
      </c>
      <c r="W1121">
        <f>V1121-MAX(V$8:V1121)</f>
        <v>-107580</v>
      </c>
      <c r="X1121">
        <f>-1*MIN(W$8:W1121)</f>
        <v>139450</v>
      </c>
    </row>
    <row r="1122" spans="1:24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37"/>
        <v>3579.5923932096134</v>
      </c>
      <c r="I1122">
        <f t="shared" si="138"/>
        <v>2.5812741747567998</v>
      </c>
      <c r="N1122">
        <f t="shared" si="139"/>
        <v>1</v>
      </c>
      <c r="O1122">
        <f t="shared" si="140"/>
        <v>3621</v>
      </c>
      <c r="P1122">
        <f t="shared" si="141"/>
        <v>3564.0739459782253</v>
      </c>
      <c r="Q1122">
        <f t="shared" si="142"/>
        <v>0</v>
      </c>
      <c r="S1122">
        <f t="shared" si="143"/>
        <v>1</v>
      </c>
      <c r="V1122">
        <f t="shared" si="144"/>
        <v>1162440</v>
      </c>
      <c r="W1122">
        <f>V1122-MAX(V$8:V1122)</f>
        <v>-132360</v>
      </c>
      <c r="X1122">
        <f>-1*MIN(W$8:W1122)</f>
        <v>139450</v>
      </c>
    </row>
    <row r="1123" spans="1:24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37"/>
        <v>3583.5874164346292</v>
      </c>
      <c r="I1123">
        <f t="shared" si="138"/>
        <v>3.9950232250157569</v>
      </c>
      <c r="N1123">
        <f t="shared" si="139"/>
        <v>1</v>
      </c>
      <c r="O1123">
        <f t="shared" si="140"/>
        <v>3621</v>
      </c>
      <c r="P1123">
        <f t="shared" si="141"/>
        <v>3564.0739459782253</v>
      </c>
      <c r="Q1123">
        <f t="shared" si="142"/>
        <v>0</v>
      </c>
      <c r="S1123">
        <f t="shared" si="143"/>
        <v>1</v>
      </c>
      <c r="V1123">
        <f t="shared" si="144"/>
        <v>1216960</v>
      </c>
      <c r="W1123">
        <f>V1123-MAX(V$8:V1123)</f>
        <v>-77840</v>
      </c>
      <c r="X1123">
        <f>-1*MIN(W$8:W1123)</f>
        <v>139450</v>
      </c>
    </row>
    <row r="1124" spans="1:24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37"/>
        <v>3589.2263124393717</v>
      </c>
      <c r="I1124">
        <f t="shared" si="138"/>
        <v>5.6388960047424916</v>
      </c>
      <c r="N1124">
        <f t="shared" si="139"/>
        <v>1</v>
      </c>
      <c r="O1124">
        <f t="shared" si="140"/>
        <v>3621</v>
      </c>
      <c r="P1124">
        <f t="shared" si="141"/>
        <v>3564.0739459782253</v>
      </c>
      <c r="Q1124">
        <f t="shared" si="142"/>
        <v>0</v>
      </c>
      <c r="S1124">
        <f t="shared" si="143"/>
        <v>1</v>
      </c>
      <c r="V1124">
        <f t="shared" si="144"/>
        <v>1198810</v>
      </c>
      <c r="W1124">
        <f>V1124-MAX(V$8:V1124)</f>
        <v>-95990</v>
      </c>
      <c r="X1124">
        <f>-1*MIN(W$8:W1124)</f>
        <v>139450</v>
      </c>
    </row>
    <row r="1125" spans="1:24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37"/>
        <v>3593.7962468994588</v>
      </c>
      <c r="I1125">
        <f t="shared" si="138"/>
        <v>4.5699344600870972</v>
      </c>
      <c r="N1125">
        <f t="shared" si="139"/>
        <v>1</v>
      </c>
      <c r="O1125">
        <f t="shared" si="140"/>
        <v>3621</v>
      </c>
      <c r="P1125">
        <f t="shared" si="141"/>
        <v>3564.0739459782253</v>
      </c>
      <c r="Q1125">
        <f t="shared" si="142"/>
        <v>0</v>
      </c>
      <c r="S1125">
        <f t="shared" si="143"/>
        <v>1</v>
      </c>
      <c r="V1125">
        <f t="shared" si="144"/>
        <v>1204760</v>
      </c>
      <c r="W1125">
        <f>V1125-MAX(V$8:V1125)</f>
        <v>-90040</v>
      </c>
      <c r="X1125">
        <f>-1*MIN(W$8:W1125)</f>
        <v>139450</v>
      </c>
    </row>
    <row r="1126" spans="1:24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37"/>
        <v>3598.301390099693</v>
      </c>
      <c r="I1126">
        <f t="shared" si="138"/>
        <v>4.5051432002342153</v>
      </c>
      <c r="N1126">
        <f t="shared" si="139"/>
        <v>1</v>
      </c>
      <c r="O1126">
        <f t="shared" si="140"/>
        <v>3621</v>
      </c>
      <c r="P1126">
        <f t="shared" si="141"/>
        <v>3564.0739459782253</v>
      </c>
      <c r="Q1126">
        <f t="shared" si="142"/>
        <v>0</v>
      </c>
      <c r="S1126">
        <f t="shared" si="143"/>
        <v>1</v>
      </c>
      <c r="V1126">
        <f t="shared" si="144"/>
        <v>1204760</v>
      </c>
      <c r="W1126">
        <f>V1126-MAX(V$8:V1126)</f>
        <v>-90040</v>
      </c>
      <c r="X1126">
        <f>-1*MIN(W$8:W1126)</f>
        <v>139450</v>
      </c>
    </row>
    <row r="1127" spans="1:24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37"/>
        <v>3601.2815581468103</v>
      </c>
      <c r="I1127">
        <f t="shared" si="138"/>
        <v>2.9801680471173313</v>
      </c>
      <c r="N1127">
        <f t="shared" si="139"/>
        <v>1</v>
      </c>
      <c r="O1127">
        <f t="shared" si="140"/>
        <v>3621</v>
      </c>
      <c r="P1127">
        <f t="shared" si="141"/>
        <v>3564.0739459782253</v>
      </c>
      <c r="Q1127">
        <f t="shared" si="142"/>
        <v>0</v>
      </c>
      <c r="S1127">
        <f t="shared" si="143"/>
        <v>1</v>
      </c>
      <c r="V1127">
        <f t="shared" si="144"/>
        <v>1181960</v>
      </c>
      <c r="W1127">
        <f>V1127-MAX(V$8:V1127)</f>
        <v>-112840</v>
      </c>
      <c r="X1127">
        <f>-1*MIN(W$8:W1127)</f>
        <v>139450</v>
      </c>
    </row>
    <row r="1128" spans="1:24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37"/>
        <v>3601.350617299956</v>
      </c>
      <c r="I1128">
        <f t="shared" si="138"/>
        <v>6.9059153145644814E-2</v>
      </c>
      <c r="N1128">
        <f t="shared" si="139"/>
        <v>1</v>
      </c>
      <c r="O1128">
        <f t="shared" si="140"/>
        <v>3621</v>
      </c>
      <c r="P1128">
        <f t="shared" si="141"/>
        <v>3564.0739459782253</v>
      </c>
      <c r="Q1128">
        <f t="shared" si="142"/>
        <v>0</v>
      </c>
      <c r="S1128">
        <f t="shared" si="143"/>
        <v>1</v>
      </c>
      <c r="V1128">
        <f t="shared" si="144"/>
        <v>1152460</v>
      </c>
      <c r="W1128">
        <f>V1128-MAX(V$8:V1128)</f>
        <v>-142340</v>
      </c>
      <c r="X1128">
        <f>-1*MIN(W$8:W1128)</f>
        <v>142340</v>
      </c>
    </row>
    <row r="1129" spans="1:24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37"/>
        <v>3598.5295945058883</v>
      </c>
      <c r="I1129">
        <f t="shared" si="138"/>
        <v>-2.8210227940676305</v>
      </c>
      <c r="N1129">
        <f t="shared" si="139"/>
        <v>-1</v>
      </c>
      <c r="O1129">
        <f t="shared" si="140"/>
        <v>3576</v>
      </c>
      <c r="P1129">
        <f t="shared" si="141"/>
        <v>3632.9260540217747</v>
      </c>
      <c r="Q1129">
        <f t="shared" si="142"/>
        <v>0</v>
      </c>
      <c r="S1129">
        <f t="shared" si="143"/>
        <v>-1</v>
      </c>
      <c r="V1129">
        <f t="shared" si="144"/>
        <v>1126010</v>
      </c>
      <c r="W1129">
        <f>V1129-MAX(V$8:V1129)</f>
        <v>-168790</v>
      </c>
      <c r="X1129">
        <f>-1*MIN(W$8:W1129)</f>
        <v>168790</v>
      </c>
    </row>
    <row r="1130" spans="1:24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37"/>
        <v>3594.7266009336768</v>
      </c>
      <c r="I1130">
        <f t="shared" si="138"/>
        <v>-3.8029935722115624</v>
      </c>
      <c r="N1130">
        <f t="shared" si="139"/>
        <v>-1</v>
      </c>
      <c r="O1130">
        <f t="shared" si="140"/>
        <v>3576</v>
      </c>
      <c r="P1130">
        <f t="shared" si="141"/>
        <v>3632.9260540217747</v>
      </c>
      <c r="Q1130">
        <f t="shared" si="142"/>
        <v>0</v>
      </c>
      <c r="S1130">
        <f t="shared" si="143"/>
        <v>-1</v>
      </c>
      <c r="V1130">
        <f t="shared" si="144"/>
        <v>1123770</v>
      </c>
      <c r="W1130">
        <f>V1130-MAX(V$8:V1130)</f>
        <v>-171030</v>
      </c>
      <c r="X1130">
        <f>-1*MIN(W$8:W1130)</f>
        <v>171030</v>
      </c>
    </row>
    <row r="1131" spans="1:24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37"/>
        <v>3593.3193250378463</v>
      </c>
      <c r="I1131">
        <f t="shared" si="138"/>
        <v>-1.4072758958304803</v>
      </c>
      <c r="N1131">
        <f t="shared" si="139"/>
        <v>-1</v>
      </c>
      <c r="O1131">
        <f t="shared" si="140"/>
        <v>3576</v>
      </c>
      <c r="P1131">
        <f t="shared" si="141"/>
        <v>3632.9260540217747</v>
      </c>
      <c r="Q1131">
        <f t="shared" si="142"/>
        <v>0</v>
      </c>
      <c r="S1131">
        <f t="shared" si="143"/>
        <v>-1</v>
      </c>
      <c r="V1131">
        <f t="shared" si="144"/>
        <v>1089050</v>
      </c>
      <c r="W1131">
        <f>V1131-MAX(V$8:V1131)</f>
        <v>-205750</v>
      </c>
      <c r="X1131">
        <f>-1*MIN(W$8:W1131)</f>
        <v>205750</v>
      </c>
    </row>
    <row r="1132" spans="1:24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37"/>
        <v>3595.3061033494523</v>
      </c>
      <c r="I1132">
        <f t="shared" si="138"/>
        <v>1.9867783116060309</v>
      </c>
      <c r="N1132">
        <f t="shared" si="139"/>
        <v>1</v>
      </c>
      <c r="O1132">
        <f t="shared" si="140"/>
        <v>3631</v>
      </c>
      <c r="P1132">
        <f t="shared" si="141"/>
        <v>3574.0739459782253</v>
      </c>
      <c r="Q1132">
        <f t="shared" si="142"/>
        <v>0</v>
      </c>
      <c r="S1132">
        <f t="shared" si="143"/>
        <v>1</v>
      </c>
      <c r="V1132">
        <f t="shared" si="144"/>
        <v>1065290</v>
      </c>
      <c r="W1132">
        <f>V1132-MAX(V$8:V1132)</f>
        <v>-229510</v>
      </c>
      <c r="X1132">
        <f>-1*MIN(W$8:W1132)</f>
        <v>229510</v>
      </c>
    </row>
    <row r="1133" spans="1:24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37"/>
        <v>3596.6624535375995</v>
      </c>
      <c r="I1133">
        <f t="shared" si="138"/>
        <v>1.3563501881471893</v>
      </c>
      <c r="N1133">
        <f t="shared" si="139"/>
        <v>1</v>
      </c>
      <c r="O1133">
        <f t="shared" si="140"/>
        <v>3631</v>
      </c>
      <c r="P1133">
        <f t="shared" si="141"/>
        <v>3574.0739459782253</v>
      </c>
      <c r="Q1133">
        <f t="shared" si="142"/>
        <v>0</v>
      </c>
      <c r="S1133">
        <f t="shared" si="143"/>
        <v>1</v>
      </c>
      <c r="V1133">
        <f t="shared" si="144"/>
        <v>1033490</v>
      </c>
      <c r="W1133">
        <f>V1133-MAX(V$8:V1133)</f>
        <v>-261310</v>
      </c>
      <c r="X1133">
        <f>-1*MIN(W$8:W1133)</f>
        <v>261310</v>
      </c>
    </row>
    <row r="1134" spans="1:24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37"/>
        <v>3596.2265261971206</v>
      </c>
      <c r="I1134">
        <f t="shared" si="138"/>
        <v>-0.43592734047888371</v>
      </c>
      <c r="N1134">
        <f t="shared" si="139"/>
        <v>-1</v>
      </c>
      <c r="O1134">
        <f t="shared" si="140"/>
        <v>3603</v>
      </c>
      <c r="P1134">
        <f t="shared" si="141"/>
        <v>3659.9260540217747</v>
      </c>
      <c r="Q1134">
        <f t="shared" si="142"/>
        <v>0</v>
      </c>
      <c r="S1134">
        <f t="shared" si="143"/>
        <v>-1</v>
      </c>
      <c r="V1134">
        <f t="shared" si="144"/>
        <v>1035550</v>
      </c>
      <c r="W1134">
        <f>V1134-MAX(V$8:V1134)</f>
        <v>-259250</v>
      </c>
      <c r="X1134">
        <f>-1*MIN(W$8:W1134)</f>
        <v>261310</v>
      </c>
    </row>
    <row r="1135" spans="1:24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37"/>
        <v>3597.1426156677057</v>
      </c>
      <c r="I1135">
        <f t="shared" si="138"/>
        <v>0.91608947058512058</v>
      </c>
      <c r="N1135">
        <f t="shared" si="139"/>
        <v>1</v>
      </c>
      <c r="O1135">
        <f t="shared" si="140"/>
        <v>3622</v>
      </c>
      <c r="P1135">
        <f t="shared" si="141"/>
        <v>3565.0739459782253</v>
      </c>
      <c r="Q1135">
        <f t="shared" si="142"/>
        <v>0</v>
      </c>
      <c r="S1135">
        <f t="shared" si="143"/>
        <v>1</v>
      </c>
      <c r="V1135">
        <f t="shared" si="144"/>
        <v>1015980</v>
      </c>
      <c r="W1135">
        <f>V1135-MAX(V$8:V1135)</f>
        <v>-278820</v>
      </c>
      <c r="X1135">
        <f>-1*MIN(W$8:W1135)</f>
        <v>278820</v>
      </c>
    </row>
    <row r="1136" spans="1:24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37"/>
        <v>3600.6848207243479</v>
      </c>
      <c r="I1136">
        <f t="shared" si="138"/>
        <v>3.5422050566421603</v>
      </c>
      <c r="N1136">
        <f t="shared" si="139"/>
        <v>1</v>
      </c>
      <c r="O1136">
        <f t="shared" si="140"/>
        <v>3622</v>
      </c>
      <c r="P1136">
        <f t="shared" si="141"/>
        <v>3565.0739459782253</v>
      </c>
      <c r="Q1136">
        <f t="shared" si="142"/>
        <v>0</v>
      </c>
      <c r="S1136">
        <f t="shared" si="143"/>
        <v>1</v>
      </c>
      <c r="V1136">
        <f t="shared" si="144"/>
        <v>1041230</v>
      </c>
      <c r="W1136">
        <f>V1136-MAX(V$8:V1136)</f>
        <v>-253570</v>
      </c>
      <c r="X1136">
        <f>-1*MIN(W$8:W1136)</f>
        <v>278820</v>
      </c>
    </row>
    <row r="1137" spans="1:24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37"/>
        <v>3605.0271007255687</v>
      </c>
      <c r="I1137">
        <f t="shared" si="138"/>
        <v>4.3422800012208427</v>
      </c>
      <c r="N1137">
        <f t="shared" si="139"/>
        <v>1</v>
      </c>
      <c r="O1137">
        <f t="shared" si="140"/>
        <v>3622</v>
      </c>
      <c r="P1137">
        <f t="shared" si="141"/>
        <v>3565.0739459782253</v>
      </c>
      <c r="Q1137">
        <f t="shared" si="142"/>
        <v>0</v>
      </c>
      <c r="S1137">
        <f t="shared" si="143"/>
        <v>1</v>
      </c>
      <c r="V1137">
        <f t="shared" si="144"/>
        <v>1033950</v>
      </c>
      <c r="W1137">
        <f>V1137-MAX(V$8:V1137)</f>
        <v>-260850</v>
      </c>
      <c r="X1137">
        <f>-1*MIN(W$8:W1137)</f>
        <v>278820</v>
      </c>
    </row>
    <row r="1138" spans="1:24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37"/>
        <v>3609.7263393330568</v>
      </c>
      <c r="I1138">
        <f t="shared" si="138"/>
        <v>4.6992386074880415</v>
      </c>
      <c r="N1138">
        <f t="shared" si="139"/>
        <v>1</v>
      </c>
      <c r="O1138">
        <f t="shared" si="140"/>
        <v>3622</v>
      </c>
      <c r="P1138">
        <f t="shared" si="141"/>
        <v>3565.0739459782253</v>
      </c>
      <c r="Q1138">
        <f t="shared" si="142"/>
        <v>0</v>
      </c>
      <c r="S1138">
        <f t="shared" si="143"/>
        <v>1</v>
      </c>
      <c r="V1138">
        <f t="shared" si="144"/>
        <v>1053520</v>
      </c>
      <c r="W1138">
        <f>V1138-MAX(V$8:V1138)</f>
        <v>-241280</v>
      </c>
      <c r="X1138">
        <f>-1*MIN(W$8:W1138)</f>
        <v>278820</v>
      </c>
    </row>
    <row r="1139" spans="1:24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37"/>
        <v>3615.1706645485806</v>
      </c>
      <c r="I1139">
        <f t="shared" si="138"/>
        <v>5.4443252155238042</v>
      </c>
      <c r="N1139">
        <f t="shared" si="139"/>
        <v>1</v>
      </c>
      <c r="O1139">
        <f t="shared" si="140"/>
        <v>3622</v>
      </c>
      <c r="P1139">
        <f t="shared" si="141"/>
        <v>3565.0739459782253</v>
      </c>
      <c r="Q1139">
        <f t="shared" si="142"/>
        <v>0</v>
      </c>
      <c r="S1139">
        <f t="shared" si="143"/>
        <v>1</v>
      </c>
      <c r="V1139">
        <f t="shared" si="144"/>
        <v>1053520</v>
      </c>
      <c r="W1139">
        <f>V1139-MAX(V$8:V1139)</f>
        <v>-241280</v>
      </c>
      <c r="X1139">
        <f>-1*MIN(W$8:W1139)</f>
        <v>278820</v>
      </c>
    </row>
    <row r="1140" spans="1:24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37"/>
        <v>3621.8339262920204</v>
      </c>
      <c r="I1140">
        <f t="shared" si="138"/>
        <v>6.6632617434397616</v>
      </c>
      <c r="N1140">
        <f t="shared" si="139"/>
        <v>1</v>
      </c>
      <c r="O1140">
        <f t="shared" si="140"/>
        <v>3622</v>
      </c>
      <c r="P1140">
        <f t="shared" si="141"/>
        <v>3565.0739459782253</v>
      </c>
      <c r="Q1140">
        <f t="shared" si="142"/>
        <v>0</v>
      </c>
      <c r="S1140">
        <f t="shared" si="143"/>
        <v>1</v>
      </c>
      <c r="V1140">
        <f t="shared" si="144"/>
        <v>1082920</v>
      </c>
      <c r="W1140">
        <f>V1140-MAX(V$8:V1140)</f>
        <v>-211880</v>
      </c>
      <c r="X1140">
        <f>-1*MIN(W$8:W1140)</f>
        <v>278820</v>
      </c>
    </row>
    <row r="1141" spans="1:24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37"/>
        <v>3630.5108191346053</v>
      </c>
      <c r="I1141">
        <f t="shared" si="138"/>
        <v>8.6768928425849481</v>
      </c>
      <c r="N1141">
        <f t="shared" si="139"/>
        <v>1</v>
      </c>
      <c r="O1141">
        <f t="shared" si="140"/>
        <v>3622</v>
      </c>
      <c r="P1141">
        <f t="shared" si="141"/>
        <v>3565.0739459782253</v>
      </c>
      <c r="Q1141">
        <f t="shared" si="142"/>
        <v>0</v>
      </c>
      <c r="S1141">
        <f t="shared" si="143"/>
        <v>1</v>
      </c>
      <c r="V1141">
        <f t="shared" si="144"/>
        <v>1099120</v>
      </c>
      <c r="W1141">
        <f>V1141-MAX(V$8:V1141)</f>
        <v>-195680</v>
      </c>
      <c r="X1141">
        <f>-1*MIN(W$8:W1141)</f>
        <v>278820</v>
      </c>
    </row>
    <row r="1142" spans="1:24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37"/>
        <v>3639.6096819183331</v>
      </c>
      <c r="I1142">
        <f t="shared" si="138"/>
        <v>9.0988627837277818</v>
      </c>
      <c r="N1142">
        <f t="shared" si="139"/>
        <v>1</v>
      </c>
      <c r="O1142">
        <f t="shared" si="140"/>
        <v>3622</v>
      </c>
      <c r="P1142">
        <f t="shared" si="141"/>
        <v>3565.0739459782253</v>
      </c>
      <c r="Q1142">
        <f t="shared" si="142"/>
        <v>0</v>
      </c>
      <c r="S1142">
        <f t="shared" si="143"/>
        <v>1</v>
      </c>
      <c r="V1142">
        <f t="shared" si="144"/>
        <v>1104570</v>
      </c>
      <c r="W1142">
        <f>V1142-MAX(V$8:V1142)</f>
        <v>-190230</v>
      </c>
      <c r="X1142">
        <f>-1*MIN(W$8:W1142)</f>
        <v>278820</v>
      </c>
    </row>
    <row r="1143" spans="1:24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37"/>
        <v>3647.0755184196778</v>
      </c>
      <c r="I1143">
        <f t="shared" si="138"/>
        <v>7.465836501344711</v>
      </c>
      <c r="N1143">
        <f t="shared" si="139"/>
        <v>1</v>
      </c>
      <c r="O1143">
        <f t="shared" si="140"/>
        <v>3622</v>
      </c>
      <c r="P1143">
        <f t="shared" si="141"/>
        <v>3565.0739459782253</v>
      </c>
      <c r="Q1143">
        <f t="shared" si="142"/>
        <v>0</v>
      </c>
      <c r="S1143">
        <f t="shared" si="143"/>
        <v>1</v>
      </c>
      <c r="V1143">
        <f t="shared" si="144"/>
        <v>1084770</v>
      </c>
      <c r="W1143">
        <f>V1143-MAX(V$8:V1143)</f>
        <v>-210030</v>
      </c>
      <c r="X1143">
        <f>-1*MIN(W$8:W1143)</f>
        <v>278820</v>
      </c>
    </row>
    <row r="1144" spans="1:24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37"/>
        <v>3653.1114402694716</v>
      </c>
      <c r="I1144">
        <f t="shared" si="138"/>
        <v>6.0359218497937945</v>
      </c>
      <c r="N1144">
        <f t="shared" si="139"/>
        <v>1</v>
      </c>
      <c r="O1144">
        <f t="shared" si="140"/>
        <v>3622</v>
      </c>
      <c r="P1144">
        <f t="shared" si="141"/>
        <v>3565.0739459782253</v>
      </c>
      <c r="Q1144">
        <f t="shared" si="142"/>
        <v>0</v>
      </c>
      <c r="S1144">
        <f t="shared" si="143"/>
        <v>1</v>
      </c>
      <c r="V1144">
        <f t="shared" si="144"/>
        <v>1091250</v>
      </c>
      <c r="W1144">
        <f>V1144-MAX(V$8:V1144)</f>
        <v>-203550</v>
      </c>
      <c r="X1144">
        <f>-1*MIN(W$8:W1144)</f>
        <v>278820</v>
      </c>
    </row>
    <row r="1145" spans="1:24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37"/>
        <v>3660.2765666004834</v>
      </c>
      <c r="I1145">
        <f t="shared" si="138"/>
        <v>7.1651263310118338</v>
      </c>
      <c r="N1145">
        <f t="shared" si="139"/>
        <v>1</v>
      </c>
      <c r="O1145">
        <f t="shared" si="140"/>
        <v>3622</v>
      </c>
      <c r="P1145">
        <f t="shared" si="141"/>
        <v>3565.0739459782253</v>
      </c>
      <c r="Q1145">
        <f t="shared" si="142"/>
        <v>0</v>
      </c>
      <c r="S1145">
        <f t="shared" si="143"/>
        <v>1</v>
      </c>
      <c r="V1145">
        <f t="shared" si="144"/>
        <v>1115230</v>
      </c>
      <c r="W1145">
        <f>V1145-MAX(V$8:V1145)</f>
        <v>-179570</v>
      </c>
      <c r="X1145">
        <f>-1*MIN(W$8:W1145)</f>
        <v>278820</v>
      </c>
    </row>
    <row r="1146" spans="1:24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37"/>
        <v>3667.8532916472695</v>
      </c>
      <c r="I1146">
        <f t="shared" si="138"/>
        <v>7.5767250467861231</v>
      </c>
      <c r="N1146">
        <f t="shared" si="139"/>
        <v>1</v>
      </c>
      <c r="O1146">
        <f t="shared" si="140"/>
        <v>3622</v>
      </c>
      <c r="P1146">
        <f t="shared" si="141"/>
        <v>3565.0739459782253</v>
      </c>
      <c r="Q1146">
        <f t="shared" si="142"/>
        <v>0</v>
      </c>
      <c r="S1146">
        <f t="shared" si="143"/>
        <v>1</v>
      </c>
      <c r="V1146">
        <f t="shared" si="144"/>
        <v>1110790</v>
      </c>
      <c r="W1146">
        <f>V1146-MAX(V$8:V1146)</f>
        <v>-184010</v>
      </c>
      <c r="X1146">
        <f>-1*MIN(W$8:W1146)</f>
        <v>278820</v>
      </c>
    </row>
    <row r="1147" spans="1:24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37"/>
        <v>3675.8585948526534</v>
      </c>
      <c r="I1147">
        <f t="shared" si="138"/>
        <v>8.0053032053838251</v>
      </c>
      <c r="N1147">
        <f t="shared" si="139"/>
        <v>1</v>
      </c>
      <c r="O1147">
        <f t="shared" si="140"/>
        <v>3622</v>
      </c>
      <c r="P1147">
        <f t="shared" si="141"/>
        <v>3565.0739459782253</v>
      </c>
      <c r="Q1147">
        <f t="shared" si="142"/>
        <v>0</v>
      </c>
      <c r="S1147">
        <f t="shared" si="143"/>
        <v>1</v>
      </c>
      <c r="V1147">
        <f t="shared" si="144"/>
        <v>1136320</v>
      </c>
      <c r="W1147">
        <f>V1147-MAX(V$8:V1147)</f>
        <v>-158480</v>
      </c>
      <c r="X1147">
        <f>-1*MIN(W$8:W1147)</f>
        <v>278820</v>
      </c>
    </row>
    <row r="1148" spans="1:24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37"/>
        <v>3683.942622997637</v>
      </c>
      <c r="I1148">
        <f t="shared" si="138"/>
        <v>8.0840281449836766</v>
      </c>
      <c r="N1148">
        <f t="shared" si="139"/>
        <v>1</v>
      </c>
      <c r="O1148">
        <f t="shared" si="140"/>
        <v>3622</v>
      </c>
      <c r="P1148">
        <f t="shared" si="141"/>
        <v>3565.0739459782253</v>
      </c>
      <c r="Q1148">
        <f t="shared" si="142"/>
        <v>0</v>
      </c>
      <c r="S1148">
        <f t="shared" si="143"/>
        <v>1</v>
      </c>
      <c r="V1148">
        <f t="shared" si="144"/>
        <v>1126150</v>
      </c>
      <c r="W1148">
        <f>V1148-MAX(V$8:V1148)</f>
        <v>-168650</v>
      </c>
      <c r="X1148">
        <f>-1*MIN(W$8:W1148)</f>
        <v>278820</v>
      </c>
    </row>
    <row r="1149" spans="1:24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37"/>
        <v>3687.8326371862709</v>
      </c>
      <c r="I1149">
        <f t="shared" si="138"/>
        <v>3.8900141886338133</v>
      </c>
      <c r="N1149">
        <f t="shared" si="139"/>
        <v>1</v>
      </c>
      <c r="O1149">
        <f t="shared" si="140"/>
        <v>3622</v>
      </c>
      <c r="P1149">
        <f t="shared" si="141"/>
        <v>3565.0739459782253</v>
      </c>
      <c r="Q1149">
        <f t="shared" si="142"/>
        <v>0</v>
      </c>
      <c r="S1149">
        <f t="shared" si="143"/>
        <v>1</v>
      </c>
      <c r="V1149">
        <f t="shared" si="144"/>
        <v>1073510</v>
      </c>
      <c r="W1149">
        <f>V1149-MAX(V$8:V1149)</f>
        <v>-221290</v>
      </c>
      <c r="X1149">
        <f>-1*MIN(W$8:W1149)</f>
        <v>278820</v>
      </c>
    </row>
    <row r="1150" spans="1:24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37"/>
        <v>3688.2134306639518</v>
      </c>
      <c r="I1150">
        <f t="shared" si="138"/>
        <v>0.3807934776809816</v>
      </c>
      <c r="N1150">
        <f t="shared" si="139"/>
        <v>1</v>
      </c>
      <c r="O1150">
        <f t="shared" si="140"/>
        <v>3622</v>
      </c>
      <c r="P1150">
        <f t="shared" si="141"/>
        <v>3565.0739459782253</v>
      </c>
      <c r="Q1150">
        <f t="shared" si="142"/>
        <v>0</v>
      </c>
      <c r="S1150">
        <f t="shared" si="143"/>
        <v>1</v>
      </c>
      <c r="V1150">
        <f t="shared" si="144"/>
        <v>1069230</v>
      </c>
      <c r="W1150">
        <f>V1150-MAX(V$8:V1150)</f>
        <v>-225570</v>
      </c>
      <c r="X1150">
        <f>-1*MIN(W$8:W1150)</f>
        <v>278820</v>
      </c>
    </row>
    <row r="1151" spans="1:24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37"/>
        <v>3687.9011519903411</v>
      </c>
      <c r="I1151">
        <f t="shared" si="138"/>
        <v>-0.31227867361076278</v>
      </c>
      <c r="N1151">
        <f t="shared" si="139"/>
        <v>-1</v>
      </c>
      <c r="O1151">
        <f t="shared" si="140"/>
        <v>3670</v>
      </c>
      <c r="P1151">
        <f t="shared" si="141"/>
        <v>3726.9260540217747</v>
      </c>
      <c r="Q1151">
        <f t="shared" si="142"/>
        <v>0</v>
      </c>
      <c r="S1151">
        <f t="shared" si="143"/>
        <v>-1</v>
      </c>
      <c r="V1151">
        <f t="shared" si="144"/>
        <v>1062870</v>
      </c>
      <c r="W1151">
        <f>V1151-MAX(V$8:V1151)</f>
        <v>-231930</v>
      </c>
      <c r="X1151">
        <f>-1*MIN(W$8:W1151)</f>
        <v>278820</v>
      </c>
    </row>
    <row r="1152" spans="1:24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37"/>
        <v>3686.8392238598249</v>
      </c>
      <c r="I1152">
        <f t="shared" si="138"/>
        <v>-1.0619281305162076</v>
      </c>
      <c r="N1152">
        <f t="shared" si="139"/>
        <v>-1</v>
      </c>
      <c r="O1152">
        <f t="shared" si="140"/>
        <v>3670</v>
      </c>
      <c r="P1152">
        <f t="shared" si="141"/>
        <v>3726.9260540217747</v>
      </c>
      <c r="Q1152">
        <f t="shared" si="142"/>
        <v>0</v>
      </c>
      <c r="S1152">
        <f t="shared" si="143"/>
        <v>-1</v>
      </c>
      <c r="V1152">
        <f t="shared" si="144"/>
        <v>1069230</v>
      </c>
      <c r="W1152">
        <f>V1152-MAX(V$8:V1152)</f>
        <v>-225570</v>
      </c>
      <c r="X1152">
        <f>-1*MIN(W$8:W1152)</f>
        <v>278820</v>
      </c>
    </row>
    <row r="1153" spans="1:24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37"/>
        <v>3685.1594255101818</v>
      </c>
      <c r="I1153">
        <f t="shared" si="138"/>
        <v>-1.6797983496430788</v>
      </c>
      <c r="N1153">
        <f t="shared" si="139"/>
        <v>-1</v>
      </c>
      <c r="O1153">
        <f t="shared" si="140"/>
        <v>3670</v>
      </c>
      <c r="P1153">
        <f t="shared" si="141"/>
        <v>3726.9260540217747</v>
      </c>
      <c r="Q1153">
        <f t="shared" si="142"/>
        <v>0</v>
      </c>
      <c r="S1153">
        <f t="shared" si="143"/>
        <v>-1</v>
      </c>
      <c r="V1153">
        <f t="shared" si="144"/>
        <v>1074530</v>
      </c>
      <c r="W1153">
        <f>V1153-MAX(V$8:V1153)</f>
        <v>-220270</v>
      </c>
      <c r="X1153">
        <f>-1*MIN(W$8:W1153)</f>
        <v>278820</v>
      </c>
    </row>
    <row r="1154" spans="1:24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37"/>
        <v>3682.0084966301765</v>
      </c>
      <c r="I1154">
        <f t="shared" si="138"/>
        <v>-3.1509288800052673</v>
      </c>
      <c r="N1154">
        <f t="shared" si="139"/>
        <v>-1</v>
      </c>
      <c r="O1154">
        <f t="shared" si="140"/>
        <v>3670</v>
      </c>
      <c r="P1154">
        <f t="shared" si="141"/>
        <v>3726.9260540217747</v>
      </c>
      <c r="Q1154">
        <f t="shared" si="142"/>
        <v>0</v>
      </c>
      <c r="S1154">
        <f t="shared" si="143"/>
        <v>-1</v>
      </c>
      <c r="V1154">
        <f t="shared" si="144"/>
        <v>1097000</v>
      </c>
      <c r="W1154">
        <f>V1154-MAX(V$8:V1154)</f>
        <v>-197800</v>
      </c>
      <c r="X1154">
        <f>-1*MIN(W$8:W1154)</f>
        <v>278820</v>
      </c>
    </row>
    <row r="1155" spans="1:24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37"/>
        <v>3676.7948912625484</v>
      </c>
      <c r="I1155">
        <f t="shared" si="138"/>
        <v>-5.2136053676281335</v>
      </c>
      <c r="N1155">
        <f t="shared" si="139"/>
        <v>-1</v>
      </c>
      <c r="O1155">
        <f t="shared" si="140"/>
        <v>3670</v>
      </c>
      <c r="P1155">
        <f t="shared" si="141"/>
        <v>3726.9260540217747</v>
      </c>
      <c r="Q1155">
        <f t="shared" si="142"/>
        <v>0</v>
      </c>
      <c r="S1155">
        <f t="shared" si="143"/>
        <v>-1</v>
      </c>
      <c r="V1155">
        <f t="shared" si="144"/>
        <v>1115530</v>
      </c>
      <c r="W1155">
        <f>V1155-MAX(V$8:V1155)</f>
        <v>-179270</v>
      </c>
      <c r="X1155">
        <f>-1*MIN(W$8:W1155)</f>
        <v>278820</v>
      </c>
    </row>
    <row r="1156" spans="1:24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37"/>
        <v>3672.0251452970942</v>
      </c>
      <c r="I1156">
        <f t="shared" si="138"/>
        <v>-4.769745965454149</v>
      </c>
      <c r="N1156">
        <f t="shared" si="139"/>
        <v>-1</v>
      </c>
      <c r="O1156">
        <f t="shared" si="140"/>
        <v>3670</v>
      </c>
      <c r="P1156">
        <f t="shared" si="141"/>
        <v>3726.9260540217747</v>
      </c>
      <c r="Q1156">
        <f t="shared" si="142"/>
        <v>0</v>
      </c>
      <c r="S1156">
        <f t="shared" si="143"/>
        <v>-1</v>
      </c>
      <c r="V1156">
        <f t="shared" si="144"/>
        <v>1096660</v>
      </c>
      <c r="W1156">
        <f>V1156-MAX(V$8:V1156)</f>
        <v>-198140</v>
      </c>
      <c r="X1156">
        <f>-1*MIN(W$8:W1156)</f>
        <v>278820</v>
      </c>
    </row>
    <row r="1157" spans="1:24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37"/>
        <v>3667.3600833461105</v>
      </c>
      <c r="I1157">
        <f t="shared" si="138"/>
        <v>-4.665061950983727</v>
      </c>
      <c r="N1157">
        <f t="shared" si="139"/>
        <v>-1</v>
      </c>
      <c r="O1157">
        <f t="shared" si="140"/>
        <v>3670</v>
      </c>
      <c r="P1157">
        <f t="shared" si="141"/>
        <v>3726.9260540217747</v>
      </c>
      <c r="Q1157">
        <f t="shared" si="142"/>
        <v>0</v>
      </c>
      <c r="S1157">
        <f t="shared" si="143"/>
        <v>-1</v>
      </c>
      <c r="V1157">
        <f t="shared" si="144"/>
        <v>1120640</v>
      </c>
      <c r="W1157">
        <f>V1157-MAX(V$8:V1157)</f>
        <v>-174160</v>
      </c>
      <c r="X1157">
        <f>-1*MIN(W$8:W1157)</f>
        <v>278820</v>
      </c>
    </row>
    <row r="1158" spans="1:24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37"/>
        <v>3661.8827561097369</v>
      </c>
      <c r="I1158">
        <f t="shared" si="138"/>
        <v>-5.4773272363736396</v>
      </c>
      <c r="N1158">
        <f t="shared" si="139"/>
        <v>-1</v>
      </c>
      <c r="O1158">
        <f t="shared" si="140"/>
        <v>3670</v>
      </c>
      <c r="P1158">
        <f t="shared" si="141"/>
        <v>3726.9260540217747</v>
      </c>
      <c r="Q1158">
        <f t="shared" si="142"/>
        <v>0</v>
      </c>
      <c r="S1158">
        <f t="shared" si="143"/>
        <v>-1</v>
      </c>
      <c r="V1158">
        <f t="shared" si="144"/>
        <v>1118400</v>
      </c>
      <c r="W1158">
        <f>V1158-MAX(V$8:V1158)</f>
        <v>-176400</v>
      </c>
      <c r="X1158">
        <f>-1*MIN(W$8:W1158)</f>
        <v>278820</v>
      </c>
    </row>
    <row r="1159" spans="1:24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37"/>
        <v>3657.4985423816156</v>
      </c>
      <c r="I1159">
        <f t="shared" si="138"/>
        <v>-4.3842137281212672</v>
      </c>
      <c r="N1159">
        <f t="shared" si="139"/>
        <v>-1</v>
      </c>
      <c r="O1159">
        <f t="shared" si="140"/>
        <v>3670</v>
      </c>
      <c r="P1159">
        <f t="shared" si="141"/>
        <v>3726.9260540217747</v>
      </c>
      <c r="Q1159">
        <f t="shared" si="142"/>
        <v>0</v>
      </c>
      <c r="S1159">
        <f t="shared" si="143"/>
        <v>-1</v>
      </c>
      <c r="V1159">
        <f t="shared" si="144"/>
        <v>1109520</v>
      </c>
      <c r="W1159">
        <f>V1159-MAX(V$8:V1159)</f>
        <v>-185280</v>
      </c>
      <c r="X1159">
        <f>-1*MIN(W$8:W1159)</f>
        <v>278820</v>
      </c>
    </row>
    <row r="1160" spans="1:24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45">E1160*($I$2-$I$2^2/4)+($I$2^2/2)*E1159-($I$2-3/4*$I$2^2)*E1158+2*(1-$I$2)*H1159-(1-$I$2)^2*H1158</f>
        <v>3651.8610736548594</v>
      </c>
      <c r="I1160">
        <f t="shared" ref="I1160:I1223" si="146">H1160-H1159</f>
        <v>-5.6374687267561967</v>
      </c>
      <c r="N1160">
        <f t="shared" si="139"/>
        <v>-1</v>
      </c>
      <c r="O1160">
        <f t="shared" si="140"/>
        <v>3670</v>
      </c>
      <c r="P1160">
        <f t="shared" si="141"/>
        <v>3726.9260540217747</v>
      </c>
      <c r="Q1160">
        <f t="shared" si="142"/>
        <v>0</v>
      </c>
      <c r="S1160">
        <f t="shared" si="143"/>
        <v>-1</v>
      </c>
      <c r="V1160">
        <f t="shared" si="144"/>
        <v>1148020</v>
      </c>
      <c r="W1160">
        <f>V1160-MAX(V$8:V1160)</f>
        <v>-146780</v>
      </c>
      <c r="X1160">
        <f>-1*MIN(W$8:W1160)</f>
        <v>278820</v>
      </c>
    </row>
    <row r="1161" spans="1:24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45"/>
        <v>3644.5428295474562</v>
      </c>
      <c r="I1161">
        <f t="shared" si="146"/>
        <v>-7.3182441074031885</v>
      </c>
      <c r="N1161">
        <f t="shared" ref="N1161:N1224" si="147">IF(I1161&lt;0,-1,1)</f>
        <v>-1</v>
      </c>
      <c r="O1161">
        <f t="shared" si="140"/>
        <v>3670</v>
      </c>
      <c r="P1161">
        <f t="shared" si="141"/>
        <v>3726.9260540217747</v>
      </c>
      <c r="Q1161">
        <f t="shared" si="142"/>
        <v>0</v>
      </c>
      <c r="S1161">
        <f t="shared" si="143"/>
        <v>-1</v>
      </c>
      <c r="V1161">
        <f t="shared" si="144"/>
        <v>1149160</v>
      </c>
      <c r="W1161">
        <f>V1161-MAX(V$8:V1161)</f>
        <v>-145640</v>
      </c>
      <c r="X1161">
        <f>-1*MIN(W$8:W1161)</f>
        <v>278820</v>
      </c>
    </row>
    <row r="1162" spans="1:24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45"/>
        <v>3639.1725190275033</v>
      </c>
      <c r="I1162">
        <f t="shared" si="146"/>
        <v>-5.3703105199529091</v>
      </c>
      <c r="N1162">
        <f t="shared" si="147"/>
        <v>-1</v>
      </c>
      <c r="O1162">
        <f t="shared" ref="O1162:O1225" si="148">IF(N1162*N1161=-1,E1162,O1161)</f>
        <v>3670</v>
      </c>
      <c r="P1162">
        <f t="shared" si="141"/>
        <v>3726.9260540217747</v>
      </c>
      <c r="Q1162">
        <f t="shared" si="142"/>
        <v>0</v>
      </c>
      <c r="S1162">
        <f t="shared" si="143"/>
        <v>-1</v>
      </c>
      <c r="V1162">
        <f t="shared" si="144"/>
        <v>1124080</v>
      </c>
      <c r="W1162">
        <f>V1162-MAX(V$8:V1162)</f>
        <v>-170720</v>
      </c>
      <c r="X1162">
        <f>-1*MIN(W$8:W1162)</f>
        <v>278820</v>
      </c>
    </row>
    <row r="1163" spans="1:24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45"/>
        <v>3632.839392313907</v>
      </c>
      <c r="I1163">
        <f t="shared" si="146"/>
        <v>-6.3331267135963571</v>
      </c>
      <c r="N1163">
        <f t="shared" si="147"/>
        <v>-1</v>
      </c>
      <c r="O1163">
        <f t="shared" si="148"/>
        <v>3670</v>
      </c>
      <c r="P1163">
        <f t="shared" si="141"/>
        <v>3726.9260540217747</v>
      </c>
      <c r="Q1163">
        <f t="shared" si="142"/>
        <v>0</v>
      </c>
      <c r="S1163">
        <f t="shared" si="143"/>
        <v>-1</v>
      </c>
      <c r="V1163">
        <f t="shared" si="144"/>
        <v>1175600</v>
      </c>
      <c r="W1163">
        <f>V1163-MAX(V$8:V1163)</f>
        <v>-119200</v>
      </c>
      <c r="X1163">
        <f>-1*MIN(W$8:W1163)</f>
        <v>278820</v>
      </c>
    </row>
    <row r="1164" spans="1:24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45"/>
        <v>3622.8382507358015</v>
      </c>
      <c r="I1164">
        <f t="shared" si="146"/>
        <v>-10.001141578105489</v>
      </c>
      <c r="N1164">
        <f t="shared" si="147"/>
        <v>-1</v>
      </c>
      <c r="O1164">
        <f t="shared" si="148"/>
        <v>3670</v>
      </c>
      <c r="P1164">
        <f t="shared" si="141"/>
        <v>3726.9260540217747</v>
      </c>
      <c r="Q1164">
        <f t="shared" si="142"/>
        <v>0</v>
      </c>
      <c r="S1164">
        <f t="shared" si="143"/>
        <v>-1</v>
      </c>
      <c r="V1164">
        <f t="shared" si="144"/>
        <v>1203680</v>
      </c>
      <c r="W1164">
        <f>V1164-MAX(V$8:V1164)</f>
        <v>-91120</v>
      </c>
      <c r="X1164">
        <f>-1*MIN(W$8:W1164)</f>
        <v>278820</v>
      </c>
    </row>
    <row r="1165" spans="1:24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45"/>
        <v>3609.3912850364768</v>
      </c>
      <c r="I1165">
        <f t="shared" si="146"/>
        <v>-13.446965699324664</v>
      </c>
      <c r="N1165">
        <f t="shared" si="147"/>
        <v>-1</v>
      </c>
      <c r="O1165">
        <f t="shared" si="148"/>
        <v>3670</v>
      </c>
      <c r="P1165">
        <f t="shared" si="141"/>
        <v>3726.9260540217747</v>
      </c>
      <c r="Q1165">
        <f t="shared" si="142"/>
        <v>0</v>
      </c>
      <c r="S1165">
        <f t="shared" si="143"/>
        <v>-1</v>
      </c>
      <c r="V1165">
        <f t="shared" si="144"/>
        <v>1261280</v>
      </c>
      <c r="W1165">
        <f>V1165-MAX(V$8:V1165)</f>
        <v>-33520</v>
      </c>
      <c r="X1165">
        <f>-1*MIN(W$8:W1165)</f>
        <v>278820</v>
      </c>
    </row>
    <row r="1166" spans="1:24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45"/>
        <v>3594.4679258241863</v>
      </c>
      <c r="I1166">
        <f t="shared" si="146"/>
        <v>-14.923359212290507</v>
      </c>
      <c r="N1166">
        <f t="shared" si="147"/>
        <v>-1</v>
      </c>
      <c r="O1166">
        <f t="shared" si="148"/>
        <v>3670</v>
      </c>
      <c r="P1166">
        <f t="shared" si="141"/>
        <v>3726.9260540217747</v>
      </c>
      <c r="Q1166">
        <f t="shared" si="142"/>
        <v>0</v>
      </c>
      <c r="S1166">
        <f t="shared" si="143"/>
        <v>-1</v>
      </c>
      <c r="V1166">
        <f t="shared" si="144"/>
        <v>1257500</v>
      </c>
      <c r="W1166">
        <f>V1166-MAX(V$8:V1166)</f>
        <v>-37300</v>
      </c>
      <c r="X1166">
        <f>-1*MIN(W$8:W1166)</f>
        <v>278820</v>
      </c>
    </row>
    <row r="1167" spans="1:24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45"/>
        <v>3580.3456642676542</v>
      </c>
      <c r="I1167">
        <f t="shared" si="146"/>
        <v>-14.122261556532067</v>
      </c>
      <c r="N1167">
        <f t="shared" si="147"/>
        <v>-1</v>
      </c>
      <c r="O1167">
        <f t="shared" si="148"/>
        <v>3670</v>
      </c>
      <c r="P1167">
        <f t="shared" si="141"/>
        <v>3726.9260540217747</v>
      </c>
      <c r="Q1167">
        <f t="shared" si="142"/>
        <v>0</v>
      </c>
      <c r="S1167">
        <f t="shared" si="143"/>
        <v>-1</v>
      </c>
      <c r="V1167">
        <f t="shared" si="144"/>
        <v>1273750</v>
      </c>
      <c r="W1167">
        <f>V1167-MAX(V$8:V1167)</f>
        <v>-21050</v>
      </c>
      <c r="X1167">
        <f>-1*MIN(W$8:W1167)</f>
        <v>278820</v>
      </c>
    </row>
    <row r="1168" spans="1:24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45"/>
        <v>3568.7887424880505</v>
      </c>
      <c r="I1168">
        <f t="shared" si="146"/>
        <v>-11.556921779603726</v>
      </c>
      <c r="N1168">
        <f t="shared" si="147"/>
        <v>-1</v>
      </c>
      <c r="O1168">
        <f t="shared" si="148"/>
        <v>3670</v>
      </c>
      <c r="P1168">
        <f t="shared" si="141"/>
        <v>3726.9260540217747</v>
      </c>
      <c r="Q1168">
        <f t="shared" si="142"/>
        <v>0</v>
      </c>
      <c r="S1168">
        <f t="shared" si="143"/>
        <v>-1</v>
      </c>
      <c r="V1168">
        <f t="shared" si="144"/>
        <v>1231840</v>
      </c>
      <c r="W1168">
        <f>V1168-MAX(V$8:V1168)</f>
        <v>-62960</v>
      </c>
      <c r="X1168">
        <f>-1*MIN(W$8:W1168)</f>
        <v>278820</v>
      </c>
    </row>
    <row r="1169" spans="1:24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45"/>
        <v>3558.5986886780752</v>
      </c>
      <c r="I1169">
        <f t="shared" si="146"/>
        <v>-10.190053809975325</v>
      </c>
      <c r="N1169">
        <f t="shared" si="147"/>
        <v>-1</v>
      </c>
      <c r="O1169">
        <f t="shared" si="148"/>
        <v>3670</v>
      </c>
      <c r="P1169">
        <f t="shared" si="141"/>
        <v>3726.9260540217747</v>
      </c>
      <c r="Q1169">
        <f t="shared" si="142"/>
        <v>0</v>
      </c>
      <c r="S1169">
        <f t="shared" si="143"/>
        <v>-1</v>
      </c>
      <c r="V1169">
        <f t="shared" si="144"/>
        <v>1267510</v>
      </c>
      <c r="W1169">
        <f>V1169-MAX(V$8:V1169)</f>
        <v>-27290</v>
      </c>
      <c r="X1169">
        <f>-1*MIN(W$8:W1169)</f>
        <v>278820</v>
      </c>
    </row>
    <row r="1170" spans="1:24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45"/>
        <v>3549.4757991928523</v>
      </c>
      <c r="I1170">
        <f t="shared" si="146"/>
        <v>-9.1228894852229132</v>
      </c>
      <c r="N1170">
        <f t="shared" si="147"/>
        <v>-1</v>
      </c>
      <c r="O1170">
        <f t="shared" si="148"/>
        <v>3670</v>
      </c>
      <c r="P1170">
        <f t="shared" ref="P1170:P1233" si="149">O1170+N1170*$N$2</f>
        <v>3726.9260540217747</v>
      </c>
      <c r="Q1170">
        <f t="shared" ref="Q1170:Q1233" si="150">IF((E1170-P1170)*N1170&lt;0,1,0)</f>
        <v>0</v>
      </c>
      <c r="S1170">
        <f t="shared" ref="S1170:S1233" si="151">IF(N1170*N1169=-1,N1170,IF(Q1170=1,0,S1169))</f>
        <v>-1</v>
      </c>
      <c r="V1170">
        <f t="shared" si="144"/>
        <v>1229710</v>
      </c>
      <c r="W1170">
        <f>V1170-MAX(V$8:V1170)</f>
        <v>-65090</v>
      </c>
      <c r="X1170">
        <f>-1*MIN(W$8:W1170)</f>
        <v>278820</v>
      </c>
    </row>
    <row r="1171" spans="1:24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45"/>
        <v>3543.3977395516672</v>
      </c>
      <c r="I1171">
        <f t="shared" si="146"/>
        <v>-6.0780596411850638</v>
      </c>
      <c r="N1171">
        <f t="shared" si="147"/>
        <v>-1</v>
      </c>
      <c r="O1171">
        <f t="shared" si="148"/>
        <v>3670</v>
      </c>
      <c r="P1171">
        <f t="shared" si="149"/>
        <v>3726.9260540217747</v>
      </c>
      <c r="Q1171">
        <f t="shared" si="150"/>
        <v>0</v>
      </c>
      <c r="S1171">
        <f t="shared" si="151"/>
        <v>-1</v>
      </c>
      <c r="V1171">
        <f t="shared" ref="V1171:V1234" si="152">S1170*(E1171-E1170)*10*MAX(QUOTIENT(V1170,$K$2),1)+V1170</f>
        <v>1223610</v>
      </c>
      <c r="W1171">
        <f>V1171-MAX(V$8:V1171)</f>
        <v>-71190</v>
      </c>
      <c r="X1171">
        <f>-1*MIN(W$8:W1171)</f>
        <v>278820</v>
      </c>
    </row>
    <row r="1172" spans="1:24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45"/>
        <v>3536.5608220333825</v>
      </c>
      <c r="I1172">
        <f t="shared" si="146"/>
        <v>-6.8369175182847357</v>
      </c>
      <c r="N1172">
        <f t="shared" si="147"/>
        <v>-1</v>
      </c>
      <c r="O1172">
        <f t="shared" si="148"/>
        <v>3670</v>
      </c>
      <c r="P1172">
        <f t="shared" si="149"/>
        <v>3726.9260540217747</v>
      </c>
      <c r="Q1172">
        <f t="shared" si="150"/>
        <v>0</v>
      </c>
      <c r="S1172">
        <f t="shared" si="151"/>
        <v>-1</v>
      </c>
      <c r="V1172">
        <f t="shared" si="152"/>
        <v>1257770</v>
      </c>
      <c r="W1172">
        <f>V1172-MAX(V$8:V1172)</f>
        <v>-37030</v>
      </c>
      <c r="X1172">
        <f>-1*MIN(W$8:W1172)</f>
        <v>278820</v>
      </c>
    </row>
    <row r="1173" spans="1:24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45"/>
        <v>3527.6386926161736</v>
      </c>
      <c r="I1173">
        <f t="shared" si="146"/>
        <v>-8.9221294172089074</v>
      </c>
      <c r="N1173">
        <f t="shared" si="147"/>
        <v>-1</v>
      </c>
      <c r="O1173">
        <f t="shared" si="148"/>
        <v>3670</v>
      </c>
      <c r="P1173">
        <f t="shared" si="149"/>
        <v>3726.9260540217747</v>
      </c>
      <c r="Q1173">
        <f t="shared" si="150"/>
        <v>0</v>
      </c>
      <c r="S1173">
        <f t="shared" si="151"/>
        <v>-1</v>
      </c>
      <c r="V1173">
        <f t="shared" si="152"/>
        <v>1280270</v>
      </c>
      <c r="W1173">
        <f>V1173-MAX(V$8:V1173)</f>
        <v>-14530</v>
      </c>
      <c r="X1173">
        <f>-1*MIN(W$8:W1173)</f>
        <v>278820</v>
      </c>
    </row>
    <row r="1174" spans="1:24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45"/>
        <v>3515.9755191862614</v>
      </c>
      <c r="I1174">
        <f t="shared" si="146"/>
        <v>-11.663173429912149</v>
      </c>
      <c r="N1174">
        <f t="shared" si="147"/>
        <v>-1</v>
      </c>
      <c r="O1174">
        <f t="shared" si="148"/>
        <v>3670</v>
      </c>
      <c r="P1174">
        <f t="shared" si="149"/>
        <v>3726.9260540217747</v>
      </c>
      <c r="Q1174">
        <f t="shared" si="150"/>
        <v>0</v>
      </c>
      <c r="S1174">
        <f t="shared" si="151"/>
        <v>-1</v>
      </c>
      <c r="V1174">
        <f t="shared" si="152"/>
        <v>1334030</v>
      </c>
      <c r="W1174">
        <f>V1174-MAX(V$8:V1174)</f>
        <v>0</v>
      </c>
      <c r="X1174">
        <f>-1*MIN(W$8:W1174)</f>
        <v>278820</v>
      </c>
    </row>
    <row r="1175" spans="1:24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45"/>
        <v>3503.8983327946007</v>
      </c>
      <c r="I1175">
        <f t="shared" si="146"/>
        <v>-12.077186391660689</v>
      </c>
      <c r="N1175">
        <f t="shared" si="147"/>
        <v>-1</v>
      </c>
      <c r="O1175">
        <f t="shared" si="148"/>
        <v>3670</v>
      </c>
      <c r="P1175">
        <f t="shared" si="149"/>
        <v>3726.9260540217747</v>
      </c>
      <c r="Q1175">
        <f t="shared" si="150"/>
        <v>0</v>
      </c>
      <c r="S1175">
        <f t="shared" si="151"/>
        <v>-1</v>
      </c>
      <c r="V1175">
        <f t="shared" si="152"/>
        <v>1312750</v>
      </c>
      <c r="W1175">
        <f>V1175-MAX(V$8:V1175)</f>
        <v>-21280</v>
      </c>
      <c r="X1175">
        <f>-1*MIN(W$8:W1175)</f>
        <v>278820</v>
      </c>
    </row>
    <row r="1176" spans="1:24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45"/>
        <v>3496.3208215236436</v>
      </c>
      <c r="I1176">
        <f t="shared" si="146"/>
        <v>-7.5775112709570749</v>
      </c>
      <c r="N1176">
        <f t="shared" si="147"/>
        <v>-1</v>
      </c>
      <c r="O1176">
        <f t="shared" si="148"/>
        <v>3670</v>
      </c>
      <c r="P1176">
        <f t="shared" si="149"/>
        <v>3726.9260540217747</v>
      </c>
      <c r="Q1176">
        <f t="shared" si="150"/>
        <v>0</v>
      </c>
      <c r="S1176">
        <f t="shared" si="151"/>
        <v>-1</v>
      </c>
      <c r="V1176">
        <f t="shared" si="152"/>
        <v>1262970</v>
      </c>
      <c r="W1176">
        <f>V1176-MAX(V$8:V1176)</f>
        <v>-71060</v>
      </c>
      <c r="X1176">
        <f>-1*MIN(W$8:W1176)</f>
        <v>278820</v>
      </c>
    </row>
    <row r="1177" spans="1:24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45"/>
        <v>3493.3836777727129</v>
      </c>
      <c r="I1177">
        <f t="shared" si="146"/>
        <v>-2.9371437509307725</v>
      </c>
      <c r="N1177">
        <f t="shared" si="147"/>
        <v>-1</v>
      </c>
      <c r="O1177">
        <f t="shared" si="148"/>
        <v>3670</v>
      </c>
      <c r="P1177">
        <f t="shared" si="149"/>
        <v>3726.9260540217747</v>
      </c>
      <c r="Q1177">
        <f t="shared" si="150"/>
        <v>0</v>
      </c>
      <c r="S1177">
        <f t="shared" si="151"/>
        <v>-1</v>
      </c>
      <c r="V1177">
        <f t="shared" si="152"/>
        <v>1231470</v>
      </c>
      <c r="W1177">
        <f>V1177-MAX(V$8:V1177)</f>
        <v>-102560</v>
      </c>
      <c r="X1177">
        <f>-1*MIN(W$8:W1177)</f>
        <v>278820</v>
      </c>
    </row>
    <row r="1178" spans="1:24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45"/>
        <v>3491.681179855163</v>
      </c>
      <c r="I1178">
        <f t="shared" si="146"/>
        <v>-1.7024979175498629</v>
      </c>
      <c r="N1178">
        <f t="shared" si="147"/>
        <v>-1</v>
      </c>
      <c r="O1178">
        <f t="shared" si="148"/>
        <v>3670</v>
      </c>
      <c r="P1178">
        <f t="shared" si="149"/>
        <v>3726.9260540217747</v>
      </c>
      <c r="Q1178">
        <f t="shared" si="150"/>
        <v>0</v>
      </c>
      <c r="S1178">
        <f t="shared" si="151"/>
        <v>-1</v>
      </c>
      <c r="V1178">
        <f t="shared" si="152"/>
        <v>1245000</v>
      </c>
      <c r="W1178">
        <f>V1178-MAX(V$8:V1178)</f>
        <v>-89030</v>
      </c>
      <c r="X1178">
        <f>-1*MIN(W$8:W1178)</f>
        <v>278820</v>
      </c>
    </row>
    <row r="1179" spans="1:24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45"/>
        <v>3487.1437351588233</v>
      </c>
      <c r="I1179">
        <f t="shared" si="146"/>
        <v>-4.5374446963396622</v>
      </c>
      <c r="N1179">
        <f t="shared" si="147"/>
        <v>-1</v>
      </c>
      <c r="O1179">
        <f t="shared" si="148"/>
        <v>3670</v>
      </c>
      <c r="P1179">
        <f t="shared" si="149"/>
        <v>3726.9260540217747</v>
      </c>
      <c r="Q1179">
        <f t="shared" si="150"/>
        <v>0</v>
      </c>
      <c r="S1179">
        <f t="shared" si="151"/>
        <v>-1</v>
      </c>
      <c r="V1179">
        <f t="shared" si="152"/>
        <v>1294600</v>
      </c>
      <c r="W1179">
        <f>V1179-MAX(V$8:V1179)</f>
        <v>-39430</v>
      </c>
      <c r="X1179">
        <f>-1*MIN(W$8:W1179)</f>
        <v>278820</v>
      </c>
    </row>
    <row r="1180" spans="1:24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45"/>
        <v>3481.2477603835923</v>
      </c>
      <c r="I1180">
        <f t="shared" si="146"/>
        <v>-5.895974775231025</v>
      </c>
      <c r="N1180">
        <f t="shared" si="147"/>
        <v>-1</v>
      </c>
      <c r="O1180">
        <f t="shared" si="148"/>
        <v>3670</v>
      </c>
      <c r="P1180">
        <f t="shared" si="149"/>
        <v>3726.9260540217747</v>
      </c>
      <c r="Q1180">
        <f t="shared" si="150"/>
        <v>0</v>
      </c>
      <c r="S1180">
        <f t="shared" si="151"/>
        <v>-1</v>
      </c>
      <c r="V1180">
        <f t="shared" si="152"/>
        <v>1282990</v>
      </c>
      <c r="W1180">
        <f>V1180-MAX(V$8:V1180)</f>
        <v>-51040</v>
      </c>
      <c r="X1180">
        <f>-1*MIN(W$8:W1180)</f>
        <v>278820</v>
      </c>
    </row>
    <row r="1181" spans="1:24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45"/>
        <v>3477.2832554276461</v>
      </c>
      <c r="I1181">
        <f t="shared" si="146"/>
        <v>-3.9645049559462677</v>
      </c>
      <c r="N1181">
        <f t="shared" si="147"/>
        <v>-1</v>
      </c>
      <c r="O1181">
        <f t="shared" si="148"/>
        <v>3670</v>
      </c>
      <c r="P1181">
        <f t="shared" si="149"/>
        <v>3726.9260540217747</v>
      </c>
      <c r="Q1181">
        <f t="shared" si="150"/>
        <v>0</v>
      </c>
      <c r="S1181">
        <f t="shared" si="151"/>
        <v>-1</v>
      </c>
      <c r="V1181">
        <f t="shared" si="152"/>
        <v>1267630</v>
      </c>
      <c r="W1181">
        <f>V1181-MAX(V$8:V1181)</f>
        <v>-66400</v>
      </c>
      <c r="X1181">
        <f>-1*MIN(W$8:W1181)</f>
        <v>278820</v>
      </c>
    </row>
    <row r="1182" spans="1:24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45"/>
        <v>3471.9710018052751</v>
      </c>
      <c r="I1182">
        <f t="shared" si="146"/>
        <v>-5.3122536223709176</v>
      </c>
      <c r="N1182">
        <f t="shared" si="147"/>
        <v>-1</v>
      </c>
      <c r="O1182">
        <f t="shared" si="148"/>
        <v>3670</v>
      </c>
      <c r="P1182">
        <f t="shared" si="149"/>
        <v>3726.9260540217747</v>
      </c>
      <c r="Q1182">
        <f t="shared" si="150"/>
        <v>0</v>
      </c>
      <c r="S1182">
        <f t="shared" si="151"/>
        <v>-1</v>
      </c>
      <c r="V1182">
        <f t="shared" si="152"/>
        <v>1320550</v>
      </c>
      <c r="W1182">
        <f>V1182-MAX(V$8:V1182)</f>
        <v>-13480</v>
      </c>
      <c r="X1182">
        <f>-1*MIN(W$8:W1182)</f>
        <v>278820</v>
      </c>
    </row>
    <row r="1183" spans="1:24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45"/>
        <v>3465.49627943004</v>
      </c>
      <c r="I1183">
        <f t="shared" si="146"/>
        <v>-6.4747223752351601</v>
      </c>
      <c r="N1183">
        <f t="shared" si="147"/>
        <v>-1</v>
      </c>
      <c r="O1183">
        <f t="shared" si="148"/>
        <v>3670</v>
      </c>
      <c r="P1183">
        <f t="shared" si="149"/>
        <v>3726.9260540217747</v>
      </c>
      <c r="Q1183">
        <f t="shared" si="150"/>
        <v>0</v>
      </c>
      <c r="S1183">
        <f t="shared" si="151"/>
        <v>-1</v>
      </c>
      <c r="V1183">
        <f t="shared" si="152"/>
        <v>1303390</v>
      </c>
      <c r="W1183">
        <f>V1183-MAX(V$8:V1183)</f>
        <v>-30640</v>
      </c>
      <c r="X1183">
        <f>-1*MIN(W$8:W1183)</f>
        <v>278820</v>
      </c>
    </row>
    <row r="1184" spans="1:24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45"/>
        <v>3458.3327509573078</v>
      </c>
      <c r="I1184">
        <f t="shared" si="146"/>
        <v>-7.163528472732196</v>
      </c>
      <c r="N1184">
        <f t="shared" si="147"/>
        <v>-1</v>
      </c>
      <c r="O1184">
        <f t="shared" si="148"/>
        <v>3670</v>
      </c>
      <c r="P1184">
        <f t="shared" si="149"/>
        <v>3726.9260540217747</v>
      </c>
      <c r="Q1184">
        <f t="shared" si="150"/>
        <v>0</v>
      </c>
      <c r="S1184">
        <f t="shared" si="151"/>
        <v>-1</v>
      </c>
      <c r="V1184">
        <f t="shared" si="152"/>
        <v>1350190</v>
      </c>
      <c r="W1184">
        <f>V1184-MAX(V$8:V1184)</f>
        <v>0</v>
      </c>
      <c r="X1184">
        <f>-1*MIN(W$8:W1184)</f>
        <v>278820</v>
      </c>
    </row>
    <row r="1185" spans="1:24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45"/>
        <v>3450.1204432451432</v>
      </c>
      <c r="I1185">
        <f t="shared" si="146"/>
        <v>-8.212307712164602</v>
      </c>
      <c r="N1185">
        <f t="shared" si="147"/>
        <v>-1</v>
      </c>
      <c r="O1185">
        <f t="shared" si="148"/>
        <v>3670</v>
      </c>
      <c r="P1185">
        <f t="shared" si="149"/>
        <v>3726.9260540217747</v>
      </c>
      <c r="Q1185">
        <f t="shared" si="150"/>
        <v>0</v>
      </c>
      <c r="S1185">
        <f t="shared" si="151"/>
        <v>-1</v>
      </c>
      <c r="V1185">
        <f t="shared" si="152"/>
        <v>1342090</v>
      </c>
      <c r="W1185">
        <f>V1185-MAX(V$8:V1185)</f>
        <v>-8100</v>
      </c>
      <c r="X1185">
        <f>-1*MIN(W$8:W1185)</f>
        <v>278820</v>
      </c>
    </row>
    <row r="1186" spans="1:24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45"/>
        <v>3443.4537122507782</v>
      </c>
      <c r="I1186">
        <f t="shared" si="146"/>
        <v>-6.6667309943650253</v>
      </c>
      <c r="N1186">
        <f t="shared" si="147"/>
        <v>-1</v>
      </c>
      <c r="O1186">
        <f t="shared" si="148"/>
        <v>3670</v>
      </c>
      <c r="P1186">
        <f t="shared" si="149"/>
        <v>3726.9260540217747</v>
      </c>
      <c r="Q1186">
        <f t="shared" si="150"/>
        <v>0</v>
      </c>
      <c r="S1186">
        <f t="shared" si="151"/>
        <v>-1</v>
      </c>
      <c r="V1186">
        <f t="shared" si="152"/>
        <v>1335390</v>
      </c>
      <c r="W1186">
        <f>V1186-MAX(V$8:V1186)</f>
        <v>-14800</v>
      </c>
      <c r="X1186">
        <f>-1*MIN(W$8:W1186)</f>
        <v>278820</v>
      </c>
    </row>
    <row r="1187" spans="1:24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45"/>
        <v>3439.1674195064634</v>
      </c>
      <c r="I1187">
        <f t="shared" si="146"/>
        <v>-4.2862927443147782</v>
      </c>
      <c r="N1187">
        <f t="shared" si="147"/>
        <v>-1</v>
      </c>
      <c r="O1187">
        <f t="shared" si="148"/>
        <v>3670</v>
      </c>
      <c r="P1187">
        <f t="shared" si="149"/>
        <v>3726.9260540217747</v>
      </c>
      <c r="Q1187">
        <f t="shared" si="150"/>
        <v>0</v>
      </c>
      <c r="S1187">
        <f t="shared" si="151"/>
        <v>-1</v>
      </c>
      <c r="V1187">
        <f t="shared" si="152"/>
        <v>1306130</v>
      </c>
      <c r="W1187">
        <f>V1187-MAX(V$8:V1187)</f>
        <v>-44060</v>
      </c>
      <c r="X1187">
        <f>-1*MIN(W$8:W1187)</f>
        <v>278820</v>
      </c>
    </row>
    <row r="1188" spans="1:24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45"/>
        <v>3439.417329812537</v>
      </c>
      <c r="I1188">
        <f t="shared" si="146"/>
        <v>0.24991030607361608</v>
      </c>
      <c r="N1188">
        <f t="shared" si="147"/>
        <v>1</v>
      </c>
      <c r="O1188">
        <f t="shared" si="148"/>
        <v>3496</v>
      </c>
      <c r="P1188">
        <f t="shared" si="149"/>
        <v>3439.0739459782253</v>
      </c>
      <c r="Q1188">
        <f t="shared" si="150"/>
        <v>0</v>
      </c>
      <c r="S1188">
        <f t="shared" si="151"/>
        <v>1</v>
      </c>
      <c r="V1188">
        <f t="shared" si="152"/>
        <v>1248930</v>
      </c>
      <c r="W1188">
        <f>V1188-MAX(V$8:V1188)</f>
        <v>-101260</v>
      </c>
      <c r="X1188">
        <f>-1*MIN(W$8:W1188)</f>
        <v>278820</v>
      </c>
    </row>
    <row r="1189" spans="1:24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45"/>
        <v>3441.0471362005824</v>
      </c>
      <c r="I1189">
        <f t="shared" si="146"/>
        <v>1.629806388045381</v>
      </c>
      <c r="N1189">
        <f t="shared" si="147"/>
        <v>1</v>
      </c>
      <c r="O1189">
        <f t="shared" si="148"/>
        <v>3496</v>
      </c>
      <c r="P1189">
        <f t="shared" si="149"/>
        <v>3439.0739459782253</v>
      </c>
      <c r="Q1189">
        <f t="shared" si="150"/>
        <v>0</v>
      </c>
      <c r="S1189">
        <f t="shared" si="151"/>
        <v>1</v>
      </c>
      <c r="V1189">
        <f t="shared" si="152"/>
        <v>1220410</v>
      </c>
      <c r="W1189">
        <f>V1189-MAX(V$8:V1189)</f>
        <v>-129780</v>
      </c>
      <c r="X1189">
        <f>-1*MIN(W$8:W1189)</f>
        <v>278820</v>
      </c>
    </row>
    <row r="1190" spans="1:24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45"/>
        <v>3441.6133106414713</v>
      </c>
      <c r="I1190">
        <f t="shared" si="146"/>
        <v>0.56617444088897173</v>
      </c>
      <c r="N1190">
        <f t="shared" si="147"/>
        <v>1</v>
      </c>
      <c r="O1190">
        <f t="shared" si="148"/>
        <v>3496</v>
      </c>
      <c r="P1190">
        <f t="shared" si="149"/>
        <v>3439.0739459782253</v>
      </c>
      <c r="Q1190">
        <f t="shared" si="150"/>
        <v>0</v>
      </c>
      <c r="S1190">
        <f t="shared" si="151"/>
        <v>1</v>
      </c>
      <c r="V1190">
        <f t="shared" si="152"/>
        <v>1227730</v>
      </c>
      <c r="W1190">
        <f>V1190-MAX(V$8:V1190)</f>
        <v>-122460</v>
      </c>
      <c r="X1190">
        <f>-1*MIN(W$8:W1190)</f>
        <v>278820</v>
      </c>
    </row>
    <row r="1191" spans="1:24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45"/>
        <v>3439.9917245337388</v>
      </c>
      <c r="I1191">
        <f t="shared" si="146"/>
        <v>-1.6215861077325826</v>
      </c>
      <c r="N1191">
        <f t="shared" si="147"/>
        <v>-1</v>
      </c>
      <c r="O1191">
        <f t="shared" si="148"/>
        <v>3436</v>
      </c>
      <c r="P1191">
        <f t="shared" si="149"/>
        <v>3492.9260540217747</v>
      </c>
      <c r="Q1191">
        <f t="shared" si="150"/>
        <v>0</v>
      </c>
      <c r="S1191">
        <f t="shared" si="151"/>
        <v>-1</v>
      </c>
      <c r="V1191">
        <f t="shared" si="152"/>
        <v>1175270</v>
      </c>
      <c r="W1191">
        <f>V1191-MAX(V$8:V1191)</f>
        <v>-174920</v>
      </c>
      <c r="X1191">
        <f>-1*MIN(W$8:W1191)</f>
        <v>278820</v>
      </c>
    </row>
    <row r="1192" spans="1:24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45"/>
        <v>3435.7106689721541</v>
      </c>
      <c r="I1192">
        <f t="shared" si="146"/>
        <v>-4.2810555615847079</v>
      </c>
      <c r="N1192">
        <f t="shared" si="147"/>
        <v>-1</v>
      </c>
      <c r="O1192">
        <f t="shared" si="148"/>
        <v>3436</v>
      </c>
      <c r="P1192">
        <f t="shared" si="149"/>
        <v>3492.9260540217747</v>
      </c>
      <c r="Q1192">
        <f t="shared" si="150"/>
        <v>0</v>
      </c>
      <c r="S1192">
        <f t="shared" si="151"/>
        <v>-1</v>
      </c>
      <c r="V1192">
        <f t="shared" si="152"/>
        <v>1181120</v>
      </c>
      <c r="W1192">
        <f>V1192-MAX(V$8:V1192)</f>
        <v>-169070</v>
      </c>
      <c r="X1192">
        <f>-1*MIN(W$8:W1192)</f>
        <v>278820</v>
      </c>
    </row>
    <row r="1193" spans="1:24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45"/>
        <v>3428.1615522662082</v>
      </c>
      <c r="I1193">
        <f t="shared" si="146"/>
        <v>-7.5491167059458348</v>
      </c>
      <c r="N1193">
        <f t="shared" si="147"/>
        <v>-1</v>
      </c>
      <c r="O1193">
        <f t="shared" si="148"/>
        <v>3436</v>
      </c>
      <c r="P1193">
        <f t="shared" si="149"/>
        <v>3492.9260540217747</v>
      </c>
      <c r="Q1193">
        <f t="shared" si="150"/>
        <v>0</v>
      </c>
      <c r="S1193">
        <f t="shared" si="151"/>
        <v>-1</v>
      </c>
      <c r="V1193">
        <f t="shared" si="152"/>
        <v>1248380</v>
      </c>
      <c r="W1193">
        <f>V1193-MAX(V$8:V1193)</f>
        <v>-101810</v>
      </c>
      <c r="X1193">
        <f>-1*MIN(W$8:W1193)</f>
        <v>278820</v>
      </c>
    </row>
    <row r="1194" spans="1:24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45"/>
        <v>3417.0378082717298</v>
      </c>
      <c r="I1194">
        <f t="shared" si="146"/>
        <v>-11.123743994478446</v>
      </c>
      <c r="N1194">
        <f t="shared" si="147"/>
        <v>-1</v>
      </c>
      <c r="O1194">
        <f t="shared" si="148"/>
        <v>3436</v>
      </c>
      <c r="P1194">
        <f t="shared" si="149"/>
        <v>3492.9260540217747</v>
      </c>
      <c r="Q1194">
        <f t="shared" si="150"/>
        <v>0</v>
      </c>
      <c r="S1194">
        <f t="shared" si="151"/>
        <v>-1</v>
      </c>
      <c r="V1194">
        <f t="shared" si="152"/>
        <v>1266980</v>
      </c>
      <c r="W1194">
        <f>V1194-MAX(V$8:V1194)</f>
        <v>-83210</v>
      </c>
      <c r="X1194">
        <f>-1*MIN(W$8:W1194)</f>
        <v>278820</v>
      </c>
    </row>
    <row r="1195" spans="1:24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45"/>
        <v>3406.5666978231525</v>
      </c>
      <c r="I1195">
        <f t="shared" si="146"/>
        <v>-10.471110448577292</v>
      </c>
      <c r="N1195">
        <f t="shared" si="147"/>
        <v>-1</v>
      </c>
      <c r="O1195">
        <f t="shared" si="148"/>
        <v>3436</v>
      </c>
      <c r="P1195">
        <f t="shared" si="149"/>
        <v>3492.9260540217747</v>
      </c>
      <c r="Q1195">
        <f t="shared" si="150"/>
        <v>0</v>
      </c>
      <c r="S1195">
        <f t="shared" si="151"/>
        <v>-1</v>
      </c>
      <c r="V1195">
        <f t="shared" si="152"/>
        <v>1258160</v>
      </c>
      <c r="W1195">
        <f>V1195-MAX(V$8:V1195)</f>
        <v>-92030</v>
      </c>
      <c r="X1195">
        <f>-1*MIN(W$8:W1195)</f>
        <v>278820</v>
      </c>
    </row>
    <row r="1196" spans="1:24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45"/>
        <v>3399.1285735098963</v>
      </c>
      <c r="I1196">
        <f t="shared" si="146"/>
        <v>-7.4381243132561394</v>
      </c>
      <c r="N1196">
        <f t="shared" si="147"/>
        <v>-1</v>
      </c>
      <c r="O1196">
        <f t="shared" si="148"/>
        <v>3436</v>
      </c>
      <c r="P1196">
        <f t="shared" si="149"/>
        <v>3492.9260540217747</v>
      </c>
      <c r="Q1196">
        <f t="shared" si="150"/>
        <v>0</v>
      </c>
      <c r="S1196">
        <f t="shared" si="151"/>
        <v>-1</v>
      </c>
      <c r="V1196">
        <f t="shared" si="152"/>
        <v>1226910</v>
      </c>
      <c r="W1196">
        <f>V1196-MAX(V$8:V1196)</f>
        <v>-123280</v>
      </c>
      <c r="X1196">
        <f>-1*MIN(W$8:W1196)</f>
        <v>278820</v>
      </c>
    </row>
    <row r="1197" spans="1:24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45"/>
        <v>3392.563454132237</v>
      </c>
      <c r="I1197">
        <f t="shared" si="146"/>
        <v>-6.5651193776593573</v>
      </c>
      <c r="N1197">
        <f t="shared" si="147"/>
        <v>-1</v>
      </c>
      <c r="O1197">
        <f t="shared" si="148"/>
        <v>3436</v>
      </c>
      <c r="P1197">
        <f t="shared" si="149"/>
        <v>3492.9260540217747</v>
      </c>
      <c r="Q1197">
        <f t="shared" si="150"/>
        <v>0</v>
      </c>
      <c r="S1197">
        <f t="shared" si="151"/>
        <v>-1</v>
      </c>
      <c r="V1197">
        <f t="shared" si="152"/>
        <v>1256190</v>
      </c>
      <c r="W1197">
        <f>V1197-MAX(V$8:V1197)</f>
        <v>-94000</v>
      </c>
      <c r="X1197">
        <f>-1*MIN(W$8:W1197)</f>
        <v>278820</v>
      </c>
    </row>
    <row r="1198" spans="1:24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45"/>
        <v>3385.9419200229181</v>
      </c>
      <c r="I1198">
        <f t="shared" si="146"/>
        <v>-6.6215341093188727</v>
      </c>
      <c r="N1198">
        <f t="shared" si="147"/>
        <v>-1</v>
      </c>
      <c r="O1198">
        <f t="shared" si="148"/>
        <v>3436</v>
      </c>
      <c r="P1198">
        <f t="shared" si="149"/>
        <v>3492.9260540217747</v>
      </c>
      <c r="Q1198">
        <f t="shared" si="150"/>
        <v>0</v>
      </c>
      <c r="S1198">
        <f t="shared" si="151"/>
        <v>-1</v>
      </c>
      <c r="V1198">
        <f t="shared" si="152"/>
        <v>1242440</v>
      </c>
      <c r="W1198">
        <f>V1198-MAX(V$8:V1198)</f>
        <v>-107750</v>
      </c>
      <c r="X1198">
        <f>-1*MIN(W$8:W1198)</f>
        <v>278820</v>
      </c>
    </row>
    <row r="1199" spans="1:24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45"/>
        <v>3379.9404907413027</v>
      </c>
      <c r="I1199">
        <f t="shared" si="146"/>
        <v>-6.0014292816154011</v>
      </c>
      <c r="N1199">
        <f t="shared" si="147"/>
        <v>-1</v>
      </c>
      <c r="O1199">
        <f t="shared" si="148"/>
        <v>3436</v>
      </c>
      <c r="P1199">
        <f t="shared" si="149"/>
        <v>3492.9260540217747</v>
      </c>
      <c r="Q1199">
        <f t="shared" si="150"/>
        <v>0</v>
      </c>
      <c r="S1199">
        <f t="shared" si="151"/>
        <v>-1</v>
      </c>
      <c r="V1199">
        <f t="shared" si="152"/>
        <v>1258560</v>
      </c>
      <c r="W1199">
        <f>V1199-MAX(V$8:V1199)</f>
        <v>-91630</v>
      </c>
      <c r="X1199">
        <f>-1*MIN(W$8:W1199)</f>
        <v>278820</v>
      </c>
    </row>
    <row r="1200" spans="1:24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45"/>
        <v>3374.7473723573103</v>
      </c>
      <c r="I1200">
        <f t="shared" si="146"/>
        <v>-5.1931183839924415</v>
      </c>
      <c r="N1200">
        <f t="shared" si="147"/>
        <v>-1</v>
      </c>
      <c r="O1200">
        <f t="shared" si="148"/>
        <v>3436</v>
      </c>
      <c r="P1200">
        <f t="shared" si="149"/>
        <v>3492.9260540217747</v>
      </c>
      <c r="Q1200">
        <f t="shared" si="150"/>
        <v>0</v>
      </c>
      <c r="S1200">
        <f t="shared" si="151"/>
        <v>-1</v>
      </c>
      <c r="V1200">
        <f t="shared" si="152"/>
        <v>1239810</v>
      </c>
      <c r="W1200">
        <f>V1200-MAX(V$8:V1200)</f>
        <v>-110380</v>
      </c>
      <c r="X1200">
        <f>-1*MIN(W$8:W1200)</f>
        <v>278820</v>
      </c>
    </row>
    <row r="1201" spans="1:24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45"/>
        <v>3369.315873382624</v>
      </c>
      <c r="I1201">
        <f t="shared" si="146"/>
        <v>-5.4314989746862921</v>
      </c>
      <c r="N1201">
        <f t="shared" si="147"/>
        <v>-1</v>
      </c>
      <c r="O1201">
        <f t="shared" si="148"/>
        <v>3436</v>
      </c>
      <c r="P1201">
        <f t="shared" si="149"/>
        <v>3492.9260540217747</v>
      </c>
      <c r="Q1201">
        <f t="shared" si="150"/>
        <v>0</v>
      </c>
      <c r="S1201">
        <f t="shared" si="151"/>
        <v>-1</v>
      </c>
      <c r="V1201">
        <f t="shared" si="152"/>
        <v>1275480</v>
      </c>
      <c r="W1201">
        <f>V1201-MAX(V$8:V1201)</f>
        <v>-74710</v>
      </c>
      <c r="X1201">
        <f>-1*MIN(W$8:W1201)</f>
        <v>278820</v>
      </c>
    </row>
    <row r="1202" spans="1:24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45"/>
        <v>3359.6527688736046</v>
      </c>
      <c r="I1202">
        <f t="shared" si="146"/>
        <v>-9.6631045090193766</v>
      </c>
      <c r="N1202">
        <f t="shared" si="147"/>
        <v>-1</v>
      </c>
      <c r="O1202">
        <f t="shared" si="148"/>
        <v>3436</v>
      </c>
      <c r="P1202">
        <f t="shared" si="149"/>
        <v>3492.9260540217747</v>
      </c>
      <c r="Q1202">
        <f t="shared" si="150"/>
        <v>0</v>
      </c>
      <c r="S1202">
        <f t="shared" si="151"/>
        <v>-1</v>
      </c>
      <c r="V1202">
        <f t="shared" si="152"/>
        <v>1340250</v>
      </c>
      <c r="W1202">
        <f>V1202-MAX(V$8:V1202)</f>
        <v>-9940</v>
      </c>
      <c r="X1202">
        <f>-1*MIN(W$8:W1202)</f>
        <v>278820</v>
      </c>
    </row>
    <row r="1203" spans="1:24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45"/>
        <v>3341.4031290787684</v>
      </c>
      <c r="I1203">
        <f t="shared" si="146"/>
        <v>-18.249639794836185</v>
      </c>
      <c r="N1203">
        <f t="shared" si="147"/>
        <v>-1</v>
      </c>
      <c r="O1203">
        <f t="shared" si="148"/>
        <v>3436</v>
      </c>
      <c r="P1203">
        <f t="shared" si="149"/>
        <v>3492.9260540217747</v>
      </c>
      <c r="Q1203">
        <f t="shared" si="150"/>
        <v>0</v>
      </c>
      <c r="S1203">
        <f t="shared" si="151"/>
        <v>-1</v>
      </c>
      <c r="V1203">
        <f t="shared" si="152"/>
        <v>1483630</v>
      </c>
      <c r="W1203">
        <f>V1203-MAX(V$8:V1203)</f>
        <v>0</v>
      </c>
      <c r="X1203">
        <f>-1*MIN(W$8:W1203)</f>
        <v>278820</v>
      </c>
    </row>
    <row r="1204" spans="1:24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45"/>
        <v>3319.3183788547153</v>
      </c>
      <c r="I1204">
        <f t="shared" si="146"/>
        <v>-22.084750224053096</v>
      </c>
      <c r="N1204">
        <f t="shared" si="147"/>
        <v>-1</v>
      </c>
      <c r="O1204">
        <f t="shared" si="148"/>
        <v>3436</v>
      </c>
      <c r="P1204">
        <f t="shared" si="149"/>
        <v>3492.9260540217747</v>
      </c>
      <c r="Q1204">
        <f t="shared" si="150"/>
        <v>0</v>
      </c>
      <c r="S1204">
        <f t="shared" si="151"/>
        <v>-1</v>
      </c>
      <c r="V1204">
        <f t="shared" si="152"/>
        <v>1462910</v>
      </c>
      <c r="W1204">
        <f>V1204-MAX(V$8:V1204)</f>
        <v>-20720</v>
      </c>
      <c r="X1204">
        <f>-1*MIN(W$8:W1204)</f>
        <v>278820</v>
      </c>
    </row>
    <row r="1205" spans="1:24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45"/>
        <v>3301.6136832637594</v>
      </c>
      <c r="I1205">
        <f t="shared" si="146"/>
        <v>-17.704695590955907</v>
      </c>
      <c r="N1205">
        <f t="shared" si="147"/>
        <v>-1</v>
      </c>
      <c r="O1205">
        <f t="shared" si="148"/>
        <v>3436</v>
      </c>
      <c r="P1205">
        <f t="shared" si="149"/>
        <v>3492.9260540217747</v>
      </c>
      <c r="Q1205">
        <f t="shared" si="150"/>
        <v>0</v>
      </c>
      <c r="S1205">
        <f t="shared" si="151"/>
        <v>-1</v>
      </c>
      <c r="V1205">
        <f t="shared" si="152"/>
        <v>1430790</v>
      </c>
      <c r="W1205">
        <f>V1205-MAX(V$8:V1205)</f>
        <v>-52840</v>
      </c>
      <c r="X1205">
        <f>-1*MIN(W$8:W1205)</f>
        <v>278820</v>
      </c>
    </row>
    <row r="1206" spans="1:24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45"/>
        <v>3288.9959753957428</v>
      </c>
      <c r="I1206">
        <f t="shared" si="146"/>
        <v>-12.617707868016623</v>
      </c>
      <c r="N1206">
        <f t="shared" si="147"/>
        <v>-1</v>
      </c>
      <c r="O1206">
        <f t="shared" si="148"/>
        <v>3436</v>
      </c>
      <c r="P1206">
        <f t="shared" si="149"/>
        <v>3492.9260540217747</v>
      </c>
      <c r="Q1206">
        <f t="shared" si="150"/>
        <v>0</v>
      </c>
      <c r="S1206">
        <f t="shared" si="151"/>
        <v>-1</v>
      </c>
      <c r="V1206">
        <f t="shared" si="152"/>
        <v>1385030</v>
      </c>
      <c r="W1206">
        <f>V1206-MAX(V$8:V1206)</f>
        <v>-98600</v>
      </c>
      <c r="X1206">
        <f>-1*MIN(W$8:W1206)</f>
        <v>278820</v>
      </c>
    </row>
    <row r="1207" spans="1:24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45"/>
        <v>3278.3300492132412</v>
      </c>
      <c r="I1207">
        <f t="shared" si="146"/>
        <v>-10.665926182501607</v>
      </c>
      <c r="N1207">
        <f t="shared" si="147"/>
        <v>-1</v>
      </c>
      <c r="O1207">
        <f t="shared" si="148"/>
        <v>3436</v>
      </c>
      <c r="P1207">
        <f t="shared" si="149"/>
        <v>3492.9260540217747</v>
      </c>
      <c r="Q1207">
        <f t="shared" si="150"/>
        <v>0</v>
      </c>
      <c r="S1207">
        <f t="shared" si="151"/>
        <v>-1</v>
      </c>
      <c r="V1207">
        <f t="shared" si="152"/>
        <v>1415390</v>
      </c>
      <c r="W1207">
        <f>V1207-MAX(V$8:V1207)</f>
        <v>-68240</v>
      </c>
      <c r="X1207">
        <f>-1*MIN(W$8:W1207)</f>
        <v>278820</v>
      </c>
    </row>
    <row r="1208" spans="1:24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45"/>
        <v>3265.852079616368</v>
      </c>
      <c r="I1208">
        <f t="shared" si="146"/>
        <v>-12.477969596873209</v>
      </c>
      <c r="N1208">
        <f t="shared" si="147"/>
        <v>-1</v>
      </c>
      <c r="O1208">
        <f t="shared" si="148"/>
        <v>3436</v>
      </c>
      <c r="P1208">
        <f t="shared" si="149"/>
        <v>3492.9260540217747</v>
      </c>
      <c r="Q1208">
        <f t="shared" si="150"/>
        <v>0</v>
      </c>
      <c r="S1208">
        <f t="shared" si="151"/>
        <v>-1</v>
      </c>
      <c r="V1208">
        <f t="shared" si="152"/>
        <v>1453460</v>
      </c>
      <c r="W1208">
        <f>V1208-MAX(V$8:V1208)</f>
        <v>-30170</v>
      </c>
      <c r="X1208">
        <f>-1*MIN(W$8:W1208)</f>
        <v>278820</v>
      </c>
    </row>
    <row r="1209" spans="1:24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45"/>
        <v>3253.9236294421016</v>
      </c>
      <c r="I1209">
        <f t="shared" si="146"/>
        <v>-11.928450174266345</v>
      </c>
      <c r="N1209">
        <f t="shared" si="147"/>
        <v>-1</v>
      </c>
      <c r="O1209">
        <f t="shared" si="148"/>
        <v>3436</v>
      </c>
      <c r="P1209">
        <f t="shared" si="149"/>
        <v>3492.9260540217747</v>
      </c>
      <c r="Q1209">
        <f t="shared" si="150"/>
        <v>0</v>
      </c>
      <c r="S1209">
        <f t="shared" si="151"/>
        <v>-1</v>
      </c>
      <c r="V1209">
        <f t="shared" si="152"/>
        <v>1433160</v>
      </c>
      <c r="W1209">
        <f>V1209-MAX(V$8:V1209)</f>
        <v>-50470</v>
      </c>
      <c r="X1209">
        <f>-1*MIN(W$8:W1209)</f>
        <v>278820</v>
      </c>
    </row>
    <row r="1210" spans="1:24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45"/>
        <v>3244.6291938480936</v>
      </c>
      <c r="I1210">
        <f t="shared" si="146"/>
        <v>-9.2944355940080641</v>
      </c>
      <c r="N1210">
        <f t="shared" si="147"/>
        <v>-1</v>
      </c>
      <c r="O1210">
        <f t="shared" si="148"/>
        <v>3436</v>
      </c>
      <c r="P1210">
        <f t="shared" si="149"/>
        <v>3492.9260540217747</v>
      </c>
      <c r="Q1210">
        <f t="shared" si="150"/>
        <v>0</v>
      </c>
      <c r="S1210">
        <f t="shared" si="151"/>
        <v>-1</v>
      </c>
      <c r="V1210">
        <f t="shared" si="152"/>
        <v>1421720</v>
      </c>
      <c r="W1210">
        <f>V1210-MAX(V$8:V1210)</f>
        <v>-61910</v>
      </c>
      <c r="X1210">
        <f>-1*MIN(W$8:W1210)</f>
        <v>278820</v>
      </c>
    </row>
    <row r="1211" spans="1:24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45"/>
        <v>3236.3921817188502</v>
      </c>
      <c r="I1211">
        <f t="shared" si="146"/>
        <v>-8.2370121292433396</v>
      </c>
      <c r="N1211">
        <f t="shared" si="147"/>
        <v>-1</v>
      </c>
      <c r="O1211">
        <f t="shared" si="148"/>
        <v>3436</v>
      </c>
      <c r="P1211">
        <f t="shared" si="149"/>
        <v>3492.9260540217747</v>
      </c>
      <c r="Q1211">
        <f t="shared" si="150"/>
        <v>0</v>
      </c>
      <c r="S1211">
        <f t="shared" si="151"/>
        <v>-1</v>
      </c>
      <c r="V1211">
        <f t="shared" si="152"/>
        <v>1433080</v>
      </c>
      <c r="W1211">
        <f>V1211-MAX(V$8:V1211)</f>
        <v>-50550</v>
      </c>
      <c r="X1211">
        <f>-1*MIN(W$8:W1211)</f>
        <v>278820</v>
      </c>
    </row>
    <row r="1212" spans="1:24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45"/>
        <v>3228.2047140472919</v>
      </c>
      <c r="I1212">
        <f t="shared" si="146"/>
        <v>-8.1874676715583519</v>
      </c>
      <c r="N1212">
        <f t="shared" si="147"/>
        <v>-1</v>
      </c>
      <c r="O1212">
        <f t="shared" si="148"/>
        <v>3436</v>
      </c>
      <c r="P1212">
        <f t="shared" si="149"/>
        <v>3492.9260540217747</v>
      </c>
      <c r="Q1212">
        <f t="shared" si="150"/>
        <v>0</v>
      </c>
      <c r="S1212">
        <f t="shared" si="151"/>
        <v>-1</v>
      </c>
      <c r="V1212">
        <f t="shared" si="152"/>
        <v>1443090</v>
      </c>
      <c r="W1212">
        <f>V1212-MAX(V$8:V1212)</f>
        <v>-40540</v>
      </c>
      <c r="X1212">
        <f>-1*MIN(W$8:W1212)</f>
        <v>278820</v>
      </c>
    </row>
    <row r="1213" spans="1:24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45"/>
        <v>3220.1851725061447</v>
      </c>
      <c r="I1213">
        <f t="shared" si="146"/>
        <v>-8.0195415411471913</v>
      </c>
      <c r="N1213">
        <f t="shared" si="147"/>
        <v>-1</v>
      </c>
      <c r="O1213">
        <f t="shared" si="148"/>
        <v>3436</v>
      </c>
      <c r="P1213">
        <f t="shared" si="149"/>
        <v>3492.9260540217747</v>
      </c>
      <c r="Q1213">
        <f t="shared" si="150"/>
        <v>0</v>
      </c>
      <c r="S1213">
        <f t="shared" si="151"/>
        <v>-1</v>
      </c>
      <c r="V1213">
        <f t="shared" si="152"/>
        <v>1451730</v>
      </c>
      <c r="W1213">
        <f>V1213-MAX(V$8:V1213)</f>
        <v>-31900</v>
      </c>
      <c r="X1213">
        <f>-1*MIN(W$8:W1213)</f>
        <v>278820</v>
      </c>
    </row>
    <row r="1214" spans="1:24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45"/>
        <v>3217.1868679455065</v>
      </c>
      <c r="I1214">
        <f t="shared" si="146"/>
        <v>-2.9983045606381893</v>
      </c>
      <c r="N1214">
        <f t="shared" si="147"/>
        <v>-1</v>
      </c>
      <c r="O1214">
        <f t="shared" si="148"/>
        <v>3436</v>
      </c>
      <c r="P1214">
        <f t="shared" si="149"/>
        <v>3492.9260540217747</v>
      </c>
      <c r="Q1214">
        <f t="shared" si="150"/>
        <v>0</v>
      </c>
      <c r="S1214">
        <f t="shared" si="151"/>
        <v>-1</v>
      </c>
      <c r="V1214">
        <f t="shared" si="152"/>
        <v>1345880</v>
      </c>
      <c r="W1214">
        <f>V1214-MAX(V$8:V1214)</f>
        <v>-137750</v>
      </c>
      <c r="X1214">
        <f>-1*MIN(W$8:W1214)</f>
        <v>278820</v>
      </c>
    </row>
    <row r="1215" spans="1:24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45"/>
        <v>3218.2609859889249</v>
      </c>
      <c r="I1215">
        <f t="shared" si="146"/>
        <v>1.0741180434183661</v>
      </c>
      <c r="N1215">
        <f t="shared" si="147"/>
        <v>1</v>
      </c>
      <c r="O1215">
        <f t="shared" si="148"/>
        <v>3272</v>
      </c>
      <c r="P1215">
        <f t="shared" si="149"/>
        <v>3215.0739459782253</v>
      </c>
      <c r="Q1215">
        <f t="shared" si="150"/>
        <v>0</v>
      </c>
      <c r="S1215">
        <f t="shared" si="151"/>
        <v>1</v>
      </c>
      <c r="V1215">
        <f t="shared" si="152"/>
        <v>1364640</v>
      </c>
      <c r="W1215">
        <f>V1215-MAX(V$8:V1215)</f>
        <v>-118990</v>
      </c>
      <c r="X1215">
        <f>-1*MIN(W$8:W1215)</f>
        <v>278820</v>
      </c>
    </row>
    <row r="1216" spans="1:24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45"/>
        <v>3218.2823625375972</v>
      </c>
      <c r="I1216">
        <f t="shared" si="146"/>
        <v>2.1376548672378703E-2</v>
      </c>
      <c r="N1216">
        <f t="shared" si="147"/>
        <v>1</v>
      </c>
      <c r="O1216">
        <f t="shared" si="148"/>
        <v>3272</v>
      </c>
      <c r="P1216">
        <f t="shared" si="149"/>
        <v>3215.0739459782253</v>
      </c>
      <c r="Q1216">
        <f t="shared" si="150"/>
        <v>0</v>
      </c>
      <c r="S1216">
        <f t="shared" si="151"/>
        <v>1</v>
      </c>
      <c r="V1216">
        <f t="shared" si="152"/>
        <v>1357840</v>
      </c>
      <c r="W1216">
        <f>V1216-MAX(V$8:V1216)</f>
        <v>-125790</v>
      </c>
      <c r="X1216">
        <f>-1*MIN(W$8:W1216)</f>
        <v>278820</v>
      </c>
    </row>
    <row r="1217" spans="1:24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45"/>
        <v>3220.3829949665101</v>
      </c>
      <c r="I1217">
        <f t="shared" si="146"/>
        <v>2.1006324289128315</v>
      </c>
      <c r="N1217">
        <f t="shared" si="147"/>
        <v>1</v>
      </c>
      <c r="O1217">
        <f t="shared" si="148"/>
        <v>3272</v>
      </c>
      <c r="P1217">
        <f t="shared" si="149"/>
        <v>3215.0739459782253</v>
      </c>
      <c r="Q1217">
        <f t="shared" si="150"/>
        <v>0</v>
      </c>
      <c r="S1217">
        <f t="shared" si="151"/>
        <v>1</v>
      </c>
      <c r="V1217">
        <f t="shared" si="152"/>
        <v>1406440</v>
      </c>
      <c r="W1217">
        <f>V1217-MAX(V$8:V1217)</f>
        <v>-77190</v>
      </c>
      <c r="X1217">
        <f>-1*MIN(W$8:W1217)</f>
        <v>278820</v>
      </c>
    </row>
    <row r="1218" spans="1:24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45"/>
        <v>3226.0078259580091</v>
      </c>
      <c r="I1218">
        <f t="shared" si="146"/>
        <v>5.6248309914990386</v>
      </c>
      <c r="N1218">
        <f t="shared" si="147"/>
        <v>1</v>
      </c>
      <c r="O1218">
        <f t="shared" si="148"/>
        <v>3272</v>
      </c>
      <c r="P1218">
        <f t="shared" si="149"/>
        <v>3215.0739459782253</v>
      </c>
      <c r="Q1218">
        <f t="shared" si="150"/>
        <v>0</v>
      </c>
      <c r="S1218">
        <f t="shared" si="151"/>
        <v>1</v>
      </c>
      <c r="V1218">
        <f t="shared" si="152"/>
        <v>1437240</v>
      </c>
      <c r="W1218">
        <f>V1218-MAX(V$8:V1218)</f>
        <v>-46390</v>
      </c>
      <c r="X1218">
        <f>-1*MIN(W$8:W1218)</f>
        <v>278820</v>
      </c>
    </row>
    <row r="1219" spans="1:24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45"/>
        <v>3232.8161054531647</v>
      </c>
      <c r="I1219">
        <f t="shared" si="146"/>
        <v>6.8082794951556025</v>
      </c>
      <c r="N1219">
        <f t="shared" si="147"/>
        <v>1</v>
      </c>
      <c r="O1219">
        <f t="shared" si="148"/>
        <v>3272</v>
      </c>
      <c r="P1219">
        <f t="shared" si="149"/>
        <v>3215.0739459782253</v>
      </c>
      <c r="Q1219">
        <f t="shared" si="150"/>
        <v>0</v>
      </c>
      <c r="S1219">
        <f t="shared" si="151"/>
        <v>1</v>
      </c>
      <c r="V1219">
        <f t="shared" si="152"/>
        <v>1441530</v>
      </c>
      <c r="W1219">
        <f>V1219-MAX(V$8:V1219)</f>
        <v>-42100</v>
      </c>
      <c r="X1219">
        <f>-1*MIN(W$8:W1219)</f>
        <v>278820</v>
      </c>
    </row>
    <row r="1220" spans="1:24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45"/>
        <v>3238.5582325226619</v>
      </c>
      <c r="I1220">
        <f t="shared" si="146"/>
        <v>5.7421270694972009</v>
      </c>
      <c r="N1220">
        <f t="shared" si="147"/>
        <v>1</v>
      </c>
      <c r="O1220">
        <f t="shared" si="148"/>
        <v>3272</v>
      </c>
      <c r="P1220">
        <f t="shared" si="149"/>
        <v>3215.0739459782253</v>
      </c>
      <c r="Q1220">
        <f t="shared" si="150"/>
        <v>0</v>
      </c>
      <c r="S1220">
        <f t="shared" si="151"/>
        <v>1</v>
      </c>
      <c r="V1220">
        <f t="shared" si="152"/>
        <v>1422810</v>
      </c>
      <c r="W1220">
        <f>V1220-MAX(V$8:V1220)</f>
        <v>-60820</v>
      </c>
      <c r="X1220">
        <f>-1*MIN(W$8:W1220)</f>
        <v>278820</v>
      </c>
    </row>
    <row r="1221" spans="1:24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45"/>
        <v>3244.2335640754304</v>
      </c>
      <c r="I1221">
        <f t="shared" si="146"/>
        <v>5.6753315527685118</v>
      </c>
      <c r="N1221">
        <f t="shared" si="147"/>
        <v>1</v>
      </c>
      <c r="O1221">
        <f t="shared" si="148"/>
        <v>3272</v>
      </c>
      <c r="P1221">
        <f t="shared" si="149"/>
        <v>3215.0739459782253</v>
      </c>
      <c r="Q1221">
        <f t="shared" si="150"/>
        <v>0</v>
      </c>
      <c r="S1221">
        <f t="shared" si="151"/>
        <v>1</v>
      </c>
      <c r="V1221">
        <f t="shared" si="152"/>
        <v>1448370</v>
      </c>
      <c r="W1221">
        <f>V1221-MAX(V$8:V1221)</f>
        <v>-35260</v>
      </c>
      <c r="X1221">
        <f>-1*MIN(W$8:W1221)</f>
        <v>278820</v>
      </c>
    </row>
    <row r="1222" spans="1:24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45"/>
        <v>3252.8802371076208</v>
      </c>
      <c r="I1222">
        <f t="shared" si="146"/>
        <v>8.6466730321903924</v>
      </c>
      <c r="N1222">
        <f t="shared" si="147"/>
        <v>1</v>
      </c>
      <c r="O1222">
        <f t="shared" si="148"/>
        <v>3272</v>
      </c>
      <c r="P1222">
        <f t="shared" si="149"/>
        <v>3215.0739459782253</v>
      </c>
      <c r="Q1222">
        <f t="shared" si="150"/>
        <v>0</v>
      </c>
      <c r="S1222">
        <f t="shared" si="151"/>
        <v>1</v>
      </c>
      <c r="V1222">
        <f t="shared" si="152"/>
        <v>1501650</v>
      </c>
      <c r="W1222">
        <f>V1222-MAX(V$8:V1222)</f>
        <v>0</v>
      </c>
      <c r="X1222">
        <f>-1*MIN(W$8:W1222)</f>
        <v>278820</v>
      </c>
    </row>
    <row r="1223" spans="1:24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45"/>
        <v>3265.6137884224399</v>
      </c>
      <c r="I1223">
        <f t="shared" si="146"/>
        <v>12.733551314819124</v>
      </c>
      <c r="N1223">
        <f t="shared" si="147"/>
        <v>1</v>
      </c>
      <c r="O1223">
        <f t="shared" si="148"/>
        <v>3272</v>
      </c>
      <c r="P1223">
        <f t="shared" si="149"/>
        <v>3215.0739459782253</v>
      </c>
      <c r="Q1223">
        <f t="shared" si="150"/>
        <v>0</v>
      </c>
      <c r="S1223">
        <f t="shared" si="151"/>
        <v>1</v>
      </c>
      <c r="V1223">
        <f t="shared" si="152"/>
        <v>1563150</v>
      </c>
      <c r="W1223">
        <f>V1223-MAX(V$8:V1223)</f>
        <v>0</v>
      </c>
      <c r="X1223">
        <f>-1*MIN(W$8:W1223)</f>
        <v>278820</v>
      </c>
    </row>
    <row r="1224" spans="1:24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53">E1224*($I$2-$I$2^2/4)+($I$2^2/2)*E1223-($I$2-3/4*$I$2^2)*E1222+2*(1-$I$2)*H1223-(1-$I$2)^2*H1222</f>
        <v>3278.0900635144371</v>
      </c>
      <c r="I1224">
        <f t="shared" ref="I1224:I1287" si="154">H1224-H1223</f>
        <v>12.476275091997195</v>
      </c>
      <c r="N1224">
        <f t="shared" si="147"/>
        <v>1</v>
      </c>
      <c r="O1224">
        <f t="shared" si="148"/>
        <v>3272</v>
      </c>
      <c r="P1224">
        <f t="shared" si="149"/>
        <v>3215.0739459782253</v>
      </c>
      <c r="Q1224">
        <f t="shared" si="150"/>
        <v>0</v>
      </c>
      <c r="S1224">
        <f t="shared" si="151"/>
        <v>1</v>
      </c>
      <c r="V1224">
        <f t="shared" si="152"/>
        <v>1519470</v>
      </c>
      <c r="W1224">
        <f>V1224-MAX(V$8:V1224)</f>
        <v>-43680</v>
      </c>
      <c r="X1224">
        <f>-1*MIN(W$8:W1224)</f>
        <v>278820</v>
      </c>
    </row>
    <row r="1225" spans="1:24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53"/>
        <v>3286.9097190943135</v>
      </c>
      <c r="I1225">
        <f t="shared" si="154"/>
        <v>8.8196555798763256</v>
      </c>
      <c r="N1225">
        <f t="shared" ref="N1225:N1288" si="155">IF(I1225&lt;0,-1,1)</f>
        <v>1</v>
      </c>
      <c r="O1225">
        <f t="shared" si="148"/>
        <v>3272</v>
      </c>
      <c r="P1225">
        <f t="shared" si="149"/>
        <v>3215.0739459782253</v>
      </c>
      <c r="Q1225">
        <f t="shared" si="150"/>
        <v>0</v>
      </c>
      <c r="S1225">
        <f t="shared" si="151"/>
        <v>1</v>
      </c>
      <c r="V1225">
        <f t="shared" si="152"/>
        <v>1496820</v>
      </c>
      <c r="W1225">
        <f>V1225-MAX(V$8:V1225)</f>
        <v>-66330</v>
      </c>
      <c r="X1225">
        <f>-1*MIN(W$8:W1225)</f>
        <v>278820</v>
      </c>
    </row>
    <row r="1226" spans="1:24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53"/>
        <v>3293.6118554670102</v>
      </c>
      <c r="I1226">
        <f t="shared" si="154"/>
        <v>6.7021363726967138</v>
      </c>
      <c r="N1226">
        <f t="shared" si="155"/>
        <v>1</v>
      </c>
      <c r="O1226">
        <f t="shared" ref="O1226:O1289" si="156">IF(N1226*N1225=-1,E1226,O1225)</f>
        <v>3272</v>
      </c>
      <c r="P1226">
        <f t="shared" si="149"/>
        <v>3215.0739459782253</v>
      </c>
      <c r="Q1226">
        <f t="shared" si="150"/>
        <v>0</v>
      </c>
      <c r="S1226">
        <f t="shared" si="151"/>
        <v>1</v>
      </c>
      <c r="V1226">
        <f t="shared" si="152"/>
        <v>1484900</v>
      </c>
      <c r="W1226">
        <f>V1226-MAX(V$8:V1226)</f>
        <v>-78250</v>
      </c>
      <c r="X1226">
        <f>-1*MIN(W$8:W1226)</f>
        <v>278820</v>
      </c>
    </row>
    <row r="1227" spans="1:24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53"/>
        <v>3299.2932715755633</v>
      </c>
      <c r="I1227">
        <f t="shared" si="154"/>
        <v>5.6814161085530941</v>
      </c>
      <c r="N1227">
        <f t="shared" si="155"/>
        <v>1</v>
      </c>
      <c r="O1227">
        <f t="shared" si="156"/>
        <v>3272</v>
      </c>
      <c r="P1227">
        <f t="shared" si="149"/>
        <v>3215.0739459782253</v>
      </c>
      <c r="Q1227">
        <f t="shared" si="150"/>
        <v>0</v>
      </c>
      <c r="S1227">
        <f t="shared" si="151"/>
        <v>1</v>
      </c>
      <c r="V1227">
        <f t="shared" si="152"/>
        <v>1484900</v>
      </c>
      <c r="W1227">
        <f>V1227-MAX(V$8:V1227)</f>
        <v>-78250</v>
      </c>
      <c r="X1227">
        <f>-1*MIN(W$8:W1227)</f>
        <v>278820</v>
      </c>
    </row>
    <row r="1228" spans="1:24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53"/>
        <v>3305.0736240857955</v>
      </c>
      <c r="I1228">
        <f t="shared" si="154"/>
        <v>5.7803525102322055</v>
      </c>
      <c r="N1228">
        <f t="shared" si="155"/>
        <v>1</v>
      </c>
      <c r="O1228">
        <f t="shared" si="156"/>
        <v>3272</v>
      </c>
      <c r="P1228">
        <f t="shared" si="149"/>
        <v>3215.0739459782253</v>
      </c>
      <c r="Q1228">
        <f t="shared" si="150"/>
        <v>0</v>
      </c>
      <c r="S1228">
        <f t="shared" si="151"/>
        <v>1</v>
      </c>
      <c r="V1228">
        <f t="shared" si="152"/>
        <v>1498220</v>
      </c>
      <c r="W1228">
        <f>V1228-MAX(V$8:V1228)</f>
        <v>-64930</v>
      </c>
      <c r="X1228">
        <f>-1*MIN(W$8:W1228)</f>
        <v>278820</v>
      </c>
    </row>
    <row r="1229" spans="1:24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53"/>
        <v>3308.5632067458914</v>
      </c>
      <c r="I1229">
        <f t="shared" si="154"/>
        <v>3.4895826600959481</v>
      </c>
      <c r="N1229">
        <f t="shared" si="155"/>
        <v>1</v>
      </c>
      <c r="O1229">
        <f t="shared" si="156"/>
        <v>3272</v>
      </c>
      <c r="P1229">
        <f t="shared" si="149"/>
        <v>3215.0739459782253</v>
      </c>
      <c r="Q1229">
        <f t="shared" si="150"/>
        <v>0</v>
      </c>
      <c r="S1229">
        <f t="shared" si="151"/>
        <v>1</v>
      </c>
      <c r="V1229">
        <f t="shared" si="152"/>
        <v>1440110</v>
      </c>
      <c r="W1229">
        <f>V1229-MAX(V$8:V1229)</f>
        <v>-123040</v>
      </c>
      <c r="X1229">
        <f>-1*MIN(W$8:W1229)</f>
        <v>278820</v>
      </c>
    </row>
    <row r="1230" spans="1:24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53"/>
        <v>3309.1139599291068</v>
      </c>
      <c r="I1230">
        <f t="shared" si="154"/>
        <v>0.55075318321541999</v>
      </c>
      <c r="N1230">
        <f t="shared" si="155"/>
        <v>1</v>
      </c>
      <c r="O1230">
        <f t="shared" si="156"/>
        <v>3272</v>
      </c>
      <c r="P1230">
        <f t="shared" si="149"/>
        <v>3215.0739459782253</v>
      </c>
      <c r="Q1230">
        <f t="shared" si="150"/>
        <v>0</v>
      </c>
      <c r="S1230">
        <f t="shared" si="151"/>
        <v>1</v>
      </c>
      <c r="V1230">
        <f t="shared" si="152"/>
        <v>1432910</v>
      </c>
      <c r="W1230">
        <f>V1230-MAX(V$8:V1230)</f>
        <v>-130240</v>
      </c>
      <c r="X1230">
        <f>-1*MIN(W$8:W1230)</f>
        <v>278820</v>
      </c>
    </row>
    <row r="1231" spans="1:24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53"/>
        <v>3304.6188067811363</v>
      </c>
      <c r="I1231">
        <f t="shared" si="154"/>
        <v>-4.4951531479705409</v>
      </c>
      <c r="N1231">
        <f t="shared" si="155"/>
        <v>-1</v>
      </c>
      <c r="O1231">
        <f t="shared" si="156"/>
        <v>3247</v>
      </c>
      <c r="P1231">
        <f t="shared" si="149"/>
        <v>3303.9260540217747</v>
      </c>
      <c r="Q1231">
        <f t="shared" si="150"/>
        <v>0</v>
      </c>
      <c r="S1231">
        <f t="shared" si="151"/>
        <v>-1</v>
      </c>
      <c r="V1231">
        <f t="shared" si="152"/>
        <v>1321370</v>
      </c>
      <c r="W1231">
        <f>V1231-MAX(V$8:V1231)</f>
        <v>-241780</v>
      </c>
      <c r="X1231">
        <f>-1*MIN(W$8:W1231)</f>
        <v>278820</v>
      </c>
    </row>
    <row r="1232" spans="1:24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53"/>
        <v>3295.2365934600134</v>
      </c>
      <c r="I1232">
        <f t="shared" si="154"/>
        <v>-9.3822133211228902</v>
      </c>
      <c r="N1232">
        <f t="shared" si="155"/>
        <v>-1</v>
      </c>
      <c r="O1232">
        <f t="shared" si="156"/>
        <v>3247</v>
      </c>
      <c r="P1232">
        <f t="shared" si="149"/>
        <v>3303.9260540217747</v>
      </c>
      <c r="Q1232">
        <f t="shared" si="150"/>
        <v>0</v>
      </c>
      <c r="S1232">
        <f t="shared" si="151"/>
        <v>-1</v>
      </c>
      <c r="V1232">
        <f t="shared" si="152"/>
        <v>1334570</v>
      </c>
      <c r="W1232">
        <f>V1232-MAX(V$8:V1232)</f>
        <v>-228580</v>
      </c>
      <c r="X1232">
        <f>-1*MIN(W$8:W1232)</f>
        <v>278820</v>
      </c>
    </row>
    <row r="1233" spans="1:24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53"/>
        <v>3286.7140211050832</v>
      </c>
      <c r="I1233">
        <f t="shared" si="154"/>
        <v>-8.522572354930162</v>
      </c>
      <c r="N1233">
        <f t="shared" si="155"/>
        <v>-1</v>
      </c>
      <c r="O1233">
        <f t="shared" si="156"/>
        <v>3247</v>
      </c>
      <c r="P1233">
        <f t="shared" si="149"/>
        <v>3303.9260540217747</v>
      </c>
      <c r="Q1233">
        <f t="shared" si="150"/>
        <v>0</v>
      </c>
      <c r="S1233">
        <f t="shared" si="151"/>
        <v>-1</v>
      </c>
      <c r="V1233">
        <f t="shared" si="152"/>
        <v>1322600</v>
      </c>
      <c r="W1233">
        <f>V1233-MAX(V$8:V1233)</f>
        <v>-240550</v>
      </c>
      <c r="X1233">
        <f>-1*MIN(W$8:W1233)</f>
        <v>278820</v>
      </c>
    </row>
    <row r="1234" spans="1:24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53"/>
        <v>3280.9866552909893</v>
      </c>
      <c r="I1234">
        <f t="shared" si="154"/>
        <v>-5.7273658140939006</v>
      </c>
      <c r="N1234">
        <f t="shared" si="155"/>
        <v>-1</v>
      </c>
      <c r="O1234">
        <f t="shared" si="156"/>
        <v>3247</v>
      </c>
      <c r="P1234">
        <f t="shared" ref="P1234:P1297" si="157">O1234+N1234*$N$2</f>
        <v>3303.9260540217747</v>
      </c>
      <c r="Q1234">
        <f t="shared" ref="Q1234:Q1297" si="158">IF((E1234-P1234)*N1234&lt;0,1,0)</f>
        <v>0</v>
      </c>
      <c r="S1234">
        <f t="shared" ref="S1234:S1297" si="159">IF(N1234*N1233=-1,N1234,IF(Q1234=1,0,S1233))</f>
        <v>-1</v>
      </c>
      <c r="V1234">
        <f t="shared" si="152"/>
        <v>1292240</v>
      </c>
      <c r="W1234">
        <f>V1234-MAX(V$8:V1234)</f>
        <v>-270910</v>
      </c>
      <c r="X1234">
        <f>-1*MIN(W$8:W1234)</f>
        <v>278820</v>
      </c>
    </row>
    <row r="1235" spans="1:24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53"/>
        <v>3278.2894280330333</v>
      </c>
      <c r="I1235">
        <f t="shared" si="154"/>
        <v>-2.6972272579560013</v>
      </c>
      <c r="N1235">
        <f t="shared" si="155"/>
        <v>-1</v>
      </c>
      <c r="O1235">
        <f t="shared" si="156"/>
        <v>3247</v>
      </c>
      <c r="P1235">
        <f t="shared" si="157"/>
        <v>3303.9260540217747</v>
      </c>
      <c r="Q1235">
        <f t="shared" si="158"/>
        <v>0</v>
      </c>
      <c r="S1235">
        <f t="shared" si="159"/>
        <v>-1</v>
      </c>
      <c r="V1235">
        <f t="shared" ref="V1235:V1298" si="160">S1234*(E1235-E1234)*10*MAX(QUOTIENT(V1234,$K$2),1)+V1234</f>
        <v>1270310</v>
      </c>
      <c r="W1235">
        <f>V1235-MAX(V$8:V1235)</f>
        <v>-292840</v>
      </c>
      <c r="X1235">
        <f>-1*MIN(W$8:W1235)</f>
        <v>292840</v>
      </c>
    </row>
    <row r="1236" spans="1:24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53"/>
        <v>3276.5207148168861</v>
      </c>
      <c r="I1236">
        <f t="shared" si="154"/>
        <v>-1.7687132161472618</v>
      </c>
      <c r="N1236">
        <f t="shared" si="155"/>
        <v>-1</v>
      </c>
      <c r="O1236">
        <f t="shared" si="156"/>
        <v>3247</v>
      </c>
      <c r="P1236">
        <f t="shared" si="157"/>
        <v>3303.9260540217747</v>
      </c>
      <c r="Q1236">
        <f t="shared" si="158"/>
        <v>0</v>
      </c>
      <c r="S1236">
        <f t="shared" si="159"/>
        <v>-1</v>
      </c>
      <c r="V1236">
        <f t="shared" si="160"/>
        <v>1279200</v>
      </c>
      <c r="W1236">
        <f>V1236-MAX(V$8:V1236)</f>
        <v>-283950</v>
      </c>
      <c r="X1236">
        <f>-1*MIN(W$8:W1236)</f>
        <v>292840</v>
      </c>
    </row>
    <row r="1237" spans="1:24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53"/>
        <v>3271.2751345427296</v>
      </c>
      <c r="I1237">
        <f t="shared" si="154"/>
        <v>-5.2455802741565094</v>
      </c>
      <c r="N1237">
        <f t="shared" si="155"/>
        <v>-1</v>
      </c>
      <c r="O1237">
        <f t="shared" si="156"/>
        <v>3247</v>
      </c>
      <c r="P1237">
        <f t="shared" si="157"/>
        <v>3303.9260540217747</v>
      </c>
      <c r="Q1237">
        <f t="shared" si="158"/>
        <v>0</v>
      </c>
      <c r="S1237">
        <f t="shared" si="159"/>
        <v>-1</v>
      </c>
      <c r="V1237">
        <f t="shared" si="160"/>
        <v>1347780</v>
      </c>
      <c r="W1237">
        <f>V1237-MAX(V$8:V1237)</f>
        <v>-215370</v>
      </c>
      <c r="X1237">
        <f>-1*MIN(W$8:W1237)</f>
        <v>292840</v>
      </c>
    </row>
    <row r="1238" spans="1:24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53"/>
        <v>3264.7588999873683</v>
      </c>
      <c r="I1238">
        <f t="shared" si="154"/>
        <v>-6.5162345553612795</v>
      </c>
      <c r="N1238">
        <f t="shared" si="155"/>
        <v>-1</v>
      </c>
      <c r="O1238">
        <f t="shared" si="156"/>
        <v>3247</v>
      </c>
      <c r="P1238">
        <f t="shared" si="157"/>
        <v>3303.9260540217747</v>
      </c>
      <c r="Q1238">
        <f t="shared" si="158"/>
        <v>0</v>
      </c>
      <c r="S1238">
        <f t="shared" si="159"/>
        <v>-1</v>
      </c>
      <c r="V1238">
        <f t="shared" si="160"/>
        <v>1315620</v>
      </c>
      <c r="W1238">
        <f>V1238-MAX(V$8:V1238)</f>
        <v>-247530</v>
      </c>
      <c r="X1238">
        <f>-1*MIN(W$8:W1238)</f>
        <v>292840</v>
      </c>
    </row>
    <row r="1239" spans="1:24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53"/>
        <v>3258.9171677941281</v>
      </c>
      <c r="I1239">
        <f t="shared" si="154"/>
        <v>-5.8417321932402047</v>
      </c>
      <c r="N1239">
        <f t="shared" si="155"/>
        <v>-1</v>
      </c>
      <c r="O1239">
        <f t="shared" si="156"/>
        <v>3247</v>
      </c>
      <c r="P1239">
        <f t="shared" si="157"/>
        <v>3303.9260540217747</v>
      </c>
      <c r="Q1239">
        <f t="shared" si="158"/>
        <v>0</v>
      </c>
      <c r="S1239">
        <f t="shared" si="159"/>
        <v>-1</v>
      </c>
      <c r="V1239">
        <f t="shared" si="160"/>
        <v>1347060</v>
      </c>
      <c r="W1239">
        <f>V1239-MAX(V$8:V1239)</f>
        <v>-216090</v>
      </c>
      <c r="X1239">
        <f>-1*MIN(W$8:W1239)</f>
        <v>292840</v>
      </c>
    </row>
    <row r="1240" spans="1:24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53"/>
        <v>3252.9004679651871</v>
      </c>
      <c r="I1240">
        <f t="shared" si="154"/>
        <v>-6.0166998289410003</v>
      </c>
      <c r="N1240">
        <f t="shared" si="155"/>
        <v>-1</v>
      </c>
      <c r="O1240">
        <f t="shared" si="156"/>
        <v>3247</v>
      </c>
      <c r="P1240">
        <f t="shared" si="157"/>
        <v>3303.9260540217747</v>
      </c>
      <c r="Q1240">
        <f t="shared" si="158"/>
        <v>0</v>
      </c>
      <c r="S1240">
        <f t="shared" si="159"/>
        <v>-1</v>
      </c>
      <c r="V1240">
        <f t="shared" si="160"/>
        <v>1332320</v>
      </c>
      <c r="W1240">
        <f>V1240-MAX(V$8:V1240)</f>
        <v>-230830</v>
      </c>
      <c r="X1240">
        <f>-1*MIN(W$8:W1240)</f>
        <v>292840</v>
      </c>
    </row>
    <row r="1241" spans="1:24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53"/>
        <v>3247.3363651508544</v>
      </c>
      <c r="I1241">
        <f t="shared" si="154"/>
        <v>-5.5641028143327276</v>
      </c>
      <c r="N1241">
        <f t="shared" si="155"/>
        <v>-1</v>
      </c>
      <c r="O1241">
        <f t="shared" si="156"/>
        <v>3247</v>
      </c>
      <c r="P1241">
        <f t="shared" si="157"/>
        <v>3303.9260540217747</v>
      </c>
      <c r="Q1241">
        <f t="shared" si="158"/>
        <v>0</v>
      </c>
      <c r="S1241">
        <f t="shared" si="159"/>
        <v>-1</v>
      </c>
      <c r="V1241">
        <f t="shared" si="160"/>
        <v>1350940</v>
      </c>
      <c r="W1241">
        <f>V1241-MAX(V$8:V1241)</f>
        <v>-212210</v>
      </c>
      <c r="X1241">
        <f>-1*MIN(W$8:W1241)</f>
        <v>292840</v>
      </c>
    </row>
    <row r="1242" spans="1:24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53"/>
        <v>3239.5089767642139</v>
      </c>
      <c r="I1242">
        <f t="shared" si="154"/>
        <v>-7.8273883866404503</v>
      </c>
      <c r="N1242">
        <f t="shared" si="155"/>
        <v>-1</v>
      </c>
      <c r="O1242">
        <f t="shared" si="156"/>
        <v>3247</v>
      </c>
      <c r="P1242">
        <f t="shared" si="157"/>
        <v>3303.9260540217747</v>
      </c>
      <c r="Q1242">
        <f t="shared" si="158"/>
        <v>0</v>
      </c>
      <c r="S1242">
        <f t="shared" si="159"/>
        <v>-1</v>
      </c>
      <c r="V1242">
        <f t="shared" si="160"/>
        <v>1395490</v>
      </c>
      <c r="W1242">
        <f>V1242-MAX(V$8:V1242)</f>
        <v>-167660</v>
      </c>
      <c r="X1242">
        <f>-1*MIN(W$8:W1242)</f>
        <v>292840</v>
      </c>
    </row>
    <row r="1243" spans="1:24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53"/>
        <v>3229.6903888703578</v>
      </c>
      <c r="I1243">
        <f t="shared" si="154"/>
        <v>-9.8185878938561473</v>
      </c>
      <c r="N1243">
        <f t="shared" si="155"/>
        <v>-1</v>
      </c>
      <c r="O1243">
        <f t="shared" si="156"/>
        <v>3247</v>
      </c>
      <c r="P1243">
        <f t="shared" si="157"/>
        <v>3303.9260540217747</v>
      </c>
      <c r="Q1243">
        <f t="shared" si="158"/>
        <v>0</v>
      </c>
      <c r="S1243">
        <f t="shared" si="159"/>
        <v>-1</v>
      </c>
      <c r="V1243">
        <f t="shared" si="160"/>
        <v>1413560</v>
      </c>
      <c r="W1243">
        <f>V1243-MAX(V$8:V1243)</f>
        <v>-149590</v>
      </c>
      <c r="X1243">
        <f>-1*MIN(W$8:W1243)</f>
        <v>292840</v>
      </c>
    </row>
    <row r="1244" spans="1:24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53"/>
        <v>3219.3465167521781</v>
      </c>
      <c r="I1244">
        <f t="shared" si="154"/>
        <v>-10.343872118179661</v>
      </c>
      <c r="N1244">
        <f t="shared" si="155"/>
        <v>-1</v>
      </c>
      <c r="O1244">
        <f t="shared" si="156"/>
        <v>3247</v>
      </c>
      <c r="P1244">
        <f t="shared" si="157"/>
        <v>3303.9260540217747</v>
      </c>
      <c r="Q1244">
        <f t="shared" si="158"/>
        <v>0</v>
      </c>
      <c r="S1244">
        <f t="shared" si="159"/>
        <v>-1</v>
      </c>
      <c r="V1244">
        <f t="shared" si="160"/>
        <v>1430480</v>
      </c>
      <c r="W1244">
        <f>V1244-MAX(V$8:V1244)</f>
        <v>-132670</v>
      </c>
      <c r="X1244">
        <f>-1*MIN(W$8:W1244)</f>
        <v>292840</v>
      </c>
    </row>
    <row r="1245" spans="1:24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53"/>
        <v>3210.8441649446536</v>
      </c>
      <c r="I1245">
        <f t="shared" si="154"/>
        <v>-8.5023518075245192</v>
      </c>
      <c r="N1245">
        <f t="shared" si="155"/>
        <v>-1</v>
      </c>
      <c r="O1245">
        <f t="shared" si="156"/>
        <v>3247</v>
      </c>
      <c r="P1245">
        <f t="shared" si="157"/>
        <v>3303.9260540217747</v>
      </c>
      <c r="Q1245">
        <f t="shared" si="158"/>
        <v>0</v>
      </c>
      <c r="S1245">
        <f t="shared" si="159"/>
        <v>-1</v>
      </c>
      <c r="V1245">
        <f t="shared" si="160"/>
        <v>1394730</v>
      </c>
      <c r="W1245">
        <f>V1245-MAX(V$8:V1245)</f>
        <v>-168420</v>
      </c>
      <c r="X1245">
        <f>-1*MIN(W$8:W1245)</f>
        <v>292840</v>
      </c>
    </row>
    <row r="1246" spans="1:24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53"/>
        <v>3203.168218398449</v>
      </c>
      <c r="I1246">
        <f t="shared" si="154"/>
        <v>-7.6759465462046137</v>
      </c>
      <c r="N1246">
        <f t="shared" si="155"/>
        <v>-1</v>
      </c>
      <c r="O1246">
        <f t="shared" si="156"/>
        <v>3247</v>
      </c>
      <c r="P1246">
        <f t="shared" si="157"/>
        <v>3303.9260540217747</v>
      </c>
      <c r="Q1246">
        <f t="shared" si="158"/>
        <v>0</v>
      </c>
      <c r="S1246">
        <f t="shared" si="159"/>
        <v>-1</v>
      </c>
      <c r="V1246">
        <f t="shared" si="160"/>
        <v>1430870</v>
      </c>
      <c r="W1246">
        <f>V1246-MAX(V$8:V1246)</f>
        <v>-132280</v>
      </c>
      <c r="X1246">
        <f>-1*MIN(W$8:W1246)</f>
        <v>292840</v>
      </c>
    </row>
    <row r="1247" spans="1:24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53"/>
        <v>3194.7868097639216</v>
      </c>
      <c r="I1247">
        <f t="shared" si="154"/>
        <v>-8.3814086345273608</v>
      </c>
      <c r="N1247">
        <f t="shared" si="155"/>
        <v>-1</v>
      </c>
      <c r="O1247">
        <f t="shared" si="156"/>
        <v>3247</v>
      </c>
      <c r="P1247">
        <f t="shared" si="157"/>
        <v>3303.9260540217747</v>
      </c>
      <c r="Q1247">
        <f t="shared" si="158"/>
        <v>0</v>
      </c>
      <c r="S1247">
        <f t="shared" si="159"/>
        <v>-1</v>
      </c>
      <c r="V1247">
        <f t="shared" si="160"/>
        <v>1429440</v>
      </c>
      <c r="W1247">
        <f>V1247-MAX(V$8:V1247)</f>
        <v>-133710</v>
      </c>
      <c r="X1247">
        <f>-1*MIN(W$8:W1247)</f>
        <v>292840</v>
      </c>
    </row>
    <row r="1248" spans="1:24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53"/>
        <v>3185.2819478367915</v>
      </c>
      <c r="I1248">
        <f t="shared" si="154"/>
        <v>-9.5048619271301504</v>
      </c>
      <c r="N1248">
        <f t="shared" si="155"/>
        <v>-1</v>
      </c>
      <c r="O1248">
        <f t="shared" si="156"/>
        <v>3247</v>
      </c>
      <c r="P1248">
        <f t="shared" si="157"/>
        <v>3303.9260540217747</v>
      </c>
      <c r="Q1248">
        <f t="shared" si="158"/>
        <v>0</v>
      </c>
      <c r="S1248">
        <f t="shared" si="159"/>
        <v>-1</v>
      </c>
      <c r="V1248">
        <f t="shared" si="160"/>
        <v>1477720</v>
      </c>
      <c r="W1248">
        <f>V1248-MAX(V$8:V1248)</f>
        <v>-85430</v>
      </c>
      <c r="X1248">
        <f>-1*MIN(W$8:W1248)</f>
        <v>292840</v>
      </c>
    </row>
    <row r="1249" spans="1:24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53"/>
        <v>3172.1451380427129</v>
      </c>
      <c r="I1249">
        <f t="shared" si="154"/>
        <v>-13.136809794078545</v>
      </c>
      <c r="N1249">
        <f t="shared" si="155"/>
        <v>-1</v>
      </c>
      <c r="O1249">
        <f t="shared" si="156"/>
        <v>3247</v>
      </c>
      <c r="P1249">
        <f t="shared" si="157"/>
        <v>3303.9260540217747</v>
      </c>
      <c r="Q1249">
        <f t="shared" si="158"/>
        <v>0</v>
      </c>
      <c r="S1249">
        <f t="shared" si="159"/>
        <v>-1</v>
      </c>
      <c r="V1249">
        <f t="shared" si="160"/>
        <v>1539460</v>
      </c>
      <c r="W1249">
        <f>V1249-MAX(V$8:V1249)</f>
        <v>-23690</v>
      </c>
      <c r="X1249">
        <f>-1*MIN(W$8:W1249)</f>
        <v>292840</v>
      </c>
    </row>
    <row r="1250" spans="1:24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53"/>
        <v>3157.2375914569861</v>
      </c>
      <c r="I1250">
        <f t="shared" si="154"/>
        <v>-14.907546585726777</v>
      </c>
      <c r="N1250">
        <f t="shared" si="155"/>
        <v>-1</v>
      </c>
      <c r="O1250">
        <f t="shared" si="156"/>
        <v>3247</v>
      </c>
      <c r="P1250">
        <f t="shared" si="157"/>
        <v>3303.9260540217747</v>
      </c>
      <c r="Q1250">
        <f t="shared" si="158"/>
        <v>0</v>
      </c>
      <c r="S1250">
        <f t="shared" si="159"/>
        <v>-1</v>
      </c>
      <c r="V1250">
        <f t="shared" si="160"/>
        <v>1553230</v>
      </c>
      <c r="W1250">
        <f>V1250-MAX(V$8:V1250)</f>
        <v>-9920</v>
      </c>
      <c r="X1250">
        <f>-1*MIN(W$8:W1250)</f>
        <v>292840</v>
      </c>
    </row>
    <row r="1251" spans="1:24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53"/>
        <v>3142.6171567284418</v>
      </c>
      <c r="I1251">
        <f t="shared" si="154"/>
        <v>-14.620434728544296</v>
      </c>
      <c r="N1251">
        <f t="shared" si="155"/>
        <v>-1</v>
      </c>
      <c r="O1251">
        <f t="shared" si="156"/>
        <v>3247</v>
      </c>
      <c r="P1251">
        <f t="shared" si="157"/>
        <v>3303.9260540217747</v>
      </c>
      <c r="Q1251">
        <f t="shared" si="158"/>
        <v>0</v>
      </c>
      <c r="S1251">
        <f t="shared" si="159"/>
        <v>-1</v>
      </c>
      <c r="V1251">
        <f t="shared" si="160"/>
        <v>1570280</v>
      </c>
      <c r="W1251">
        <f>V1251-MAX(V$8:V1251)</f>
        <v>0</v>
      </c>
      <c r="X1251">
        <f>-1*MIN(W$8:W1251)</f>
        <v>292840</v>
      </c>
    </row>
    <row r="1252" spans="1:24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53"/>
        <v>3129.301459540829</v>
      </c>
      <c r="I1252">
        <f t="shared" si="154"/>
        <v>-13.315697187612841</v>
      </c>
      <c r="N1252">
        <f t="shared" si="155"/>
        <v>-1</v>
      </c>
      <c r="O1252">
        <f t="shared" si="156"/>
        <v>3247</v>
      </c>
      <c r="P1252">
        <f t="shared" si="157"/>
        <v>3303.9260540217747</v>
      </c>
      <c r="Q1252">
        <f t="shared" si="158"/>
        <v>0</v>
      </c>
      <c r="S1252">
        <f t="shared" si="159"/>
        <v>-1</v>
      </c>
      <c r="V1252">
        <f t="shared" si="160"/>
        <v>1557720</v>
      </c>
      <c r="W1252">
        <f>V1252-MAX(V$8:V1252)</f>
        <v>-12560</v>
      </c>
      <c r="X1252">
        <f>-1*MIN(W$8:W1252)</f>
        <v>292840</v>
      </c>
    </row>
    <row r="1253" spans="1:24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53"/>
        <v>3118.1528686778643</v>
      </c>
      <c r="I1253">
        <f t="shared" si="154"/>
        <v>-11.148590862964738</v>
      </c>
      <c r="N1253">
        <f t="shared" si="155"/>
        <v>-1</v>
      </c>
      <c r="O1253">
        <f t="shared" si="156"/>
        <v>3247</v>
      </c>
      <c r="P1253">
        <f t="shared" si="157"/>
        <v>3303.9260540217747</v>
      </c>
      <c r="Q1253">
        <f t="shared" si="158"/>
        <v>0</v>
      </c>
      <c r="S1253">
        <f t="shared" si="159"/>
        <v>-1</v>
      </c>
      <c r="V1253">
        <f t="shared" si="160"/>
        <v>1549970</v>
      </c>
      <c r="W1253">
        <f>V1253-MAX(V$8:V1253)</f>
        <v>-20310</v>
      </c>
      <c r="X1253">
        <f>-1*MIN(W$8:W1253)</f>
        <v>292840</v>
      </c>
    </row>
    <row r="1254" spans="1:24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53"/>
        <v>3108.8575200012779</v>
      </c>
      <c r="I1254">
        <f t="shared" si="154"/>
        <v>-9.2953486765864</v>
      </c>
      <c r="N1254">
        <f t="shared" si="155"/>
        <v>-1</v>
      </c>
      <c r="O1254">
        <f t="shared" si="156"/>
        <v>3247</v>
      </c>
      <c r="P1254">
        <f t="shared" si="157"/>
        <v>3303.9260540217747</v>
      </c>
      <c r="Q1254">
        <f t="shared" si="158"/>
        <v>0</v>
      </c>
      <c r="S1254">
        <f t="shared" si="159"/>
        <v>-1</v>
      </c>
      <c r="V1254">
        <f t="shared" si="160"/>
        <v>1540730</v>
      </c>
      <c r="W1254">
        <f>V1254-MAX(V$8:V1254)</f>
        <v>-29550</v>
      </c>
      <c r="X1254">
        <f>-1*MIN(W$8:W1254)</f>
        <v>292840</v>
      </c>
    </row>
    <row r="1255" spans="1:24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53"/>
        <v>3104.4138916992438</v>
      </c>
      <c r="I1255">
        <f t="shared" si="154"/>
        <v>-4.4436283020340852</v>
      </c>
      <c r="N1255">
        <f t="shared" si="155"/>
        <v>-1</v>
      </c>
      <c r="O1255">
        <f t="shared" si="156"/>
        <v>3247</v>
      </c>
      <c r="P1255">
        <f t="shared" si="157"/>
        <v>3303.9260540217747</v>
      </c>
      <c r="Q1255">
        <f t="shared" si="158"/>
        <v>0</v>
      </c>
      <c r="S1255">
        <f t="shared" si="159"/>
        <v>-1</v>
      </c>
      <c r="V1255">
        <f t="shared" si="160"/>
        <v>1452950</v>
      </c>
      <c r="W1255">
        <f>V1255-MAX(V$8:V1255)</f>
        <v>-117330</v>
      </c>
      <c r="X1255">
        <f>-1*MIN(W$8:W1255)</f>
        <v>292840</v>
      </c>
    </row>
    <row r="1256" spans="1:24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53"/>
        <v>3104.0738916155674</v>
      </c>
      <c r="I1256">
        <f t="shared" si="154"/>
        <v>-0.34000008367638657</v>
      </c>
      <c r="N1256">
        <f t="shared" si="155"/>
        <v>-1</v>
      </c>
      <c r="O1256">
        <f t="shared" si="156"/>
        <v>3247</v>
      </c>
      <c r="P1256">
        <f t="shared" si="157"/>
        <v>3303.9260540217747</v>
      </c>
      <c r="Q1256">
        <f t="shared" si="158"/>
        <v>0</v>
      </c>
      <c r="S1256">
        <f t="shared" si="159"/>
        <v>-1</v>
      </c>
      <c r="V1256">
        <f t="shared" si="160"/>
        <v>1451500</v>
      </c>
      <c r="W1256">
        <f>V1256-MAX(V$8:V1256)</f>
        <v>-118780</v>
      </c>
      <c r="X1256">
        <f>-1*MIN(W$8:W1256)</f>
        <v>292840</v>
      </c>
    </row>
    <row r="1257" spans="1:24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53"/>
        <v>3102.1645016205939</v>
      </c>
      <c r="I1257">
        <f t="shared" si="154"/>
        <v>-1.9093899949734805</v>
      </c>
      <c r="N1257">
        <f t="shared" si="155"/>
        <v>-1</v>
      </c>
      <c r="O1257">
        <f t="shared" si="156"/>
        <v>3247</v>
      </c>
      <c r="P1257">
        <f t="shared" si="157"/>
        <v>3303.9260540217747</v>
      </c>
      <c r="Q1257">
        <f t="shared" si="158"/>
        <v>0</v>
      </c>
      <c r="S1257">
        <f t="shared" si="159"/>
        <v>-1</v>
      </c>
      <c r="V1257">
        <f t="shared" si="160"/>
        <v>1495000</v>
      </c>
      <c r="W1257">
        <f>V1257-MAX(V$8:V1257)</f>
        <v>-75280</v>
      </c>
      <c r="X1257">
        <f>-1*MIN(W$8:W1257)</f>
        <v>292840</v>
      </c>
    </row>
    <row r="1258" spans="1:24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53"/>
        <v>3098.4605463589742</v>
      </c>
      <c r="I1258">
        <f t="shared" si="154"/>
        <v>-3.7039552616197398</v>
      </c>
      <c r="N1258">
        <f t="shared" si="155"/>
        <v>-1</v>
      </c>
      <c r="O1258">
        <f t="shared" si="156"/>
        <v>3247</v>
      </c>
      <c r="P1258">
        <f t="shared" si="157"/>
        <v>3303.9260540217747</v>
      </c>
      <c r="Q1258">
        <f t="shared" si="158"/>
        <v>0</v>
      </c>
      <c r="S1258">
        <f t="shared" si="159"/>
        <v>-1</v>
      </c>
      <c r="V1258">
        <f t="shared" si="160"/>
        <v>1502450</v>
      </c>
      <c r="W1258">
        <f>V1258-MAX(V$8:V1258)</f>
        <v>-67830</v>
      </c>
      <c r="X1258">
        <f>-1*MIN(W$8:W1258)</f>
        <v>292840</v>
      </c>
    </row>
    <row r="1259" spans="1:24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53"/>
        <v>3091.8465392626849</v>
      </c>
      <c r="I1259">
        <f t="shared" si="154"/>
        <v>-6.6140070962892423</v>
      </c>
      <c r="N1259">
        <f t="shared" si="155"/>
        <v>-1</v>
      </c>
      <c r="O1259">
        <f t="shared" si="156"/>
        <v>3247</v>
      </c>
      <c r="P1259">
        <f t="shared" si="157"/>
        <v>3303.9260540217747</v>
      </c>
      <c r="Q1259">
        <f t="shared" si="158"/>
        <v>0</v>
      </c>
      <c r="S1259">
        <f t="shared" si="159"/>
        <v>-1</v>
      </c>
      <c r="V1259">
        <f t="shared" si="160"/>
        <v>1578950</v>
      </c>
      <c r="W1259">
        <f>V1259-MAX(V$8:V1259)</f>
        <v>0</v>
      </c>
      <c r="X1259">
        <f>-1*MIN(W$8:W1259)</f>
        <v>292840</v>
      </c>
    </row>
    <row r="1260" spans="1:24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53"/>
        <v>3082.8935969036829</v>
      </c>
      <c r="I1260">
        <f t="shared" si="154"/>
        <v>-8.9529423590020087</v>
      </c>
      <c r="N1260">
        <f t="shared" si="155"/>
        <v>-1</v>
      </c>
      <c r="O1260">
        <f t="shared" si="156"/>
        <v>3247</v>
      </c>
      <c r="P1260">
        <f t="shared" si="157"/>
        <v>3303.9260540217747</v>
      </c>
      <c r="Q1260">
        <f t="shared" si="158"/>
        <v>0</v>
      </c>
      <c r="S1260">
        <f t="shared" si="159"/>
        <v>-1</v>
      </c>
      <c r="V1260">
        <f t="shared" si="160"/>
        <v>1578950</v>
      </c>
      <c r="W1260">
        <f>V1260-MAX(V$8:V1260)</f>
        <v>0</v>
      </c>
      <c r="X1260">
        <f>-1*MIN(W$8:W1260)</f>
        <v>292840</v>
      </c>
    </row>
    <row r="1261" spans="1:24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53"/>
        <v>3075.226016917482</v>
      </c>
      <c r="I1261">
        <f t="shared" si="154"/>
        <v>-7.6675799862009626</v>
      </c>
      <c r="N1261">
        <f t="shared" si="155"/>
        <v>-1</v>
      </c>
      <c r="O1261">
        <f t="shared" si="156"/>
        <v>3247</v>
      </c>
      <c r="P1261">
        <f t="shared" si="157"/>
        <v>3303.9260540217747</v>
      </c>
      <c r="Q1261">
        <f t="shared" si="158"/>
        <v>0</v>
      </c>
      <c r="S1261">
        <f t="shared" si="159"/>
        <v>-1</v>
      </c>
      <c r="V1261">
        <f t="shared" si="160"/>
        <v>1571100</v>
      </c>
      <c r="W1261">
        <f>V1261-MAX(V$8:V1261)</f>
        <v>-7850</v>
      </c>
      <c r="X1261">
        <f>-1*MIN(W$8:W1261)</f>
        <v>292840</v>
      </c>
    </row>
    <row r="1262" spans="1:24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53"/>
        <v>3069.0328963091351</v>
      </c>
      <c r="I1262">
        <f t="shared" si="154"/>
        <v>-6.1931206083468169</v>
      </c>
      <c r="N1262">
        <f t="shared" si="155"/>
        <v>-1</v>
      </c>
      <c r="O1262">
        <f t="shared" si="156"/>
        <v>3247</v>
      </c>
      <c r="P1262">
        <f t="shared" si="157"/>
        <v>3303.9260540217747</v>
      </c>
      <c r="Q1262">
        <f t="shared" si="158"/>
        <v>0</v>
      </c>
      <c r="S1262">
        <f t="shared" si="159"/>
        <v>-1</v>
      </c>
      <c r="V1262">
        <f t="shared" si="160"/>
        <v>1563250</v>
      </c>
      <c r="W1262">
        <f>V1262-MAX(V$8:V1262)</f>
        <v>-15700</v>
      </c>
      <c r="X1262">
        <f>-1*MIN(W$8:W1262)</f>
        <v>292840</v>
      </c>
    </row>
    <row r="1263" spans="1:24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53"/>
        <v>3064.6062892095629</v>
      </c>
      <c r="I1263">
        <f t="shared" si="154"/>
        <v>-4.4266070995722657</v>
      </c>
      <c r="N1263">
        <f t="shared" si="155"/>
        <v>-1</v>
      </c>
      <c r="O1263">
        <f t="shared" si="156"/>
        <v>3247</v>
      </c>
      <c r="P1263">
        <f t="shared" si="157"/>
        <v>3303.9260540217747</v>
      </c>
      <c r="Q1263">
        <f t="shared" si="158"/>
        <v>0</v>
      </c>
      <c r="S1263">
        <f t="shared" si="159"/>
        <v>-1</v>
      </c>
      <c r="V1263">
        <f t="shared" si="160"/>
        <v>1544530</v>
      </c>
      <c r="W1263">
        <f>V1263-MAX(V$8:V1263)</f>
        <v>-34420</v>
      </c>
      <c r="X1263">
        <f>-1*MIN(W$8:W1263)</f>
        <v>292840</v>
      </c>
    </row>
    <row r="1264" spans="1:24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53"/>
        <v>3060.6887560799346</v>
      </c>
      <c r="I1264">
        <f t="shared" si="154"/>
        <v>-3.917533129628282</v>
      </c>
      <c r="N1264">
        <f t="shared" si="155"/>
        <v>-1</v>
      </c>
      <c r="O1264">
        <f t="shared" si="156"/>
        <v>3247</v>
      </c>
      <c r="P1264">
        <f t="shared" si="157"/>
        <v>3303.9260540217747</v>
      </c>
      <c r="Q1264">
        <f t="shared" si="158"/>
        <v>0</v>
      </c>
      <c r="S1264">
        <f t="shared" si="159"/>
        <v>-1</v>
      </c>
      <c r="V1264">
        <f t="shared" si="160"/>
        <v>1564550</v>
      </c>
      <c r="W1264">
        <f>V1264-MAX(V$8:V1264)</f>
        <v>-14400</v>
      </c>
      <c r="X1264">
        <f>-1*MIN(W$8:W1264)</f>
        <v>292840</v>
      </c>
    </row>
    <row r="1265" spans="1:24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53"/>
        <v>3056.6239192770813</v>
      </c>
      <c r="I1265">
        <f t="shared" si="154"/>
        <v>-4.0648368028532786</v>
      </c>
      <c r="N1265">
        <f t="shared" si="155"/>
        <v>-1</v>
      </c>
      <c r="O1265">
        <f t="shared" si="156"/>
        <v>3247</v>
      </c>
      <c r="P1265">
        <f t="shared" si="157"/>
        <v>3303.9260540217747</v>
      </c>
      <c r="Q1265">
        <f t="shared" si="158"/>
        <v>0</v>
      </c>
      <c r="S1265">
        <f t="shared" si="159"/>
        <v>-1</v>
      </c>
      <c r="V1265">
        <f t="shared" si="160"/>
        <v>1561430</v>
      </c>
      <c r="W1265">
        <f>V1265-MAX(V$8:V1265)</f>
        <v>-17520</v>
      </c>
      <c r="X1265">
        <f>-1*MIN(W$8:W1265)</f>
        <v>292840</v>
      </c>
    </row>
    <row r="1266" spans="1:24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53"/>
        <v>3052.0588700960448</v>
      </c>
      <c r="I1266">
        <f t="shared" si="154"/>
        <v>-4.5650491810365565</v>
      </c>
      <c r="N1266">
        <f t="shared" si="155"/>
        <v>-1</v>
      </c>
      <c r="O1266">
        <f t="shared" si="156"/>
        <v>3247</v>
      </c>
      <c r="P1266">
        <f t="shared" si="157"/>
        <v>3303.9260540217747</v>
      </c>
      <c r="Q1266">
        <f t="shared" si="158"/>
        <v>0</v>
      </c>
      <c r="S1266">
        <f t="shared" si="159"/>
        <v>-1</v>
      </c>
      <c r="V1266">
        <f t="shared" si="160"/>
        <v>1591070</v>
      </c>
      <c r="W1266">
        <f>V1266-MAX(V$8:V1266)</f>
        <v>0</v>
      </c>
      <c r="X1266">
        <f>-1*MIN(W$8:W1266)</f>
        <v>292840</v>
      </c>
    </row>
    <row r="1267" spans="1:24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53"/>
        <v>3045.6998999081457</v>
      </c>
      <c r="I1267">
        <f t="shared" si="154"/>
        <v>-6.3589701878991036</v>
      </c>
      <c r="N1267">
        <f t="shared" si="155"/>
        <v>-1</v>
      </c>
      <c r="O1267">
        <f t="shared" si="156"/>
        <v>3247</v>
      </c>
      <c r="P1267">
        <f t="shared" si="157"/>
        <v>3303.9260540217747</v>
      </c>
      <c r="Q1267">
        <f t="shared" si="158"/>
        <v>0</v>
      </c>
      <c r="S1267">
        <f t="shared" si="159"/>
        <v>-1</v>
      </c>
      <c r="V1267">
        <f t="shared" si="160"/>
        <v>1622870</v>
      </c>
      <c r="W1267">
        <f>V1267-MAX(V$8:V1267)</f>
        <v>0</v>
      </c>
      <c r="X1267">
        <f>-1*MIN(W$8:W1267)</f>
        <v>292840</v>
      </c>
    </row>
    <row r="1268" spans="1:24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53"/>
        <v>3038.9286027556113</v>
      </c>
      <c r="I1268">
        <f t="shared" si="154"/>
        <v>-6.7712971525343164</v>
      </c>
      <c r="N1268">
        <f t="shared" si="155"/>
        <v>-1</v>
      </c>
      <c r="O1268">
        <f t="shared" si="156"/>
        <v>3247</v>
      </c>
      <c r="P1268">
        <f t="shared" si="157"/>
        <v>3303.9260540217747</v>
      </c>
      <c r="Q1268">
        <f t="shared" si="158"/>
        <v>0</v>
      </c>
      <c r="S1268">
        <f t="shared" si="159"/>
        <v>-1</v>
      </c>
      <c r="V1268">
        <f t="shared" si="160"/>
        <v>1621250</v>
      </c>
      <c r="W1268">
        <f>V1268-MAX(V$8:V1268)</f>
        <v>-1620</v>
      </c>
      <c r="X1268">
        <f>-1*MIN(W$8:W1268)</f>
        <v>292840</v>
      </c>
    </row>
    <row r="1269" spans="1:24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53"/>
        <v>3031.358029043522</v>
      </c>
      <c r="I1269">
        <f t="shared" si="154"/>
        <v>-7.5705737120892991</v>
      </c>
      <c r="N1269">
        <f t="shared" si="155"/>
        <v>-1</v>
      </c>
      <c r="O1269">
        <f t="shared" si="156"/>
        <v>3247</v>
      </c>
      <c r="P1269">
        <f t="shared" si="157"/>
        <v>3303.9260540217747</v>
      </c>
      <c r="Q1269">
        <f t="shared" si="158"/>
        <v>0</v>
      </c>
      <c r="S1269">
        <f t="shared" si="159"/>
        <v>-1</v>
      </c>
      <c r="V1269">
        <f t="shared" si="160"/>
        <v>1664990</v>
      </c>
      <c r="W1269">
        <f>V1269-MAX(V$8:V1269)</f>
        <v>0</v>
      </c>
      <c r="X1269">
        <f>-1*MIN(W$8:W1269)</f>
        <v>292840</v>
      </c>
    </row>
    <row r="1270" spans="1:24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53"/>
        <v>3024.0975501212761</v>
      </c>
      <c r="I1270">
        <f t="shared" si="154"/>
        <v>-7.2604789222459658</v>
      </c>
      <c r="N1270">
        <f t="shared" si="155"/>
        <v>-1</v>
      </c>
      <c r="O1270">
        <f t="shared" si="156"/>
        <v>3247</v>
      </c>
      <c r="P1270">
        <f t="shared" si="157"/>
        <v>3303.9260540217747</v>
      </c>
      <c r="Q1270">
        <f t="shared" si="158"/>
        <v>0</v>
      </c>
      <c r="S1270">
        <f t="shared" si="159"/>
        <v>-1</v>
      </c>
      <c r="V1270">
        <f t="shared" si="160"/>
        <v>1635110</v>
      </c>
      <c r="W1270">
        <f>V1270-MAX(V$8:V1270)</f>
        <v>-29880</v>
      </c>
      <c r="X1270">
        <f>-1*MIN(W$8:W1270)</f>
        <v>292840</v>
      </c>
    </row>
    <row r="1271" spans="1:24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53"/>
        <v>3018.2157803901055</v>
      </c>
      <c r="I1271">
        <f t="shared" si="154"/>
        <v>-5.881769731170607</v>
      </c>
      <c r="N1271">
        <f t="shared" si="155"/>
        <v>-1</v>
      </c>
      <c r="O1271">
        <f t="shared" si="156"/>
        <v>3247</v>
      </c>
      <c r="P1271">
        <f t="shared" si="157"/>
        <v>3303.9260540217747</v>
      </c>
      <c r="Q1271">
        <f t="shared" si="158"/>
        <v>0</v>
      </c>
      <c r="S1271">
        <f t="shared" si="159"/>
        <v>-1</v>
      </c>
      <c r="V1271">
        <f t="shared" si="160"/>
        <v>1649780</v>
      </c>
      <c r="W1271">
        <f>V1271-MAX(V$8:V1271)</f>
        <v>-15210</v>
      </c>
      <c r="X1271">
        <f>-1*MIN(W$8:W1271)</f>
        <v>292840</v>
      </c>
    </row>
    <row r="1272" spans="1:24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53"/>
        <v>3012.6137030391392</v>
      </c>
      <c r="I1272">
        <f t="shared" si="154"/>
        <v>-5.6020773509662831</v>
      </c>
      <c r="N1272">
        <f t="shared" si="155"/>
        <v>-1</v>
      </c>
      <c r="O1272">
        <f t="shared" si="156"/>
        <v>3247</v>
      </c>
      <c r="P1272">
        <f t="shared" si="157"/>
        <v>3303.9260540217747</v>
      </c>
      <c r="Q1272">
        <f t="shared" si="158"/>
        <v>0</v>
      </c>
      <c r="S1272">
        <f t="shared" si="159"/>
        <v>-1</v>
      </c>
      <c r="V1272">
        <f t="shared" si="160"/>
        <v>1646500</v>
      </c>
      <c r="W1272">
        <f>V1272-MAX(V$8:V1272)</f>
        <v>-18490</v>
      </c>
      <c r="X1272">
        <f>-1*MIN(W$8:W1272)</f>
        <v>292840</v>
      </c>
    </row>
    <row r="1273" spans="1:24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53"/>
        <v>3009.9430365457811</v>
      </c>
      <c r="I1273">
        <f t="shared" si="154"/>
        <v>-2.6706664933581123</v>
      </c>
      <c r="N1273">
        <f t="shared" si="155"/>
        <v>-1</v>
      </c>
      <c r="O1273">
        <f t="shared" si="156"/>
        <v>3247</v>
      </c>
      <c r="P1273">
        <f t="shared" si="157"/>
        <v>3303.9260540217747</v>
      </c>
      <c r="Q1273">
        <f t="shared" si="158"/>
        <v>0</v>
      </c>
      <c r="S1273">
        <f t="shared" si="159"/>
        <v>-1</v>
      </c>
      <c r="V1273">
        <f t="shared" si="160"/>
        <v>1589100</v>
      </c>
      <c r="W1273">
        <f>V1273-MAX(V$8:V1273)</f>
        <v>-75890</v>
      </c>
      <c r="X1273">
        <f>-1*MIN(W$8:W1273)</f>
        <v>292840</v>
      </c>
    </row>
    <row r="1274" spans="1:24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53"/>
        <v>3011.2721058684269</v>
      </c>
      <c r="I1274">
        <f t="shared" si="154"/>
        <v>1.3290693226458643</v>
      </c>
      <c r="N1274">
        <f t="shared" si="155"/>
        <v>1</v>
      </c>
      <c r="O1274">
        <f t="shared" si="156"/>
        <v>3075</v>
      </c>
      <c r="P1274">
        <f t="shared" si="157"/>
        <v>3018.0739459782253</v>
      </c>
      <c r="Q1274">
        <f t="shared" si="158"/>
        <v>0</v>
      </c>
      <c r="S1274">
        <f t="shared" si="159"/>
        <v>1</v>
      </c>
      <c r="V1274">
        <f t="shared" si="160"/>
        <v>1551180</v>
      </c>
      <c r="W1274">
        <f>V1274-MAX(V$8:V1274)</f>
        <v>-113810</v>
      </c>
      <c r="X1274">
        <f>-1*MIN(W$8:W1274)</f>
        <v>292840</v>
      </c>
    </row>
    <row r="1275" spans="1:24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53"/>
        <v>3013.6739094345371</v>
      </c>
      <c r="I1275">
        <f t="shared" si="154"/>
        <v>2.4018035661101749</v>
      </c>
      <c r="N1275">
        <f t="shared" si="155"/>
        <v>1</v>
      </c>
      <c r="O1275">
        <f t="shared" si="156"/>
        <v>3075</v>
      </c>
      <c r="P1275">
        <f t="shared" si="157"/>
        <v>3018.0739459782253</v>
      </c>
      <c r="Q1275">
        <f t="shared" si="158"/>
        <v>0</v>
      </c>
      <c r="S1275">
        <f t="shared" si="159"/>
        <v>1</v>
      </c>
      <c r="V1275">
        <f t="shared" si="160"/>
        <v>1540330</v>
      </c>
      <c r="W1275">
        <f>V1275-MAX(V$8:V1275)</f>
        <v>-124660</v>
      </c>
      <c r="X1275">
        <f>-1*MIN(W$8:W1275)</f>
        <v>292840</v>
      </c>
    </row>
    <row r="1276" spans="1:24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53"/>
        <v>3016.4347919807469</v>
      </c>
      <c r="I1276">
        <f t="shared" si="154"/>
        <v>2.7608825462098139</v>
      </c>
      <c r="N1276">
        <f t="shared" si="155"/>
        <v>1</v>
      </c>
      <c r="O1276">
        <f t="shared" si="156"/>
        <v>3075</v>
      </c>
      <c r="P1276">
        <f t="shared" si="157"/>
        <v>3018.0739459782253</v>
      </c>
      <c r="Q1276">
        <f t="shared" si="158"/>
        <v>0</v>
      </c>
      <c r="S1276">
        <f t="shared" si="159"/>
        <v>1</v>
      </c>
      <c r="V1276">
        <f t="shared" si="160"/>
        <v>1561890</v>
      </c>
      <c r="W1276">
        <f>V1276-MAX(V$8:V1276)</f>
        <v>-103100</v>
      </c>
      <c r="X1276">
        <f>-1*MIN(W$8:W1276)</f>
        <v>292840</v>
      </c>
    </row>
    <row r="1277" spans="1:24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53"/>
        <v>3022.009221686435</v>
      </c>
      <c r="I1277">
        <f t="shared" si="154"/>
        <v>5.5744297056880896</v>
      </c>
      <c r="N1277">
        <f t="shared" si="155"/>
        <v>1</v>
      </c>
      <c r="O1277">
        <f t="shared" si="156"/>
        <v>3075</v>
      </c>
      <c r="P1277">
        <f t="shared" si="157"/>
        <v>3018.0739459782253</v>
      </c>
      <c r="Q1277">
        <f t="shared" si="158"/>
        <v>0</v>
      </c>
      <c r="S1277">
        <f t="shared" si="159"/>
        <v>1</v>
      </c>
      <c r="V1277">
        <f t="shared" si="160"/>
        <v>1614930</v>
      </c>
      <c r="W1277">
        <f>V1277-MAX(V$8:V1277)</f>
        <v>-50060</v>
      </c>
      <c r="X1277">
        <f>-1*MIN(W$8:W1277)</f>
        <v>292840</v>
      </c>
    </row>
    <row r="1278" spans="1:24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53"/>
        <v>3027.6967503152555</v>
      </c>
      <c r="I1278">
        <f t="shared" si="154"/>
        <v>5.6875286288204734</v>
      </c>
      <c r="N1278">
        <f t="shared" si="155"/>
        <v>1</v>
      </c>
      <c r="O1278">
        <f t="shared" si="156"/>
        <v>3075</v>
      </c>
      <c r="P1278">
        <f t="shared" si="157"/>
        <v>3018.0739459782253</v>
      </c>
      <c r="Q1278">
        <f t="shared" si="158"/>
        <v>0</v>
      </c>
      <c r="S1278">
        <f t="shared" si="159"/>
        <v>1</v>
      </c>
      <c r="V1278">
        <f t="shared" si="160"/>
        <v>1573070</v>
      </c>
      <c r="W1278">
        <f>V1278-MAX(V$8:V1278)</f>
        <v>-91920</v>
      </c>
      <c r="X1278">
        <f>-1*MIN(W$8:W1278)</f>
        <v>292840</v>
      </c>
    </row>
    <row r="1279" spans="1:24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53"/>
        <v>3030.4959673972526</v>
      </c>
      <c r="I1279">
        <f t="shared" si="154"/>
        <v>2.7992170819970852</v>
      </c>
      <c r="N1279">
        <f t="shared" si="155"/>
        <v>1</v>
      </c>
      <c r="O1279">
        <f t="shared" si="156"/>
        <v>3075</v>
      </c>
      <c r="P1279">
        <f t="shared" si="157"/>
        <v>3018.0739459782253</v>
      </c>
      <c r="Q1279">
        <f t="shared" si="158"/>
        <v>0</v>
      </c>
      <c r="S1279">
        <f t="shared" si="159"/>
        <v>1</v>
      </c>
      <c r="V1279">
        <f t="shared" si="160"/>
        <v>1549520</v>
      </c>
      <c r="W1279">
        <f>V1279-MAX(V$8:V1279)</f>
        <v>-115470</v>
      </c>
      <c r="X1279">
        <f>-1*MIN(W$8:W1279)</f>
        <v>292840</v>
      </c>
    </row>
    <row r="1280" spans="1:24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53"/>
        <v>3032.1849837722821</v>
      </c>
      <c r="I1280">
        <f t="shared" si="154"/>
        <v>1.689016375029496</v>
      </c>
      <c r="N1280">
        <f t="shared" si="155"/>
        <v>1</v>
      </c>
      <c r="O1280">
        <f t="shared" si="156"/>
        <v>3075</v>
      </c>
      <c r="P1280">
        <f t="shared" si="157"/>
        <v>3018.0739459782253</v>
      </c>
      <c r="Q1280">
        <f t="shared" si="158"/>
        <v>0</v>
      </c>
      <c r="S1280">
        <f t="shared" si="159"/>
        <v>1</v>
      </c>
      <c r="V1280">
        <f t="shared" si="160"/>
        <v>1547980</v>
      </c>
      <c r="W1280">
        <f>V1280-MAX(V$8:V1280)</f>
        <v>-117010</v>
      </c>
      <c r="X1280">
        <f>-1*MIN(W$8:W1280)</f>
        <v>292840</v>
      </c>
    </row>
    <row r="1281" spans="1:24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53"/>
        <v>3035.5978127185931</v>
      </c>
      <c r="I1281">
        <f t="shared" si="154"/>
        <v>3.4128289463110377</v>
      </c>
      <c r="N1281">
        <f t="shared" si="155"/>
        <v>1</v>
      </c>
      <c r="O1281">
        <f t="shared" si="156"/>
        <v>3075</v>
      </c>
      <c r="P1281">
        <f t="shared" si="157"/>
        <v>3018.0739459782253</v>
      </c>
      <c r="Q1281">
        <f t="shared" si="158"/>
        <v>0</v>
      </c>
      <c r="S1281">
        <f t="shared" si="159"/>
        <v>1</v>
      </c>
      <c r="V1281">
        <f t="shared" si="160"/>
        <v>1594180</v>
      </c>
      <c r="W1281">
        <f>V1281-MAX(V$8:V1281)</f>
        <v>-70810</v>
      </c>
      <c r="X1281">
        <f>-1*MIN(W$8:W1281)</f>
        <v>292840</v>
      </c>
    </row>
    <row r="1282" spans="1:24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53"/>
        <v>3039.9010210856213</v>
      </c>
      <c r="I1282">
        <f t="shared" si="154"/>
        <v>4.3032083670282191</v>
      </c>
      <c r="N1282">
        <f t="shared" si="155"/>
        <v>1</v>
      </c>
      <c r="O1282">
        <f t="shared" si="156"/>
        <v>3075</v>
      </c>
      <c r="P1282">
        <f t="shared" si="157"/>
        <v>3018.0739459782253</v>
      </c>
      <c r="Q1282">
        <f t="shared" si="158"/>
        <v>0</v>
      </c>
      <c r="S1282">
        <f t="shared" si="159"/>
        <v>1</v>
      </c>
      <c r="V1282">
        <f t="shared" si="160"/>
        <v>1575100</v>
      </c>
      <c r="W1282">
        <f>V1282-MAX(V$8:V1282)</f>
        <v>-89890</v>
      </c>
      <c r="X1282">
        <f>-1*MIN(W$8:W1282)</f>
        <v>292840</v>
      </c>
    </row>
    <row r="1283" spans="1:24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53"/>
        <v>3043.302229042677</v>
      </c>
      <c r="I1283">
        <f t="shared" si="154"/>
        <v>3.4012079570557034</v>
      </c>
      <c r="N1283">
        <f t="shared" si="155"/>
        <v>1</v>
      </c>
      <c r="O1283">
        <f t="shared" si="156"/>
        <v>3075</v>
      </c>
      <c r="P1283">
        <f t="shared" si="157"/>
        <v>3018.0739459782253</v>
      </c>
      <c r="Q1283">
        <f t="shared" si="158"/>
        <v>0</v>
      </c>
      <c r="S1283">
        <f t="shared" si="159"/>
        <v>1</v>
      </c>
      <c r="V1283">
        <f t="shared" si="160"/>
        <v>1578240</v>
      </c>
      <c r="W1283">
        <f>V1283-MAX(V$8:V1283)</f>
        <v>-86750</v>
      </c>
      <c r="X1283">
        <f>-1*MIN(W$8:W1283)</f>
        <v>292840</v>
      </c>
    </row>
    <row r="1284" spans="1:24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53"/>
        <v>3045.9382379807175</v>
      </c>
      <c r="I1284">
        <f t="shared" si="154"/>
        <v>2.6360089380405043</v>
      </c>
      <c r="N1284">
        <f t="shared" si="155"/>
        <v>1</v>
      </c>
      <c r="O1284">
        <f t="shared" si="156"/>
        <v>3075</v>
      </c>
      <c r="P1284">
        <f t="shared" si="157"/>
        <v>3018.0739459782253</v>
      </c>
      <c r="Q1284">
        <f t="shared" si="158"/>
        <v>0</v>
      </c>
      <c r="S1284">
        <f t="shared" si="159"/>
        <v>1</v>
      </c>
      <c r="V1284">
        <f t="shared" si="160"/>
        <v>1560970</v>
      </c>
      <c r="W1284">
        <f>V1284-MAX(V$8:V1284)</f>
        <v>-104020</v>
      </c>
      <c r="X1284">
        <f>-1*MIN(W$8:W1284)</f>
        <v>292840</v>
      </c>
    </row>
    <row r="1285" spans="1:24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53"/>
        <v>3049.3337364412805</v>
      </c>
      <c r="I1285">
        <f t="shared" si="154"/>
        <v>3.3954984605629761</v>
      </c>
      <c r="N1285">
        <f t="shared" si="155"/>
        <v>1</v>
      </c>
      <c r="O1285">
        <f t="shared" si="156"/>
        <v>3075</v>
      </c>
      <c r="P1285">
        <f t="shared" si="157"/>
        <v>3018.0739459782253</v>
      </c>
      <c r="Q1285">
        <f t="shared" si="158"/>
        <v>0</v>
      </c>
      <c r="S1285">
        <f t="shared" si="159"/>
        <v>1</v>
      </c>
      <c r="V1285">
        <f t="shared" si="160"/>
        <v>1601530</v>
      </c>
      <c r="W1285">
        <f>V1285-MAX(V$8:V1285)</f>
        <v>-63460</v>
      </c>
      <c r="X1285">
        <f>-1*MIN(W$8:W1285)</f>
        <v>292840</v>
      </c>
    </row>
    <row r="1286" spans="1:24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53"/>
        <v>3052.8049754810145</v>
      </c>
      <c r="I1286">
        <f t="shared" si="154"/>
        <v>3.4712390397339732</v>
      </c>
      <c r="N1286">
        <f t="shared" si="155"/>
        <v>1</v>
      </c>
      <c r="O1286">
        <f t="shared" si="156"/>
        <v>3075</v>
      </c>
      <c r="P1286">
        <f t="shared" si="157"/>
        <v>3018.0739459782253</v>
      </c>
      <c r="Q1286">
        <f t="shared" si="158"/>
        <v>0</v>
      </c>
      <c r="S1286">
        <f t="shared" si="159"/>
        <v>1</v>
      </c>
      <c r="V1286">
        <f t="shared" si="160"/>
        <v>1567930</v>
      </c>
      <c r="W1286">
        <f>V1286-MAX(V$8:V1286)</f>
        <v>-97060</v>
      </c>
      <c r="X1286">
        <f>-1*MIN(W$8:W1286)</f>
        <v>292840</v>
      </c>
    </row>
    <row r="1287" spans="1:24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53"/>
        <v>3055.8524112502159</v>
      </c>
      <c r="I1287">
        <f t="shared" si="154"/>
        <v>3.0474357692014564</v>
      </c>
      <c r="N1287">
        <f t="shared" si="155"/>
        <v>1</v>
      </c>
      <c r="O1287">
        <f t="shared" si="156"/>
        <v>3075</v>
      </c>
      <c r="P1287">
        <f t="shared" si="157"/>
        <v>3018.0739459782253</v>
      </c>
      <c r="Q1287">
        <f t="shared" si="158"/>
        <v>0</v>
      </c>
      <c r="S1287">
        <f t="shared" si="159"/>
        <v>1</v>
      </c>
      <c r="V1287">
        <f t="shared" si="160"/>
        <v>1596010</v>
      </c>
      <c r="W1287">
        <f>V1287-MAX(V$8:V1287)</f>
        <v>-68980</v>
      </c>
      <c r="X1287">
        <f>-1*MIN(W$8:W1287)</f>
        <v>292840</v>
      </c>
    </row>
    <row r="1288" spans="1:24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61">E1288*($I$2-$I$2^2/4)+($I$2^2/2)*E1287-($I$2-3/4*$I$2^2)*E1286+2*(1-$I$2)*H1287-(1-$I$2)^2*H1286</f>
        <v>3060.6390239854559</v>
      </c>
      <c r="I1288">
        <f t="shared" ref="I1288:I1351" si="162">H1288-H1287</f>
        <v>4.7866127352399417</v>
      </c>
      <c r="N1288">
        <f t="shared" si="155"/>
        <v>1</v>
      </c>
      <c r="O1288">
        <f t="shared" si="156"/>
        <v>3075</v>
      </c>
      <c r="P1288">
        <f t="shared" si="157"/>
        <v>3018.0739459782253</v>
      </c>
      <c r="Q1288">
        <f t="shared" si="158"/>
        <v>0</v>
      </c>
      <c r="S1288">
        <f t="shared" si="159"/>
        <v>1</v>
      </c>
      <c r="V1288">
        <f t="shared" si="160"/>
        <v>1618270</v>
      </c>
      <c r="W1288">
        <f>V1288-MAX(V$8:V1288)</f>
        <v>-46720</v>
      </c>
      <c r="X1288">
        <f>-1*MIN(W$8:W1288)</f>
        <v>292840</v>
      </c>
    </row>
    <row r="1289" spans="1:24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61"/>
        <v>3066.9993202080686</v>
      </c>
      <c r="I1289">
        <f t="shared" si="162"/>
        <v>6.3602962226127602</v>
      </c>
      <c r="N1289">
        <f t="shared" ref="N1289:N1352" si="163">IF(I1289&lt;0,-1,1)</f>
        <v>1</v>
      </c>
      <c r="O1289">
        <f t="shared" si="156"/>
        <v>3075</v>
      </c>
      <c r="P1289">
        <f t="shared" si="157"/>
        <v>3018.0739459782253</v>
      </c>
      <c r="Q1289">
        <f t="shared" si="158"/>
        <v>0</v>
      </c>
      <c r="S1289">
        <f t="shared" si="159"/>
        <v>1</v>
      </c>
      <c r="V1289">
        <f t="shared" si="160"/>
        <v>1647250</v>
      </c>
      <c r="W1289">
        <f>V1289-MAX(V$8:V1289)</f>
        <v>-17740</v>
      </c>
      <c r="X1289">
        <f>-1*MIN(W$8:W1289)</f>
        <v>292840</v>
      </c>
    </row>
    <row r="1290" spans="1:24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61"/>
        <v>3073.9297853136982</v>
      </c>
      <c r="I1290">
        <f t="shared" si="162"/>
        <v>6.930465105629537</v>
      </c>
      <c r="N1290">
        <f t="shared" si="163"/>
        <v>1</v>
      </c>
      <c r="O1290">
        <f t="shared" ref="O1290:O1353" si="164">IF(N1290*N1289=-1,E1290,O1289)</f>
        <v>3075</v>
      </c>
      <c r="P1290">
        <f t="shared" si="157"/>
        <v>3018.0739459782253</v>
      </c>
      <c r="Q1290">
        <f t="shared" si="158"/>
        <v>0</v>
      </c>
      <c r="S1290">
        <f t="shared" si="159"/>
        <v>1</v>
      </c>
      <c r="V1290">
        <f t="shared" si="160"/>
        <v>1647250</v>
      </c>
      <c r="W1290">
        <f>V1290-MAX(V$8:V1290)</f>
        <v>-17740</v>
      </c>
      <c r="X1290">
        <f>-1*MIN(W$8:W1290)</f>
        <v>292840</v>
      </c>
    </row>
    <row r="1291" spans="1:24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61"/>
        <v>3079.6663604322957</v>
      </c>
      <c r="I1291">
        <f t="shared" si="162"/>
        <v>5.7365751185975569</v>
      </c>
      <c r="N1291">
        <f t="shared" si="163"/>
        <v>1</v>
      </c>
      <c r="O1291">
        <f t="shared" si="164"/>
        <v>3075</v>
      </c>
      <c r="P1291">
        <f t="shared" si="157"/>
        <v>3018.0739459782253</v>
      </c>
      <c r="Q1291">
        <f t="shared" si="158"/>
        <v>0</v>
      </c>
      <c r="S1291">
        <f t="shared" si="159"/>
        <v>1</v>
      </c>
      <c r="V1291">
        <f t="shared" si="160"/>
        <v>1630850</v>
      </c>
      <c r="W1291">
        <f>V1291-MAX(V$8:V1291)</f>
        <v>-34140</v>
      </c>
      <c r="X1291">
        <f>-1*MIN(W$8:W1291)</f>
        <v>292840</v>
      </c>
    </row>
    <row r="1292" spans="1:24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61"/>
        <v>3083.6417471512245</v>
      </c>
      <c r="I1292">
        <f t="shared" si="162"/>
        <v>3.975386718928803</v>
      </c>
      <c r="N1292">
        <f t="shared" si="163"/>
        <v>1</v>
      </c>
      <c r="O1292">
        <f t="shared" si="164"/>
        <v>3075</v>
      </c>
      <c r="P1292">
        <f t="shared" si="157"/>
        <v>3018.0739459782253</v>
      </c>
      <c r="Q1292">
        <f t="shared" si="158"/>
        <v>0</v>
      </c>
      <c r="S1292">
        <f t="shared" si="159"/>
        <v>1</v>
      </c>
      <c r="V1292">
        <f t="shared" si="160"/>
        <v>1612920</v>
      </c>
      <c r="W1292">
        <f>V1292-MAX(V$8:V1292)</f>
        <v>-52070</v>
      </c>
      <c r="X1292">
        <f>-1*MIN(W$8:W1292)</f>
        <v>292840</v>
      </c>
    </row>
    <row r="1293" spans="1:24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61"/>
        <v>3082.9085082812235</v>
      </c>
      <c r="I1293">
        <f t="shared" si="162"/>
        <v>-0.73323887000105969</v>
      </c>
      <c r="N1293">
        <f t="shared" si="163"/>
        <v>-1</v>
      </c>
      <c r="O1293">
        <f t="shared" si="164"/>
        <v>3056</v>
      </c>
      <c r="P1293">
        <f t="shared" si="157"/>
        <v>3112.9260540217747</v>
      </c>
      <c r="Q1293">
        <f t="shared" si="158"/>
        <v>0</v>
      </c>
      <c r="S1293">
        <f t="shared" si="159"/>
        <v>-1</v>
      </c>
      <c r="V1293">
        <f t="shared" si="160"/>
        <v>1514710</v>
      </c>
      <c r="W1293">
        <f>V1293-MAX(V$8:V1293)</f>
        <v>-150280</v>
      </c>
      <c r="X1293">
        <f>-1*MIN(W$8:W1293)</f>
        <v>292840</v>
      </c>
    </row>
    <row r="1294" spans="1:24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61"/>
        <v>3078.0176452657852</v>
      </c>
      <c r="I1294">
        <f t="shared" si="162"/>
        <v>-4.890863015438299</v>
      </c>
      <c r="N1294">
        <f t="shared" si="163"/>
        <v>-1</v>
      </c>
      <c r="O1294">
        <f t="shared" si="164"/>
        <v>3056</v>
      </c>
      <c r="P1294">
        <f t="shared" si="157"/>
        <v>3112.9260540217747</v>
      </c>
      <c r="Q1294">
        <f t="shared" si="158"/>
        <v>0</v>
      </c>
      <c r="S1294">
        <f t="shared" si="159"/>
        <v>-1</v>
      </c>
      <c r="V1294">
        <f t="shared" si="160"/>
        <v>1528300</v>
      </c>
      <c r="W1294">
        <f>V1294-MAX(V$8:V1294)</f>
        <v>-136690</v>
      </c>
      <c r="X1294">
        <f>-1*MIN(W$8:W1294)</f>
        <v>292840</v>
      </c>
    </row>
    <row r="1295" spans="1:24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61"/>
        <v>3073.3071104260816</v>
      </c>
      <c r="I1295">
        <f t="shared" si="162"/>
        <v>-4.7105348397035414</v>
      </c>
      <c r="N1295">
        <f t="shared" si="163"/>
        <v>-1</v>
      </c>
      <c r="O1295">
        <f t="shared" si="164"/>
        <v>3056</v>
      </c>
      <c r="P1295">
        <f t="shared" si="157"/>
        <v>3112.9260540217747</v>
      </c>
      <c r="Q1295">
        <f t="shared" si="158"/>
        <v>0</v>
      </c>
      <c r="S1295">
        <f t="shared" si="159"/>
        <v>-1</v>
      </c>
      <c r="V1295">
        <f t="shared" si="160"/>
        <v>1522220</v>
      </c>
      <c r="W1295">
        <f>V1295-MAX(V$8:V1295)</f>
        <v>-142770</v>
      </c>
      <c r="X1295">
        <f>-1*MIN(W$8:W1295)</f>
        <v>292840</v>
      </c>
    </row>
    <row r="1296" spans="1:24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61"/>
        <v>3068.9462822870464</v>
      </c>
      <c r="I1296">
        <f t="shared" si="162"/>
        <v>-4.3608281390352204</v>
      </c>
      <c r="N1296">
        <f t="shared" si="163"/>
        <v>-1</v>
      </c>
      <c r="O1296">
        <f t="shared" si="164"/>
        <v>3056</v>
      </c>
      <c r="P1296">
        <f t="shared" si="157"/>
        <v>3112.9260540217747</v>
      </c>
      <c r="Q1296">
        <f t="shared" si="158"/>
        <v>0</v>
      </c>
      <c r="S1296">
        <f t="shared" si="159"/>
        <v>-1</v>
      </c>
      <c r="V1296">
        <f t="shared" si="160"/>
        <v>1531340</v>
      </c>
      <c r="W1296">
        <f>V1296-MAX(V$8:V1296)</f>
        <v>-133650</v>
      </c>
      <c r="X1296">
        <f>-1*MIN(W$8:W1296)</f>
        <v>292840</v>
      </c>
    </row>
    <row r="1297" spans="1:24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61"/>
        <v>3064.4801916058491</v>
      </c>
      <c r="I1297">
        <f t="shared" si="162"/>
        <v>-4.4660906811973291</v>
      </c>
      <c r="N1297">
        <f t="shared" si="163"/>
        <v>-1</v>
      </c>
      <c r="O1297">
        <f t="shared" si="164"/>
        <v>3056</v>
      </c>
      <c r="P1297">
        <f t="shared" si="157"/>
        <v>3112.9260540217747</v>
      </c>
      <c r="Q1297">
        <f t="shared" si="158"/>
        <v>0</v>
      </c>
      <c r="S1297">
        <f t="shared" si="159"/>
        <v>-1</v>
      </c>
      <c r="V1297">
        <f t="shared" si="160"/>
        <v>1535930</v>
      </c>
      <c r="W1297">
        <f>V1297-MAX(V$8:V1297)</f>
        <v>-129060</v>
      </c>
      <c r="X1297">
        <f>-1*MIN(W$8:W1297)</f>
        <v>292840</v>
      </c>
    </row>
    <row r="1298" spans="1:24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61"/>
        <v>3061.0165321975855</v>
      </c>
      <c r="I1298">
        <f t="shared" si="162"/>
        <v>-3.4636594082635384</v>
      </c>
      <c r="N1298">
        <f t="shared" si="163"/>
        <v>-1</v>
      </c>
      <c r="O1298">
        <f t="shared" si="164"/>
        <v>3056</v>
      </c>
      <c r="P1298">
        <f t="shared" ref="P1298:P1361" si="165">O1298+N1298*$N$2</f>
        <v>3112.9260540217747</v>
      </c>
      <c r="Q1298">
        <f t="shared" ref="Q1298:Q1361" si="166">IF((E1298-P1298)*N1298&lt;0,1,0)</f>
        <v>0</v>
      </c>
      <c r="S1298">
        <f t="shared" ref="S1298:S1361" si="167">IF(N1298*N1297=-1,N1298,IF(Q1298=1,0,S1297))</f>
        <v>-1</v>
      </c>
      <c r="V1298">
        <f t="shared" si="160"/>
        <v>1517570</v>
      </c>
      <c r="W1298">
        <f>V1298-MAX(V$8:V1298)</f>
        <v>-147420</v>
      </c>
      <c r="X1298">
        <f>-1*MIN(W$8:W1298)</f>
        <v>292840</v>
      </c>
    </row>
    <row r="1299" spans="1:24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61"/>
        <v>3060.3518505375682</v>
      </c>
      <c r="I1299">
        <f t="shared" si="162"/>
        <v>-0.66468166001732243</v>
      </c>
      <c r="N1299">
        <f t="shared" si="163"/>
        <v>-1</v>
      </c>
      <c r="O1299">
        <f t="shared" si="164"/>
        <v>3056</v>
      </c>
      <c r="P1299">
        <f t="shared" si="165"/>
        <v>3112.9260540217747</v>
      </c>
      <c r="Q1299">
        <f t="shared" si="166"/>
        <v>0</v>
      </c>
      <c r="S1299">
        <f t="shared" si="167"/>
        <v>-1</v>
      </c>
      <c r="V1299">
        <f t="shared" ref="V1299:V1362" si="168">S1298*(E1299-E1298)*10*MAX(QUOTIENT(V1298,$K$2),1)+V1298</f>
        <v>1475290</v>
      </c>
      <c r="W1299">
        <f>V1299-MAX(V$8:V1299)</f>
        <v>-189700</v>
      </c>
      <c r="X1299">
        <f>-1*MIN(W$8:W1299)</f>
        <v>292840</v>
      </c>
    </row>
    <row r="1300" spans="1:24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61"/>
        <v>3063.1424851631623</v>
      </c>
      <c r="I1300">
        <f t="shared" si="162"/>
        <v>2.7906346255940662</v>
      </c>
      <c r="N1300">
        <f t="shared" si="163"/>
        <v>1</v>
      </c>
      <c r="O1300">
        <f t="shared" si="164"/>
        <v>3109</v>
      </c>
      <c r="P1300">
        <f t="shared" si="165"/>
        <v>3052.0739459782253</v>
      </c>
      <c r="Q1300">
        <f t="shared" si="166"/>
        <v>0</v>
      </c>
      <c r="S1300">
        <f t="shared" si="167"/>
        <v>1</v>
      </c>
      <c r="V1300">
        <f t="shared" si="168"/>
        <v>1435600</v>
      </c>
      <c r="W1300">
        <f>V1300-MAX(V$8:V1300)</f>
        <v>-229390</v>
      </c>
      <c r="X1300">
        <f>-1*MIN(W$8:W1300)</f>
        <v>292840</v>
      </c>
    </row>
    <row r="1301" spans="1:24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61"/>
        <v>3065.5399006506545</v>
      </c>
      <c r="I1301">
        <f t="shared" si="162"/>
        <v>2.3974154874922533</v>
      </c>
      <c r="N1301">
        <f t="shared" si="163"/>
        <v>1</v>
      </c>
      <c r="O1301">
        <f t="shared" si="164"/>
        <v>3109</v>
      </c>
      <c r="P1301">
        <f t="shared" si="165"/>
        <v>3052.0739459782253</v>
      </c>
      <c r="Q1301">
        <f t="shared" si="166"/>
        <v>0</v>
      </c>
      <c r="S1301">
        <f t="shared" si="167"/>
        <v>1</v>
      </c>
      <c r="V1301">
        <f t="shared" si="168"/>
        <v>1392700</v>
      </c>
      <c r="W1301">
        <f>V1301-MAX(V$8:V1301)</f>
        <v>-272290</v>
      </c>
      <c r="X1301">
        <f>-1*MIN(W$8:W1301)</f>
        <v>292840</v>
      </c>
    </row>
    <row r="1302" spans="1:24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61"/>
        <v>3065.8117990822216</v>
      </c>
      <c r="I1302">
        <f t="shared" si="162"/>
        <v>0.27189843156702409</v>
      </c>
      <c r="N1302">
        <f t="shared" si="163"/>
        <v>1</v>
      </c>
      <c r="O1302">
        <f t="shared" si="164"/>
        <v>3109</v>
      </c>
      <c r="P1302">
        <f t="shared" si="165"/>
        <v>3052.0739459782253</v>
      </c>
      <c r="Q1302">
        <f t="shared" si="166"/>
        <v>0</v>
      </c>
      <c r="S1302">
        <f t="shared" si="167"/>
        <v>1</v>
      </c>
      <c r="V1302">
        <f t="shared" si="168"/>
        <v>1389920</v>
      </c>
      <c r="W1302">
        <f>V1302-MAX(V$8:V1302)</f>
        <v>-275070</v>
      </c>
      <c r="X1302">
        <f>-1*MIN(W$8:W1302)</f>
        <v>292840</v>
      </c>
    </row>
    <row r="1303" spans="1:24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61"/>
        <v>3065.7934527054381</v>
      </c>
      <c r="I1303">
        <f t="shared" si="162"/>
        <v>-1.834637678348372E-2</v>
      </c>
      <c r="N1303">
        <f t="shared" si="163"/>
        <v>-1</v>
      </c>
      <c r="O1303">
        <f t="shared" si="164"/>
        <v>3074</v>
      </c>
      <c r="P1303">
        <f t="shared" si="165"/>
        <v>3130.9260540217747</v>
      </c>
      <c r="Q1303">
        <f t="shared" si="166"/>
        <v>0</v>
      </c>
      <c r="S1303">
        <f t="shared" si="167"/>
        <v>-1</v>
      </c>
      <c r="V1303">
        <f t="shared" si="168"/>
        <v>1385780</v>
      </c>
      <c r="W1303">
        <f>V1303-MAX(V$8:V1303)</f>
        <v>-279210</v>
      </c>
      <c r="X1303">
        <f>-1*MIN(W$8:W1303)</f>
        <v>292840</v>
      </c>
    </row>
    <row r="1304" spans="1:24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61"/>
        <v>3067.8222695542095</v>
      </c>
      <c r="I1304">
        <f t="shared" si="162"/>
        <v>2.0288168487713847</v>
      </c>
      <c r="N1304">
        <f t="shared" si="163"/>
        <v>1</v>
      </c>
      <c r="O1304">
        <f t="shared" si="164"/>
        <v>3110</v>
      </c>
      <c r="P1304">
        <f t="shared" si="165"/>
        <v>3053.0739459782253</v>
      </c>
      <c r="Q1304">
        <f t="shared" si="166"/>
        <v>0</v>
      </c>
      <c r="S1304">
        <f t="shared" si="167"/>
        <v>1</v>
      </c>
      <c r="V1304">
        <f t="shared" si="168"/>
        <v>1336100</v>
      </c>
      <c r="W1304">
        <f>V1304-MAX(V$8:V1304)</f>
        <v>-328890</v>
      </c>
      <c r="X1304">
        <f>-1*MIN(W$8:W1304)</f>
        <v>328890</v>
      </c>
    </row>
    <row r="1305" spans="1:24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61"/>
        <v>3071.7691528824166</v>
      </c>
      <c r="I1305">
        <f t="shared" si="162"/>
        <v>3.94688332820715</v>
      </c>
      <c r="N1305">
        <f t="shared" si="163"/>
        <v>1</v>
      </c>
      <c r="O1305">
        <f t="shared" si="164"/>
        <v>3110</v>
      </c>
      <c r="P1305">
        <f t="shared" si="165"/>
        <v>3053.0739459782253</v>
      </c>
      <c r="Q1305">
        <f t="shared" si="166"/>
        <v>0</v>
      </c>
      <c r="S1305">
        <f t="shared" si="167"/>
        <v>1</v>
      </c>
      <c r="V1305">
        <f t="shared" si="168"/>
        <v>1333440</v>
      </c>
      <c r="W1305">
        <f>V1305-MAX(V$8:V1305)</f>
        <v>-331550</v>
      </c>
      <c r="X1305">
        <f>-1*MIN(W$8:W1305)</f>
        <v>331550</v>
      </c>
    </row>
    <row r="1306" spans="1:24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61"/>
        <v>3075.2637782897091</v>
      </c>
      <c r="I1306">
        <f t="shared" si="162"/>
        <v>3.4946254072924603</v>
      </c>
      <c r="N1306">
        <f t="shared" si="163"/>
        <v>1</v>
      </c>
      <c r="O1306">
        <f t="shared" si="164"/>
        <v>3110</v>
      </c>
      <c r="P1306">
        <f t="shared" si="165"/>
        <v>3053.0739459782253</v>
      </c>
      <c r="Q1306">
        <f t="shared" si="166"/>
        <v>0</v>
      </c>
      <c r="S1306">
        <f t="shared" si="167"/>
        <v>1</v>
      </c>
      <c r="V1306">
        <f t="shared" si="168"/>
        <v>1333440</v>
      </c>
      <c r="W1306">
        <f>V1306-MAX(V$8:V1306)</f>
        <v>-331550</v>
      </c>
      <c r="X1306">
        <f>-1*MIN(W$8:W1306)</f>
        <v>331550</v>
      </c>
    </row>
    <row r="1307" spans="1:24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61"/>
        <v>3078.1606157317087</v>
      </c>
      <c r="I1307">
        <f t="shared" si="162"/>
        <v>2.8968374419996508</v>
      </c>
      <c r="N1307">
        <f t="shared" si="163"/>
        <v>1</v>
      </c>
      <c r="O1307">
        <f t="shared" si="164"/>
        <v>3110</v>
      </c>
      <c r="P1307">
        <f t="shared" si="165"/>
        <v>3053.0739459782253</v>
      </c>
      <c r="Q1307">
        <f t="shared" si="166"/>
        <v>0</v>
      </c>
      <c r="S1307">
        <f t="shared" si="167"/>
        <v>1</v>
      </c>
      <c r="V1307">
        <f t="shared" si="168"/>
        <v>1326790</v>
      </c>
      <c r="W1307">
        <f>V1307-MAX(V$8:V1307)</f>
        <v>-338200</v>
      </c>
      <c r="X1307">
        <f>-1*MIN(W$8:W1307)</f>
        <v>338200</v>
      </c>
    </row>
    <row r="1308" spans="1:24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61"/>
        <v>3079.7805136728584</v>
      </c>
      <c r="I1308">
        <f t="shared" si="162"/>
        <v>1.6198979411497021</v>
      </c>
      <c r="N1308">
        <f t="shared" si="163"/>
        <v>1</v>
      </c>
      <c r="O1308">
        <f t="shared" si="164"/>
        <v>3110</v>
      </c>
      <c r="P1308">
        <f t="shared" si="165"/>
        <v>3053.0739459782253</v>
      </c>
      <c r="Q1308">
        <f t="shared" si="166"/>
        <v>0</v>
      </c>
      <c r="S1308">
        <f t="shared" si="167"/>
        <v>1</v>
      </c>
      <c r="V1308">
        <f t="shared" si="168"/>
        <v>1310950</v>
      </c>
      <c r="W1308">
        <f>V1308-MAX(V$8:V1308)</f>
        <v>-354040</v>
      </c>
      <c r="X1308">
        <f>-1*MIN(W$8:W1308)</f>
        <v>354040</v>
      </c>
    </row>
    <row r="1309" spans="1:24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61"/>
        <v>3079.0817145233182</v>
      </c>
      <c r="I1309">
        <f t="shared" si="162"/>
        <v>-0.6987991495402639</v>
      </c>
      <c r="N1309">
        <f t="shared" si="163"/>
        <v>-1</v>
      </c>
      <c r="O1309">
        <f t="shared" si="164"/>
        <v>3067</v>
      </c>
      <c r="P1309">
        <f t="shared" si="165"/>
        <v>3123.9260540217747</v>
      </c>
      <c r="Q1309">
        <f t="shared" si="166"/>
        <v>0</v>
      </c>
      <c r="S1309">
        <f t="shared" si="167"/>
        <v>-1</v>
      </c>
      <c r="V1309">
        <f t="shared" si="168"/>
        <v>1279510</v>
      </c>
      <c r="W1309">
        <f>V1309-MAX(V$8:V1309)</f>
        <v>-385480</v>
      </c>
      <c r="X1309">
        <f>-1*MIN(W$8:W1309)</f>
        <v>385480</v>
      </c>
    </row>
    <row r="1310" spans="1:24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61"/>
        <v>3077.0668648536307</v>
      </c>
      <c r="I1310">
        <f t="shared" si="162"/>
        <v>-2.0148496696874645</v>
      </c>
      <c r="N1310">
        <f t="shared" si="163"/>
        <v>-1</v>
      </c>
      <c r="O1310">
        <f t="shared" si="164"/>
        <v>3067</v>
      </c>
      <c r="P1310">
        <f t="shared" si="165"/>
        <v>3123.9260540217747</v>
      </c>
      <c r="Q1310">
        <f t="shared" si="166"/>
        <v>0</v>
      </c>
      <c r="S1310">
        <f t="shared" si="167"/>
        <v>-1</v>
      </c>
      <c r="V1310">
        <f t="shared" si="168"/>
        <v>1278240</v>
      </c>
      <c r="W1310">
        <f>V1310-MAX(V$8:V1310)</f>
        <v>-386750</v>
      </c>
      <c r="X1310">
        <f>-1*MIN(W$8:W1310)</f>
        <v>386750</v>
      </c>
    </row>
    <row r="1311" spans="1:24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61"/>
        <v>3074.1616025936723</v>
      </c>
      <c r="I1311">
        <f t="shared" si="162"/>
        <v>-2.9052622599583628</v>
      </c>
      <c r="N1311">
        <f t="shared" si="163"/>
        <v>-1</v>
      </c>
      <c r="O1311">
        <f t="shared" si="164"/>
        <v>3067</v>
      </c>
      <c r="P1311">
        <f t="shared" si="165"/>
        <v>3123.9260540217747</v>
      </c>
      <c r="Q1311">
        <f t="shared" si="166"/>
        <v>0</v>
      </c>
      <c r="S1311">
        <f t="shared" si="167"/>
        <v>-1</v>
      </c>
      <c r="V1311">
        <f t="shared" si="168"/>
        <v>1302370</v>
      </c>
      <c r="W1311">
        <f>V1311-MAX(V$8:V1311)</f>
        <v>-362620</v>
      </c>
      <c r="X1311">
        <f>-1*MIN(W$8:W1311)</f>
        <v>386750</v>
      </c>
    </row>
    <row r="1312" spans="1:24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61"/>
        <v>3068.9890183448824</v>
      </c>
      <c r="I1312">
        <f t="shared" si="162"/>
        <v>-5.1725842487899172</v>
      </c>
      <c r="N1312">
        <f t="shared" si="163"/>
        <v>-1</v>
      </c>
      <c r="O1312">
        <f t="shared" si="164"/>
        <v>3067</v>
      </c>
      <c r="P1312">
        <f t="shared" si="165"/>
        <v>3123.9260540217747</v>
      </c>
      <c r="Q1312">
        <f t="shared" si="166"/>
        <v>0</v>
      </c>
      <c r="S1312">
        <f t="shared" si="167"/>
        <v>-1</v>
      </c>
      <c r="V1312">
        <f t="shared" si="168"/>
        <v>1332270</v>
      </c>
      <c r="W1312">
        <f>V1312-MAX(V$8:V1312)</f>
        <v>-332720</v>
      </c>
      <c r="X1312">
        <f>-1*MIN(W$8:W1312)</f>
        <v>386750</v>
      </c>
    </row>
    <row r="1313" spans="1:24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61"/>
        <v>3063.4639127414416</v>
      </c>
      <c r="I1313">
        <f t="shared" si="162"/>
        <v>-5.5251056034408066</v>
      </c>
      <c r="N1313">
        <f t="shared" si="163"/>
        <v>-1</v>
      </c>
      <c r="O1313">
        <f t="shared" si="164"/>
        <v>3067</v>
      </c>
      <c r="P1313">
        <f t="shared" si="165"/>
        <v>3123.9260540217747</v>
      </c>
      <c r="Q1313">
        <f t="shared" si="166"/>
        <v>0</v>
      </c>
      <c r="S1313">
        <f t="shared" si="167"/>
        <v>-1</v>
      </c>
      <c r="V1313">
        <f t="shared" si="168"/>
        <v>1320300</v>
      </c>
      <c r="W1313">
        <f>V1313-MAX(V$8:V1313)</f>
        <v>-344690</v>
      </c>
      <c r="X1313">
        <f>-1*MIN(W$8:W1313)</f>
        <v>386750</v>
      </c>
    </row>
    <row r="1314" spans="1:24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61"/>
        <v>3057.8662592078635</v>
      </c>
      <c r="I1314">
        <f t="shared" si="162"/>
        <v>-5.5976535335780682</v>
      </c>
      <c r="N1314">
        <f t="shared" si="163"/>
        <v>-1</v>
      </c>
      <c r="O1314">
        <f t="shared" si="164"/>
        <v>3067</v>
      </c>
      <c r="P1314">
        <f t="shared" si="165"/>
        <v>3123.9260540217747</v>
      </c>
      <c r="Q1314">
        <f t="shared" si="166"/>
        <v>0</v>
      </c>
      <c r="S1314">
        <f t="shared" si="167"/>
        <v>-1</v>
      </c>
      <c r="V1314">
        <f t="shared" si="168"/>
        <v>1345380</v>
      </c>
      <c r="W1314">
        <f>V1314-MAX(V$8:V1314)</f>
        <v>-319610</v>
      </c>
      <c r="X1314">
        <f>-1*MIN(W$8:W1314)</f>
        <v>386750</v>
      </c>
    </row>
    <row r="1315" spans="1:24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61"/>
        <v>3051.9636491058864</v>
      </c>
      <c r="I1315">
        <f t="shared" si="162"/>
        <v>-5.9026101019771886</v>
      </c>
      <c r="N1315">
        <f t="shared" si="163"/>
        <v>-1</v>
      </c>
      <c r="O1315">
        <f t="shared" si="164"/>
        <v>3067</v>
      </c>
      <c r="P1315">
        <f t="shared" si="165"/>
        <v>3123.9260540217747</v>
      </c>
      <c r="Q1315">
        <f t="shared" si="166"/>
        <v>0</v>
      </c>
      <c r="S1315">
        <f t="shared" si="167"/>
        <v>-1</v>
      </c>
      <c r="V1315">
        <f t="shared" si="168"/>
        <v>1338680</v>
      </c>
      <c r="W1315">
        <f>V1315-MAX(V$8:V1315)</f>
        <v>-326310</v>
      </c>
      <c r="X1315">
        <f>-1*MIN(W$8:W1315)</f>
        <v>386750</v>
      </c>
    </row>
    <row r="1316" spans="1:24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61"/>
        <v>3045.4233475796896</v>
      </c>
      <c r="I1316">
        <f t="shared" si="162"/>
        <v>-6.5403015261967994</v>
      </c>
      <c r="N1316">
        <f t="shared" si="163"/>
        <v>-1</v>
      </c>
      <c r="O1316">
        <f t="shared" si="164"/>
        <v>3067</v>
      </c>
      <c r="P1316">
        <f t="shared" si="165"/>
        <v>3123.9260540217747</v>
      </c>
      <c r="Q1316">
        <f t="shared" si="166"/>
        <v>0</v>
      </c>
      <c r="S1316">
        <f t="shared" si="167"/>
        <v>-1</v>
      </c>
      <c r="V1316">
        <f t="shared" si="168"/>
        <v>1371930</v>
      </c>
      <c r="W1316">
        <f>V1316-MAX(V$8:V1316)</f>
        <v>-293060</v>
      </c>
      <c r="X1316">
        <f>-1*MIN(W$8:W1316)</f>
        <v>386750</v>
      </c>
    </row>
    <row r="1317" spans="1:24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61"/>
        <v>3037.4566906431205</v>
      </c>
      <c r="I1317">
        <f t="shared" si="162"/>
        <v>-7.966656936569052</v>
      </c>
      <c r="N1317">
        <f t="shared" si="163"/>
        <v>-1</v>
      </c>
      <c r="O1317">
        <f t="shared" si="164"/>
        <v>3067</v>
      </c>
      <c r="P1317">
        <f t="shared" si="165"/>
        <v>3123.9260540217747</v>
      </c>
      <c r="Q1317">
        <f t="shared" si="166"/>
        <v>0</v>
      </c>
      <c r="S1317">
        <f t="shared" si="167"/>
        <v>-1</v>
      </c>
      <c r="V1317">
        <f t="shared" si="168"/>
        <v>1384260</v>
      </c>
      <c r="W1317">
        <f>V1317-MAX(V$8:V1317)</f>
        <v>-280730</v>
      </c>
      <c r="X1317">
        <f>-1*MIN(W$8:W1317)</f>
        <v>386750</v>
      </c>
    </row>
    <row r="1318" spans="1:24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61"/>
        <v>3029.9036954468643</v>
      </c>
      <c r="I1318">
        <f t="shared" si="162"/>
        <v>-7.5529951962562336</v>
      </c>
      <c r="N1318">
        <f t="shared" si="163"/>
        <v>-1</v>
      </c>
      <c r="O1318">
        <f t="shared" si="164"/>
        <v>3067</v>
      </c>
      <c r="P1318">
        <f t="shared" si="165"/>
        <v>3123.9260540217747</v>
      </c>
      <c r="Q1318">
        <f t="shared" si="166"/>
        <v>0</v>
      </c>
      <c r="S1318">
        <f t="shared" si="167"/>
        <v>-1</v>
      </c>
      <c r="V1318">
        <f t="shared" si="168"/>
        <v>1380120</v>
      </c>
      <c r="W1318">
        <f>V1318-MAX(V$8:V1318)</f>
        <v>-284870</v>
      </c>
      <c r="X1318">
        <f>-1*MIN(W$8:W1318)</f>
        <v>386750</v>
      </c>
    </row>
    <row r="1319" spans="1:24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61"/>
        <v>3022.6105116946387</v>
      </c>
      <c r="I1319">
        <f t="shared" si="162"/>
        <v>-7.2931837522255591</v>
      </c>
      <c r="N1319">
        <f t="shared" si="163"/>
        <v>-1</v>
      </c>
      <c r="O1319">
        <f t="shared" si="164"/>
        <v>3067</v>
      </c>
      <c r="P1319">
        <f t="shared" si="165"/>
        <v>3123.9260540217747</v>
      </c>
      <c r="Q1319">
        <f t="shared" si="166"/>
        <v>0</v>
      </c>
      <c r="S1319">
        <f t="shared" si="167"/>
        <v>-1</v>
      </c>
      <c r="V1319">
        <f t="shared" si="168"/>
        <v>1395300</v>
      </c>
      <c r="W1319">
        <f>V1319-MAX(V$8:V1319)</f>
        <v>-269690</v>
      </c>
      <c r="X1319">
        <f>-1*MIN(W$8:W1319)</f>
        <v>386750</v>
      </c>
    </row>
    <row r="1320" spans="1:24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61"/>
        <v>3015.6194416976823</v>
      </c>
      <c r="I1320">
        <f t="shared" si="162"/>
        <v>-6.9910699969564121</v>
      </c>
      <c r="N1320">
        <f t="shared" si="163"/>
        <v>-1</v>
      </c>
      <c r="O1320">
        <f t="shared" si="164"/>
        <v>3067</v>
      </c>
      <c r="P1320">
        <f t="shared" si="165"/>
        <v>3123.9260540217747</v>
      </c>
      <c r="Q1320">
        <f t="shared" si="166"/>
        <v>0</v>
      </c>
      <c r="S1320">
        <f t="shared" si="167"/>
        <v>-1</v>
      </c>
      <c r="V1320">
        <f t="shared" si="168"/>
        <v>1389740</v>
      </c>
      <c r="W1320">
        <f>V1320-MAX(V$8:V1320)</f>
        <v>-275250</v>
      </c>
      <c r="X1320">
        <f>-1*MIN(W$8:W1320)</f>
        <v>386750</v>
      </c>
    </row>
    <row r="1321" spans="1:24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61"/>
        <v>3008.7250954503888</v>
      </c>
      <c r="I1321">
        <f t="shared" si="162"/>
        <v>-6.8943462472934698</v>
      </c>
      <c r="N1321">
        <f t="shared" si="163"/>
        <v>-1</v>
      </c>
      <c r="O1321">
        <f t="shared" si="164"/>
        <v>3067</v>
      </c>
      <c r="P1321">
        <f t="shared" si="165"/>
        <v>3123.9260540217747</v>
      </c>
      <c r="Q1321">
        <f t="shared" si="166"/>
        <v>0</v>
      </c>
      <c r="S1321">
        <f t="shared" si="167"/>
        <v>-1</v>
      </c>
      <c r="V1321">
        <f t="shared" si="168"/>
        <v>1409060</v>
      </c>
      <c r="W1321">
        <f>V1321-MAX(V$8:V1321)</f>
        <v>-255930</v>
      </c>
      <c r="X1321">
        <f>-1*MIN(W$8:W1321)</f>
        <v>386750</v>
      </c>
    </row>
    <row r="1322" spans="1:24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61"/>
        <v>2999.9152283302246</v>
      </c>
      <c r="I1322">
        <f t="shared" si="162"/>
        <v>-8.8098671201641992</v>
      </c>
      <c r="N1322">
        <f t="shared" si="163"/>
        <v>-1</v>
      </c>
      <c r="O1322">
        <f t="shared" si="164"/>
        <v>3067</v>
      </c>
      <c r="P1322">
        <f t="shared" si="165"/>
        <v>3123.9260540217747</v>
      </c>
      <c r="Q1322">
        <f t="shared" si="166"/>
        <v>0</v>
      </c>
      <c r="S1322">
        <f t="shared" si="167"/>
        <v>-1</v>
      </c>
      <c r="V1322">
        <f t="shared" si="168"/>
        <v>1449660</v>
      </c>
      <c r="W1322">
        <f>V1322-MAX(V$8:V1322)</f>
        <v>-215330</v>
      </c>
      <c r="X1322">
        <f>-1*MIN(W$8:W1322)</f>
        <v>386750</v>
      </c>
    </row>
    <row r="1323" spans="1:24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61"/>
        <v>2990.2226501846526</v>
      </c>
      <c r="I1323">
        <f t="shared" si="162"/>
        <v>-9.6925781455720426</v>
      </c>
      <c r="N1323">
        <f t="shared" si="163"/>
        <v>-1</v>
      </c>
      <c r="O1323">
        <f t="shared" si="164"/>
        <v>3067</v>
      </c>
      <c r="P1323">
        <f t="shared" si="165"/>
        <v>3123.9260540217747</v>
      </c>
      <c r="Q1323">
        <f t="shared" si="166"/>
        <v>0</v>
      </c>
      <c r="S1323">
        <f t="shared" si="167"/>
        <v>-1</v>
      </c>
      <c r="V1323">
        <f t="shared" si="168"/>
        <v>1449660</v>
      </c>
      <c r="W1323">
        <f>V1323-MAX(V$8:V1323)</f>
        <v>-215330</v>
      </c>
      <c r="X1323">
        <f>-1*MIN(W$8:W1323)</f>
        <v>386750</v>
      </c>
    </row>
    <row r="1324" spans="1:24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61"/>
        <v>2980.0998038286593</v>
      </c>
      <c r="I1324">
        <f t="shared" si="162"/>
        <v>-10.122846355993261</v>
      </c>
      <c r="N1324">
        <f t="shared" si="163"/>
        <v>-1</v>
      </c>
      <c r="O1324">
        <f t="shared" si="164"/>
        <v>3067</v>
      </c>
      <c r="P1324">
        <f t="shared" si="165"/>
        <v>3123.9260540217747</v>
      </c>
      <c r="Q1324">
        <f t="shared" si="166"/>
        <v>0</v>
      </c>
      <c r="S1324">
        <f t="shared" si="167"/>
        <v>-1</v>
      </c>
      <c r="V1324">
        <f t="shared" si="168"/>
        <v>1482780</v>
      </c>
      <c r="W1324">
        <f>V1324-MAX(V$8:V1324)</f>
        <v>-182210</v>
      </c>
      <c r="X1324">
        <f>-1*MIN(W$8:W1324)</f>
        <v>386750</v>
      </c>
    </row>
    <row r="1325" spans="1:24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61"/>
        <v>2969.3495864041947</v>
      </c>
      <c r="I1325">
        <f t="shared" si="162"/>
        <v>-10.750217424464608</v>
      </c>
      <c r="N1325">
        <f t="shared" si="163"/>
        <v>-1</v>
      </c>
      <c r="O1325">
        <f t="shared" si="164"/>
        <v>3067</v>
      </c>
      <c r="P1325">
        <f t="shared" si="165"/>
        <v>3123.9260540217747</v>
      </c>
      <c r="Q1325">
        <f t="shared" si="166"/>
        <v>0</v>
      </c>
      <c r="S1325">
        <f t="shared" si="167"/>
        <v>-1</v>
      </c>
      <c r="V1325">
        <f t="shared" si="168"/>
        <v>1488700</v>
      </c>
      <c r="W1325">
        <f>V1325-MAX(V$8:V1325)</f>
        <v>-176290</v>
      </c>
      <c r="X1325">
        <f>-1*MIN(W$8:W1325)</f>
        <v>386750</v>
      </c>
    </row>
    <row r="1326" spans="1:24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61"/>
        <v>2956.0895942105185</v>
      </c>
      <c r="I1326">
        <f t="shared" si="162"/>
        <v>-13.259992193676226</v>
      </c>
      <c r="N1326">
        <f t="shared" si="163"/>
        <v>-1</v>
      </c>
      <c r="O1326">
        <f t="shared" si="164"/>
        <v>3067</v>
      </c>
      <c r="P1326">
        <f t="shared" si="165"/>
        <v>3123.9260540217747</v>
      </c>
      <c r="Q1326">
        <f t="shared" si="166"/>
        <v>0</v>
      </c>
      <c r="S1326">
        <f t="shared" si="167"/>
        <v>-1</v>
      </c>
      <c r="V1326">
        <f t="shared" si="168"/>
        <v>1570100</v>
      </c>
      <c r="W1326">
        <f>V1326-MAX(V$8:V1326)</f>
        <v>-94890</v>
      </c>
      <c r="X1326">
        <f>-1*MIN(W$8:W1326)</f>
        <v>386750</v>
      </c>
    </row>
    <row r="1327" spans="1:24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61"/>
        <v>2939.8282824626081</v>
      </c>
      <c r="I1327">
        <f t="shared" si="162"/>
        <v>-16.26131174791044</v>
      </c>
      <c r="N1327">
        <f t="shared" si="163"/>
        <v>-1</v>
      </c>
      <c r="O1327">
        <f t="shared" si="164"/>
        <v>3067</v>
      </c>
      <c r="P1327">
        <f t="shared" si="165"/>
        <v>3123.9260540217747</v>
      </c>
      <c r="Q1327">
        <f t="shared" si="166"/>
        <v>0</v>
      </c>
      <c r="S1327">
        <f t="shared" si="167"/>
        <v>-1</v>
      </c>
      <c r="V1327">
        <f t="shared" si="168"/>
        <v>1595220</v>
      </c>
      <c r="W1327">
        <f>V1327-MAX(V$8:V1327)</f>
        <v>-69770</v>
      </c>
      <c r="X1327">
        <f>-1*MIN(W$8:W1327)</f>
        <v>386750</v>
      </c>
    </row>
    <row r="1328" spans="1:24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61"/>
        <v>2923.9547834272848</v>
      </c>
      <c r="I1328">
        <f t="shared" si="162"/>
        <v>-15.873499035323221</v>
      </c>
      <c r="N1328">
        <f t="shared" si="163"/>
        <v>-1</v>
      </c>
      <c r="O1328">
        <f t="shared" si="164"/>
        <v>3067</v>
      </c>
      <c r="P1328">
        <f t="shared" si="165"/>
        <v>3123.9260540217747</v>
      </c>
      <c r="Q1328">
        <f t="shared" si="166"/>
        <v>0</v>
      </c>
      <c r="S1328">
        <f t="shared" si="167"/>
        <v>-1</v>
      </c>
      <c r="V1328">
        <f t="shared" si="168"/>
        <v>1601580</v>
      </c>
      <c r="W1328">
        <f>V1328-MAX(V$8:V1328)</f>
        <v>-63410</v>
      </c>
      <c r="X1328">
        <f>-1*MIN(W$8:W1328)</f>
        <v>386750</v>
      </c>
    </row>
    <row r="1329" spans="1:24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61"/>
        <v>2905.4028133513866</v>
      </c>
      <c r="I1329">
        <f t="shared" si="162"/>
        <v>-18.551970075898225</v>
      </c>
      <c r="N1329">
        <f t="shared" si="163"/>
        <v>-1</v>
      </c>
      <c r="O1329">
        <f t="shared" si="164"/>
        <v>3067</v>
      </c>
      <c r="P1329">
        <f t="shared" si="165"/>
        <v>3123.9260540217747</v>
      </c>
      <c r="Q1329">
        <f t="shared" si="166"/>
        <v>0</v>
      </c>
      <c r="S1329">
        <f t="shared" si="167"/>
        <v>-1</v>
      </c>
      <c r="V1329">
        <f t="shared" si="168"/>
        <v>1707180</v>
      </c>
      <c r="W1329">
        <f>V1329-MAX(V$8:V1329)</f>
        <v>0</v>
      </c>
      <c r="X1329">
        <f>-1*MIN(W$8:W1329)</f>
        <v>386750</v>
      </c>
    </row>
    <row r="1330" spans="1:24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61"/>
        <v>2885.3430618745933</v>
      </c>
      <c r="I1330">
        <f t="shared" si="162"/>
        <v>-20.059751476793281</v>
      </c>
      <c r="N1330">
        <f t="shared" si="163"/>
        <v>-1</v>
      </c>
      <c r="O1330">
        <f t="shared" si="164"/>
        <v>3067</v>
      </c>
      <c r="P1330">
        <f t="shared" si="165"/>
        <v>3123.9260540217747</v>
      </c>
      <c r="Q1330">
        <f t="shared" si="166"/>
        <v>0</v>
      </c>
      <c r="S1330">
        <f t="shared" si="167"/>
        <v>-1</v>
      </c>
      <c r="V1330">
        <f t="shared" si="168"/>
        <v>1688480</v>
      </c>
      <c r="W1330">
        <f>V1330-MAX(V$8:V1330)</f>
        <v>-18700</v>
      </c>
      <c r="X1330">
        <f>-1*MIN(W$8:W1330)</f>
        <v>386750</v>
      </c>
    </row>
    <row r="1331" spans="1:24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61"/>
        <v>2866.6049081915548</v>
      </c>
      <c r="I1331">
        <f t="shared" si="162"/>
        <v>-18.73815368303849</v>
      </c>
      <c r="N1331">
        <f t="shared" si="163"/>
        <v>-1</v>
      </c>
      <c r="O1331">
        <f t="shared" si="164"/>
        <v>3067</v>
      </c>
      <c r="P1331">
        <f t="shared" si="165"/>
        <v>3123.9260540217747</v>
      </c>
      <c r="Q1331">
        <f t="shared" si="166"/>
        <v>0</v>
      </c>
      <c r="S1331">
        <f t="shared" si="167"/>
        <v>-1</v>
      </c>
      <c r="V1331">
        <f t="shared" si="168"/>
        <v>1725440</v>
      </c>
      <c r="W1331">
        <f>V1331-MAX(V$8:V1331)</f>
        <v>0</v>
      </c>
      <c r="X1331">
        <f>-1*MIN(W$8:W1331)</f>
        <v>386750</v>
      </c>
    </row>
    <row r="1332" spans="1:24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61"/>
        <v>2850.3583606223015</v>
      </c>
      <c r="I1332">
        <f t="shared" si="162"/>
        <v>-16.24654756925338</v>
      </c>
      <c r="N1332">
        <f t="shared" si="163"/>
        <v>-1</v>
      </c>
      <c r="O1332">
        <f t="shared" si="164"/>
        <v>3067</v>
      </c>
      <c r="P1332">
        <f t="shared" si="165"/>
        <v>3123.9260540217747</v>
      </c>
      <c r="Q1332">
        <f t="shared" si="166"/>
        <v>0</v>
      </c>
      <c r="S1332">
        <f t="shared" si="167"/>
        <v>-1</v>
      </c>
      <c r="V1332">
        <f t="shared" si="168"/>
        <v>1670400</v>
      </c>
      <c r="W1332">
        <f>V1332-MAX(V$8:V1332)</f>
        <v>-55040</v>
      </c>
      <c r="X1332">
        <f>-1*MIN(W$8:W1332)</f>
        <v>386750</v>
      </c>
    </row>
    <row r="1333" spans="1:24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61"/>
        <v>2839.9759891795438</v>
      </c>
      <c r="I1333">
        <f t="shared" si="162"/>
        <v>-10.382371442757631</v>
      </c>
      <c r="N1333">
        <f t="shared" si="163"/>
        <v>-1</v>
      </c>
      <c r="O1333">
        <f t="shared" si="164"/>
        <v>3067</v>
      </c>
      <c r="P1333">
        <f t="shared" si="165"/>
        <v>3123.9260540217747</v>
      </c>
      <c r="Q1333">
        <f t="shared" si="166"/>
        <v>0</v>
      </c>
      <c r="S1333">
        <f t="shared" si="167"/>
        <v>-1</v>
      </c>
      <c r="V1333">
        <f t="shared" si="168"/>
        <v>1608610</v>
      </c>
      <c r="W1333">
        <f>V1333-MAX(V$8:V1333)</f>
        <v>-116830</v>
      </c>
      <c r="X1333">
        <f>-1*MIN(W$8:W1333)</f>
        <v>386750</v>
      </c>
    </row>
    <row r="1334" spans="1:24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61"/>
        <v>2830.7893160484277</v>
      </c>
      <c r="I1334">
        <f t="shared" si="162"/>
        <v>-9.1866731311160947</v>
      </c>
      <c r="N1334">
        <f t="shared" si="163"/>
        <v>-1</v>
      </c>
      <c r="O1334">
        <f t="shared" si="164"/>
        <v>3067</v>
      </c>
      <c r="P1334">
        <f t="shared" si="165"/>
        <v>3123.9260540217747</v>
      </c>
      <c r="Q1334">
        <f t="shared" si="166"/>
        <v>0</v>
      </c>
      <c r="S1334">
        <f t="shared" si="167"/>
        <v>-1</v>
      </c>
      <c r="V1334">
        <f t="shared" si="168"/>
        <v>1666210</v>
      </c>
      <c r="W1334">
        <f>V1334-MAX(V$8:V1334)</f>
        <v>-59230</v>
      </c>
      <c r="X1334">
        <f>-1*MIN(W$8:W1334)</f>
        <v>386750</v>
      </c>
    </row>
    <row r="1335" spans="1:24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61"/>
        <v>2821.353519254631</v>
      </c>
      <c r="I1335">
        <f t="shared" si="162"/>
        <v>-9.435796793796726</v>
      </c>
      <c r="N1335">
        <f t="shared" si="163"/>
        <v>-1</v>
      </c>
      <c r="O1335">
        <f t="shared" si="164"/>
        <v>3067</v>
      </c>
      <c r="P1335">
        <f t="shared" si="165"/>
        <v>3123.9260540217747</v>
      </c>
      <c r="Q1335">
        <f t="shared" si="166"/>
        <v>0</v>
      </c>
      <c r="S1335">
        <f t="shared" si="167"/>
        <v>-1</v>
      </c>
      <c r="V1335">
        <f t="shared" si="168"/>
        <v>1641310</v>
      </c>
      <c r="W1335">
        <f>V1335-MAX(V$8:V1335)</f>
        <v>-84130</v>
      </c>
      <c r="X1335">
        <f>-1*MIN(W$8:W1335)</f>
        <v>386750</v>
      </c>
    </row>
    <row r="1336" spans="1:24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61"/>
        <v>2811.7552198715357</v>
      </c>
      <c r="I1336">
        <f t="shared" si="162"/>
        <v>-9.5982993830953092</v>
      </c>
      <c r="N1336">
        <f t="shared" si="163"/>
        <v>-1</v>
      </c>
      <c r="O1336">
        <f t="shared" si="164"/>
        <v>3067</v>
      </c>
      <c r="P1336">
        <f t="shared" si="165"/>
        <v>3123.9260540217747</v>
      </c>
      <c r="Q1336">
        <f t="shared" si="166"/>
        <v>0</v>
      </c>
      <c r="S1336">
        <f t="shared" si="167"/>
        <v>-1</v>
      </c>
      <c r="V1336">
        <f t="shared" si="168"/>
        <v>1698710</v>
      </c>
      <c r="W1336">
        <f>V1336-MAX(V$8:V1336)</f>
        <v>-26730</v>
      </c>
      <c r="X1336">
        <f>-1*MIN(W$8:W1336)</f>
        <v>386750</v>
      </c>
    </row>
    <row r="1337" spans="1:24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61"/>
        <v>2797.7531794374513</v>
      </c>
      <c r="I1337">
        <f t="shared" si="162"/>
        <v>-14.002040434084392</v>
      </c>
      <c r="N1337">
        <f t="shared" si="163"/>
        <v>-1</v>
      </c>
      <c r="O1337">
        <f t="shared" si="164"/>
        <v>3067</v>
      </c>
      <c r="P1337">
        <f t="shared" si="165"/>
        <v>3123.9260540217747</v>
      </c>
      <c r="Q1337">
        <f t="shared" si="166"/>
        <v>0</v>
      </c>
      <c r="S1337">
        <f t="shared" si="167"/>
        <v>-1</v>
      </c>
      <c r="V1337">
        <f t="shared" si="168"/>
        <v>1791660</v>
      </c>
      <c r="W1337">
        <f>V1337-MAX(V$8:V1337)</f>
        <v>0</v>
      </c>
      <c r="X1337">
        <f>-1*MIN(W$8:W1337)</f>
        <v>386750</v>
      </c>
    </row>
    <row r="1338" spans="1:24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61"/>
        <v>2776.1666221322616</v>
      </c>
      <c r="I1338">
        <f t="shared" si="162"/>
        <v>-21.586557305189672</v>
      </c>
      <c r="N1338">
        <f t="shared" si="163"/>
        <v>-1</v>
      </c>
      <c r="O1338">
        <f t="shared" si="164"/>
        <v>3067</v>
      </c>
      <c r="P1338">
        <f t="shared" si="165"/>
        <v>3123.9260540217747</v>
      </c>
      <c r="Q1338">
        <f t="shared" si="166"/>
        <v>0</v>
      </c>
      <c r="S1338">
        <f t="shared" si="167"/>
        <v>-1</v>
      </c>
      <c r="V1338">
        <f t="shared" si="168"/>
        <v>1959920</v>
      </c>
      <c r="W1338">
        <f>V1338-MAX(V$8:V1338)</f>
        <v>0</v>
      </c>
      <c r="X1338">
        <f>-1*MIN(W$8:W1338)</f>
        <v>386750</v>
      </c>
    </row>
    <row r="1339" spans="1:24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61"/>
        <v>2751.0484285670814</v>
      </c>
      <c r="I1339">
        <f t="shared" si="162"/>
        <v>-25.118193565180263</v>
      </c>
      <c r="N1339">
        <f t="shared" si="163"/>
        <v>-1</v>
      </c>
      <c r="O1339">
        <f t="shared" si="164"/>
        <v>3067</v>
      </c>
      <c r="P1339">
        <f t="shared" si="165"/>
        <v>3123.9260540217747</v>
      </c>
      <c r="Q1339">
        <f t="shared" si="166"/>
        <v>0</v>
      </c>
      <c r="S1339">
        <f t="shared" si="167"/>
        <v>-1</v>
      </c>
      <c r="V1339">
        <f t="shared" si="168"/>
        <v>1959920</v>
      </c>
      <c r="W1339">
        <f>V1339-MAX(V$8:V1339)</f>
        <v>0</v>
      </c>
      <c r="X1339">
        <f>-1*MIN(W$8:W1339)</f>
        <v>386750</v>
      </c>
    </row>
    <row r="1340" spans="1:24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61"/>
        <v>2728.3966594854005</v>
      </c>
      <c r="I1340">
        <f t="shared" si="162"/>
        <v>-22.651769081680868</v>
      </c>
      <c r="N1340">
        <f t="shared" si="163"/>
        <v>-1</v>
      </c>
      <c r="O1340">
        <f t="shared" si="164"/>
        <v>3067</v>
      </c>
      <c r="P1340">
        <f t="shared" si="165"/>
        <v>3123.9260540217747</v>
      </c>
      <c r="Q1340">
        <f t="shared" si="166"/>
        <v>0</v>
      </c>
      <c r="S1340">
        <f t="shared" si="167"/>
        <v>-1</v>
      </c>
      <c r="V1340">
        <f t="shared" si="168"/>
        <v>1961870</v>
      </c>
      <c r="W1340">
        <f>V1340-MAX(V$8:V1340)</f>
        <v>0</v>
      </c>
      <c r="X1340">
        <f>-1*MIN(W$8:W1340)</f>
        <v>386750</v>
      </c>
    </row>
    <row r="1341" spans="1:24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61"/>
        <v>2703.7413184768875</v>
      </c>
      <c r="I1341">
        <f t="shared" si="162"/>
        <v>-24.655341008513005</v>
      </c>
      <c r="N1341">
        <f t="shared" si="163"/>
        <v>-1</v>
      </c>
      <c r="O1341">
        <f t="shared" si="164"/>
        <v>3067</v>
      </c>
      <c r="P1341">
        <f t="shared" si="165"/>
        <v>3123.9260540217747</v>
      </c>
      <c r="Q1341">
        <f t="shared" si="166"/>
        <v>0</v>
      </c>
      <c r="S1341">
        <f t="shared" si="167"/>
        <v>-1</v>
      </c>
      <c r="V1341">
        <f t="shared" si="168"/>
        <v>2099070</v>
      </c>
      <c r="W1341">
        <f>V1341-MAX(V$8:V1341)</f>
        <v>0</v>
      </c>
      <c r="X1341">
        <f>-1*MIN(W$8:W1341)</f>
        <v>386750</v>
      </c>
    </row>
    <row r="1342" spans="1:24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61"/>
        <v>2679.8973234131013</v>
      </c>
      <c r="I1342">
        <f t="shared" si="162"/>
        <v>-23.843995063786224</v>
      </c>
      <c r="N1342">
        <f t="shared" si="163"/>
        <v>-1</v>
      </c>
      <c r="O1342">
        <f t="shared" si="164"/>
        <v>3067</v>
      </c>
      <c r="P1342">
        <f t="shared" si="165"/>
        <v>3123.9260540217747</v>
      </c>
      <c r="Q1342">
        <f t="shared" si="166"/>
        <v>0</v>
      </c>
      <c r="S1342">
        <f t="shared" si="167"/>
        <v>-1</v>
      </c>
      <c r="V1342">
        <f t="shared" si="168"/>
        <v>2011290</v>
      </c>
      <c r="W1342">
        <f>V1342-MAX(V$8:V1342)</f>
        <v>-87780</v>
      </c>
      <c r="X1342">
        <f>-1*MIN(W$8:W1342)</f>
        <v>386750</v>
      </c>
    </row>
    <row r="1343" spans="1:24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61"/>
        <v>2657.2918493829347</v>
      </c>
      <c r="I1343">
        <f t="shared" si="162"/>
        <v>-22.605474030166533</v>
      </c>
      <c r="N1343">
        <f t="shared" si="163"/>
        <v>-1</v>
      </c>
      <c r="O1343">
        <f t="shared" si="164"/>
        <v>3067</v>
      </c>
      <c r="P1343">
        <f t="shared" si="165"/>
        <v>3123.9260540217747</v>
      </c>
      <c r="Q1343">
        <f t="shared" si="166"/>
        <v>0</v>
      </c>
      <c r="S1343">
        <f t="shared" si="167"/>
        <v>-1</v>
      </c>
      <c r="V1343">
        <f t="shared" si="168"/>
        <v>2135910</v>
      </c>
      <c r="W1343">
        <f>V1343-MAX(V$8:V1343)</f>
        <v>0</v>
      </c>
      <c r="X1343">
        <f>-1*MIN(W$8:W1343)</f>
        <v>386750</v>
      </c>
    </row>
    <row r="1344" spans="1:24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61"/>
        <v>2633.5125683612018</v>
      </c>
      <c r="I1344">
        <f t="shared" si="162"/>
        <v>-23.779281021732913</v>
      </c>
      <c r="N1344">
        <f t="shared" si="163"/>
        <v>-1</v>
      </c>
      <c r="O1344">
        <f t="shared" si="164"/>
        <v>3067</v>
      </c>
      <c r="P1344">
        <f t="shared" si="165"/>
        <v>3123.9260540217747</v>
      </c>
      <c r="Q1344">
        <f t="shared" si="166"/>
        <v>0</v>
      </c>
      <c r="S1344">
        <f t="shared" si="167"/>
        <v>-1</v>
      </c>
      <c r="V1344">
        <f t="shared" si="168"/>
        <v>2127390</v>
      </c>
      <c r="W1344">
        <f>V1344-MAX(V$8:V1344)</f>
        <v>-8520</v>
      </c>
      <c r="X1344">
        <f>-1*MIN(W$8:W1344)</f>
        <v>386750</v>
      </c>
    </row>
    <row r="1345" spans="1:24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61"/>
        <v>2611.2964874494428</v>
      </c>
      <c r="I1345">
        <f t="shared" si="162"/>
        <v>-22.216080911759036</v>
      </c>
      <c r="N1345">
        <f t="shared" si="163"/>
        <v>-1</v>
      </c>
      <c r="O1345">
        <f t="shared" si="164"/>
        <v>3067</v>
      </c>
      <c r="P1345">
        <f t="shared" si="165"/>
        <v>3123.9260540217747</v>
      </c>
      <c r="Q1345">
        <f t="shared" si="166"/>
        <v>0</v>
      </c>
      <c r="S1345">
        <f t="shared" si="167"/>
        <v>-1</v>
      </c>
      <c r="V1345">
        <f t="shared" si="168"/>
        <v>2167670</v>
      </c>
      <c r="W1345">
        <f>V1345-MAX(V$8:V1345)</f>
        <v>0</v>
      </c>
      <c r="X1345">
        <f>-1*MIN(W$8:W1345)</f>
        <v>386750</v>
      </c>
    </row>
    <row r="1346" spans="1:24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61"/>
        <v>2592.5813087188226</v>
      </c>
      <c r="I1346">
        <f t="shared" si="162"/>
        <v>-18.71517873062021</v>
      </c>
      <c r="N1346">
        <f t="shared" si="163"/>
        <v>-1</v>
      </c>
      <c r="O1346">
        <f t="shared" si="164"/>
        <v>3067</v>
      </c>
      <c r="P1346">
        <f t="shared" si="165"/>
        <v>3123.9260540217747</v>
      </c>
      <c r="Q1346">
        <f t="shared" si="166"/>
        <v>0</v>
      </c>
      <c r="S1346">
        <f t="shared" si="167"/>
        <v>-1</v>
      </c>
      <c r="V1346">
        <f t="shared" si="168"/>
        <v>2085590</v>
      </c>
      <c r="W1346">
        <f>V1346-MAX(V$8:V1346)</f>
        <v>-82080</v>
      </c>
      <c r="X1346">
        <f>-1*MIN(W$8:W1346)</f>
        <v>386750</v>
      </c>
    </row>
    <row r="1347" spans="1:24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61"/>
        <v>2579.6109531121606</v>
      </c>
      <c r="I1347">
        <f t="shared" si="162"/>
        <v>-12.970355606661997</v>
      </c>
      <c r="N1347">
        <f t="shared" si="163"/>
        <v>-1</v>
      </c>
      <c r="O1347">
        <f t="shared" si="164"/>
        <v>3067</v>
      </c>
      <c r="P1347">
        <f t="shared" si="165"/>
        <v>3123.9260540217747</v>
      </c>
      <c r="Q1347">
        <f t="shared" si="166"/>
        <v>0</v>
      </c>
      <c r="S1347">
        <f t="shared" si="167"/>
        <v>-1</v>
      </c>
      <c r="V1347">
        <f t="shared" si="168"/>
        <v>2037750</v>
      </c>
      <c r="W1347">
        <f>V1347-MAX(V$8:V1347)</f>
        <v>-129920</v>
      </c>
      <c r="X1347">
        <f>-1*MIN(W$8:W1347)</f>
        <v>386750</v>
      </c>
    </row>
    <row r="1348" spans="1:24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61"/>
        <v>2574.601361816819</v>
      </c>
      <c r="I1348">
        <f t="shared" si="162"/>
        <v>-5.0095912953415791</v>
      </c>
      <c r="N1348">
        <f t="shared" si="163"/>
        <v>-1</v>
      </c>
      <c r="O1348">
        <f t="shared" si="164"/>
        <v>3067</v>
      </c>
      <c r="P1348">
        <f t="shared" si="165"/>
        <v>3123.9260540217747</v>
      </c>
      <c r="Q1348">
        <f t="shared" si="166"/>
        <v>0</v>
      </c>
      <c r="S1348">
        <f t="shared" si="167"/>
        <v>-1</v>
      </c>
      <c r="V1348">
        <f t="shared" si="168"/>
        <v>1869260</v>
      </c>
      <c r="W1348">
        <f>V1348-MAX(V$8:V1348)</f>
        <v>-298410</v>
      </c>
      <c r="X1348">
        <f>-1*MIN(W$8:W1348)</f>
        <v>386750</v>
      </c>
    </row>
    <row r="1349" spans="1:24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61"/>
        <v>2574.6301105760895</v>
      </c>
      <c r="I1349">
        <f t="shared" si="162"/>
        <v>2.8748759270456503E-2</v>
      </c>
      <c r="N1349">
        <f t="shared" si="163"/>
        <v>1</v>
      </c>
      <c r="O1349">
        <f t="shared" si="164"/>
        <v>2650</v>
      </c>
      <c r="P1349">
        <f t="shared" si="165"/>
        <v>2593.0739459782253</v>
      </c>
      <c r="Q1349">
        <f t="shared" si="166"/>
        <v>0</v>
      </c>
      <c r="S1349">
        <f t="shared" si="167"/>
        <v>1</v>
      </c>
      <c r="V1349">
        <f t="shared" si="168"/>
        <v>1893440</v>
      </c>
      <c r="W1349">
        <f>V1349-MAX(V$8:V1349)</f>
        <v>-274230</v>
      </c>
      <c r="X1349">
        <f>-1*MIN(W$8:W1349)</f>
        <v>386750</v>
      </c>
    </row>
    <row r="1350" spans="1:24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61"/>
        <v>2574.3596446749148</v>
      </c>
      <c r="I1350">
        <f t="shared" si="162"/>
        <v>-0.27046590117470259</v>
      </c>
      <c r="N1350">
        <f t="shared" si="163"/>
        <v>-1</v>
      </c>
      <c r="O1350">
        <f t="shared" si="164"/>
        <v>2653</v>
      </c>
      <c r="P1350">
        <f t="shared" si="165"/>
        <v>2709.9260540217747</v>
      </c>
      <c r="Q1350">
        <f t="shared" si="166"/>
        <v>0</v>
      </c>
      <c r="S1350">
        <f t="shared" si="167"/>
        <v>-1</v>
      </c>
      <c r="V1350">
        <f t="shared" si="168"/>
        <v>1899110</v>
      </c>
      <c r="W1350">
        <f>V1350-MAX(V$8:V1350)</f>
        <v>-268560</v>
      </c>
      <c r="X1350">
        <f>-1*MIN(W$8:W1350)</f>
        <v>386750</v>
      </c>
    </row>
    <row r="1351" spans="1:24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61"/>
        <v>2573.6252052317391</v>
      </c>
      <c r="I1351">
        <f t="shared" si="162"/>
        <v>-0.73443944317568821</v>
      </c>
      <c r="N1351">
        <f t="shared" si="163"/>
        <v>-1</v>
      </c>
      <c r="O1351">
        <f t="shared" si="164"/>
        <v>2653</v>
      </c>
      <c r="P1351">
        <f t="shared" si="165"/>
        <v>2709.9260540217747</v>
      </c>
      <c r="Q1351">
        <f t="shared" si="166"/>
        <v>0</v>
      </c>
      <c r="S1351">
        <f t="shared" si="167"/>
        <v>-1</v>
      </c>
      <c r="V1351">
        <f t="shared" si="168"/>
        <v>1929350</v>
      </c>
      <c r="W1351">
        <f>V1351-MAX(V$8:V1351)</f>
        <v>-238320</v>
      </c>
      <c r="X1351">
        <f>-1*MIN(W$8:W1351)</f>
        <v>386750</v>
      </c>
    </row>
    <row r="1352" spans="1:24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69">E1352*($I$2-$I$2^2/4)+($I$2^2/2)*E1351-($I$2-3/4*$I$2^2)*E1350+2*(1-$I$2)*H1351-(1-$I$2)^2*H1350</f>
        <v>2571.7302040507939</v>
      </c>
      <c r="I1352">
        <f t="shared" ref="I1352:I1415" si="170">H1352-H1351</f>
        <v>-1.8950011809452008</v>
      </c>
      <c r="N1352">
        <f t="shared" si="163"/>
        <v>-1</v>
      </c>
      <c r="O1352">
        <f t="shared" si="164"/>
        <v>2653</v>
      </c>
      <c r="P1352">
        <f t="shared" si="165"/>
        <v>2709.9260540217747</v>
      </c>
      <c r="Q1352">
        <f t="shared" si="166"/>
        <v>0</v>
      </c>
      <c r="S1352">
        <f t="shared" si="167"/>
        <v>-1</v>
      </c>
      <c r="V1352">
        <f t="shared" si="168"/>
        <v>1946630</v>
      </c>
      <c r="W1352">
        <f>V1352-MAX(V$8:V1352)</f>
        <v>-221040</v>
      </c>
      <c r="X1352">
        <f>-1*MIN(W$8:W1352)</f>
        <v>386750</v>
      </c>
    </row>
    <row r="1353" spans="1:24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69"/>
        <v>2570.3551281839882</v>
      </c>
      <c r="I1353">
        <f t="shared" si="170"/>
        <v>-1.3750758668056733</v>
      </c>
      <c r="N1353">
        <f t="shared" ref="N1353:N1416" si="171">IF(I1353&lt;0,-1,1)</f>
        <v>-1</v>
      </c>
      <c r="O1353">
        <f t="shared" si="164"/>
        <v>2653</v>
      </c>
      <c r="P1353">
        <f t="shared" si="165"/>
        <v>2709.9260540217747</v>
      </c>
      <c r="Q1353">
        <f t="shared" si="166"/>
        <v>0</v>
      </c>
      <c r="S1353">
        <f t="shared" si="167"/>
        <v>-1</v>
      </c>
      <c r="V1353">
        <f t="shared" si="168"/>
        <v>1927230</v>
      </c>
      <c r="W1353">
        <f>V1353-MAX(V$8:V1353)</f>
        <v>-240440</v>
      </c>
      <c r="X1353">
        <f>-1*MIN(W$8:W1353)</f>
        <v>386750</v>
      </c>
    </row>
    <row r="1354" spans="1:24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69"/>
        <v>2568.6538733605248</v>
      </c>
      <c r="I1354">
        <f t="shared" si="170"/>
        <v>-1.7012548234633869</v>
      </c>
      <c r="N1354">
        <f t="shared" si="171"/>
        <v>-1</v>
      </c>
      <c r="O1354">
        <f t="shared" ref="O1354:O1417" si="172">IF(N1354*N1353=-1,E1354,O1353)</f>
        <v>2653</v>
      </c>
      <c r="P1354">
        <f t="shared" si="165"/>
        <v>2709.9260540217747</v>
      </c>
      <c r="Q1354">
        <f t="shared" si="166"/>
        <v>0</v>
      </c>
      <c r="S1354">
        <f t="shared" si="167"/>
        <v>-1</v>
      </c>
      <c r="V1354">
        <f t="shared" si="168"/>
        <v>1969470</v>
      </c>
      <c r="W1354">
        <f>V1354-MAX(V$8:V1354)</f>
        <v>-198200</v>
      </c>
      <c r="X1354">
        <f>-1*MIN(W$8:W1354)</f>
        <v>386750</v>
      </c>
    </row>
    <row r="1355" spans="1:24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69"/>
        <v>2563.3634469726103</v>
      </c>
      <c r="I1355">
        <f t="shared" si="170"/>
        <v>-5.2904263879145219</v>
      </c>
      <c r="N1355">
        <f t="shared" si="171"/>
        <v>-1</v>
      </c>
      <c r="O1355">
        <f t="shared" si="172"/>
        <v>2653</v>
      </c>
      <c r="P1355">
        <f t="shared" si="165"/>
        <v>2709.9260540217747</v>
      </c>
      <c r="Q1355">
        <f t="shared" si="166"/>
        <v>0</v>
      </c>
      <c r="S1355">
        <f t="shared" si="167"/>
        <v>-1</v>
      </c>
      <c r="V1355">
        <f t="shared" si="168"/>
        <v>2055710</v>
      </c>
      <c r="W1355">
        <f>V1355-MAX(V$8:V1355)</f>
        <v>-111960</v>
      </c>
      <c r="X1355">
        <f>-1*MIN(W$8:W1355)</f>
        <v>386750</v>
      </c>
    </row>
    <row r="1356" spans="1:24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69"/>
        <v>2554.9904692962414</v>
      </c>
      <c r="I1356">
        <f t="shared" si="170"/>
        <v>-8.3729776763689188</v>
      </c>
      <c r="N1356">
        <f t="shared" si="171"/>
        <v>-1</v>
      </c>
      <c r="O1356">
        <f t="shared" si="172"/>
        <v>2653</v>
      </c>
      <c r="P1356">
        <f t="shared" si="165"/>
        <v>2709.9260540217747</v>
      </c>
      <c r="Q1356">
        <f t="shared" si="166"/>
        <v>0</v>
      </c>
      <c r="S1356">
        <f t="shared" si="167"/>
        <v>-1</v>
      </c>
      <c r="V1356">
        <f t="shared" si="168"/>
        <v>2094660</v>
      </c>
      <c r="W1356">
        <f>V1356-MAX(V$8:V1356)</f>
        <v>-73010</v>
      </c>
      <c r="X1356">
        <f>-1*MIN(W$8:W1356)</f>
        <v>386750</v>
      </c>
    </row>
    <row r="1357" spans="1:24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69"/>
        <v>2547.9533216969917</v>
      </c>
      <c r="I1357">
        <f t="shared" si="170"/>
        <v>-7.0371475992496926</v>
      </c>
      <c r="N1357">
        <f t="shared" si="171"/>
        <v>-1</v>
      </c>
      <c r="O1357">
        <f t="shared" si="172"/>
        <v>2653</v>
      </c>
      <c r="P1357">
        <f t="shared" si="165"/>
        <v>2709.9260540217747</v>
      </c>
      <c r="Q1357">
        <f t="shared" si="166"/>
        <v>0</v>
      </c>
      <c r="S1357">
        <f t="shared" si="167"/>
        <v>-1</v>
      </c>
      <c r="V1357">
        <f t="shared" si="168"/>
        <v>2044500</v>
      </c>
      <c r="W1357">
        <f>V1357-MAX(V$8:V1357)</f>
        <v>-123170</v>
      </c>
      <c r="X1357">
        <f>-1*MIN(W$8:W1357)</f>
        <v>386750</v>
      </c>
    </row>
    <row r="1358" spans="1:24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69"/>
        <v>2543.3453273991108</v>
      </c>
      <c r="I1358">
        <f t="shared" si="170"/>
        <v>-4.6079942978808504</v>
      </c>
      <c r="N1358">
        <f t="shared" si="171"/>
        <v>-1</v>
      </c>
      <c r="O1358">
        <f t="shared" si="172"/>
        <v>2653</v>
      </c>
      <c r="P1358">
        <f t="shared" si="165"/>
        <v>2709.9260540217747</v>
      </c>
      <c r="Q1358">
        <f t="shared" si="166"/>
        <v>0</v>
      </c>
      <c r="S1358">
        <f t="shared" si="167"/>
        <v>-1</v>
      </c>
      <c r="V1358">
        <f t="shared" si="168"/>
        <v>2042460</v>
      </c>
      <c r="W1358">
        <f>V1358-MAX(V$8:V1358)</f>
        <v>-125210</v>
      </c>
      <c r="X1358">
        <f>-1*MIN(W$8:W1358)</f>
        <v>386750</v>
      </c>
    </row>
    <row r="1359" spans="1:24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69"/>
        <v>2539.4805733997782</v>
      </c>
      <c r="I1359">
        <f t="shared" si="170"/>
        <v>-3.8647539993326063</v>
      </c>
      <c r="N1359">
        <f t="shared" si="171"/>
        <v>-1</v>
      </c>
      <c r="O1359">
        <f t="shared" si="172"/>
        <v>2653</v>
      </c>
      <c r="P1359">
        <f t="shared" si="165"/>
        <v>2709.9260540217747</v>
      </c>
      <c r="Q1359">
        <f t="shared" si="166"/>
        <v>0</v>
      </c>
      <c r="S1359">
        <f t="shared" si="167"/>
        <v>-1</v>
      </c>
      <c r="V1359">
        <f t="shared" si="168"/>
        <v>2042460</v>
      </c>
      <c r="W1359">
        <f>V1359-MAX(V$8:V1359)</f>
        <v>-125210</v>
      </c>
      <c r="X1359">
        <f>-1*MIN(W$8:W1359)</f>
        <v>386750</v>
      </c>
    </row>
    <row r="1360" spans="1:24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69"/>
        <v>2538.416288270505</v>
      </c>
      <c r="I1360">
        <f t="shared" si="170"/>
        <v>-1.0642851292732303</v>
      </c>
      <c r="N1360">
        <f t="shared" si="171"/>
        <v>-1</v>
      </c>
      <c r="O1360">
        <f t="shared" si="172"/>
        <v>2653</v>
      </c>
      <c r="P1360">
        <f t="shared" si="165"/>
        <v>2709.9260540217747</v>
      </c>
      <c r="Q1360">
        <f t="shared" si="166"/>
        <v>0</v>
      </c>
      <c r="S1360">
        <f t="shared" si="167"/>
        <v>-1</v>
      </c>
      <c r="V1360">
        <f t="shared" si="168"/>
        <v>1969020</v>
      </c>
      <c r="W1360">
        <f>V1360-MAX(V$8:V1360)</f>
        <v>-198650</v>
      </c>
      <c r="X1360">
        <f>-1*MIN(W$8:W1360)</f>
        <v>386750</v>
      </c>
    </row>
    <row r="1361" spans="1:24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69"/>
        <v>2539.7681500173544</v>
      </c>
      <c r="I1361">
        <f t="shared" si="170"/>
        <v>1.3518617468494085</v>
      </c>
      <c r="N1361">
        <f t="shared" si="171"/>
        <v>1</v>
      </c>
      <c r="O1361">
        <f t="shared" si="172"/>
        <v>2612</v>
      </c>
      <c r="P1361">
        <f t="shared" si="165"/>
        <v>2555.0739459782253</v>
      </c>
      <c r="Q1361">
        <f t="shared" si="166"/>
        <v>0</v>
      </c>
      <c r="S1361">
        <f t="shared" si="167"/>
        <v>1</v>
      </c>
      <c r="V1361">
        <f t="shared" si="168"/>
        <v>1972940</v>
      </c>
      <c r="W1361">
        <f>V1361-MAX(V$8:V1361)</f>
        <v>-194730</v>
      </c>
      <c r="X1361">
        <f>-1*MIN(W$8:W1361)</f>
        <v>386750</v>
      </c>
    </row>
    <row r="1362" spans="1:24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69"/>
        <v>2539.6557982444547</v>
      </c>
      <c r="I1362">
        <f t="shared" si="170"/>
        <v>-0.11235177289972853</v>
      </c>
      <c r="N1362">
        <f t="shared" si="171"/>
        <v>-1</v>
      </c>
      <c r="O1362">
        <f t="shared" si="172"/>
        <v>2588</v>
      </c>
      <c r="P1362">
        <f t="shared" ref="P1362:P1425" si="173">O1362+N1362*$N$2</f>
        <v>2644.9260540217747</v>
      </c>
      <c r="Q1362">
        <f t="shared" ref="Q1362:Q1425" si="174">IF((E1362-P1362)*N1362&lt;0,1,0)</f>
        <v>0</v>
      </c>
      <c r="S1362">
        <f t="shared" ref="S1362:S1425" si="175">IF(N1362*N1361=-1,N1362,IF(Q1362=1,0,S1361))</f>
        <v>-1</v>
      </c>
      <c r="V1362">
        <f t="shared" si="168"/>
        <v>1925660</v>
      </c>
      <c r="W1362">
        <f>V1362-MAX(V$8:V1362)</f>
        <v>-242010</v>
      </c>
      <c r="X1362">
        <f>-1*MIN(W$8:W1362)</f>
        <v>386750</v>
      </c>
    </row>
    <row r="1363" spans="1:24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69"/>
        <v>2536.6234195868924</v>
      </c>
      <c r="I1363">
        <f t="shared" si="170"/>
        <v>-3.0323786575622762</v>
      </c>
      <c r="N1363">
        <f t="shared" si="171"/>
        <v>-1</v>
      </c>
      <c r="O1363">
        <f t="shared" si="172"/>
        <v>2588</v>
      </c>
      <c r="P1363">
        <f t="shared" si="173"/>
        <v>2644.9260540217747</v>
      </c>
      <c r="Q1363">
        <f t="shared" si="174"/>
        <v>0</v>
      </c>
      <c r="S1363">
        <f t="shared" si="175"/>
        <v>-1</v>
      </c>
      <c r="V1363">
        <f t="shared" ref="V1363:V1426" si="176">S1362*(E1363-E1362)*10*MAX(QUOTIENT(V1362,$K$2),1)+V1362</f>
        <v>1979420</v>
      </c>
      <c r="W1363">
        <f>V1363-MAX(V$8:V1363)</f>
        <v>-188250</v>
      </c>
      <c r="X1363">
        <f>-1*MIN(W$8:W1363)</f>
        <v>386750</v>
      </c>
    </row>
    <row r="1364" spans="1:24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69"/>
        <v>2533.3668692901215</v>
      </c>
      <c r="I1364">
        <f t="shared" si="170"/>
        <v>-3.2565502967709108</v>
      </c>
      <c r="N1364">
        <f t="shared" si="171"/>
        <v>-1</v>
      </c>
      <c r="O1364">
        <f t="shared" si="172"/>
        <v>2588</v>
      </c>
      <c r="P1364">
        <f t="shared" si="173"/>
        <v>2644.9260540217747</v>
      </c>
      <c r="Q1364">
        <f t="shared" si="174"/>
        <v>0</v>
      </c>
      <c r="S1364">
        <f t="shared" si="175"/>
        <v>-1</v>
      </c>
      <c r="V1364">
        <f t="shared" si="176"/>
        <v>1947900</v>
      </c>
      <c r="W1364">
        <f>V1364-MAX(V$8:V1364)</f>
        <v>-219770</v>
      </c>
      <c r="X1364">
        <f>-1*MIN(W$8:W1364)</f>
        <v>386750</v>
      </c>
    </row>
    <row r="1365" spans="1:24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69"/>
        <v>2529.1723776644694</v>
      </c>
      <c r="I1365">
        <f t="shared" si="170"/>
        <v>-4.1944916256520628</v>
      </c>
      <c r="N1365">
        <f t="shared" si="171"/>
        <v>-1</v>
      </c>
      <c r="O1365">
        <f t="shared" si="172"/>
        <v>2588</v>
      </c>
      <c r="P1365">
        <f t="shared" si="173"/>
        <v>2644.9260540217747</v>
      </c>
      <c r="Q1365">
        <f t="shared" si="174"/>
        <v>0</v>
      </c>
      <c r="S1365">
        <f t="shared" si="175"/>
        <v>-1</v>
      </c>
      <c r="V1365">
        <f t="shared" si="176"/>
        <v>2025500</v>
      </c>
      <c r="W1365">
        <f>V1365-MAX(V$8:V1365)</f>
        <v>-142170</v>
      </c>
      <c r="X1365">
        <f>-1*MIN(W$8:W1365)</f>
        <v>386750</v>
      </c>
    </row>
    <row r="1366" spans="1:24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69"/>
        <v>2523.8182546364687</v>
      </c>
      <c r="I1366">
        <f t="shared" si="170"/>
        <v>-5.3541230280006857</v>
      </c>
      <c r="N1366">
        <f t="shared" si="171"/>
        <v>-1</v>
      </c>
      <c r="O1366">
        <f t="shared" si="172"/>
        <v>2588</v>
      </c>
      <c r="P1366">
        <f t="shared" si="173"/>
        <v>2644.9260540217747</v>
      </c>
      <c r="Q1366">
        <f t="shared" si="174"/>
        <v>0</v>
      </c>
      <c r="S1366">
        <f t="shared" si="175"/>
        <v>-1</v>
      </c>
      <c r="V1366">
        <f t="shared" si="176"/>
        <v>2003280</v>
      </c>
      <c r="W1366">
        <f>V1366-MAX(V$8:V1366)</f>
        <v>-164390</v>
      </c>
      <c r="X1366">
        <f>-1*MIN(W$8:W1366)</f>
        <v>386750</v>
      </c>
    </row>
    <row r="1367" spans="1:24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69"/>
        <v>2520.4507350791414</v>
      </c>
      <c r="I1367">
        <f t="shared" si="170"/>
        <v>-3.3675195573273413</v>
      </c>
      <c r="N1367">
        <f t="shared" si="171"/>
        <v>-1</v>
      </c>
      <c r="O1367">
        <f t="shared" si="172"/>
        <v>2588</v>
      </c>
      <c r="P1367">
        <f t="shared" si="173"/>
        <v>2644.9260540217747</v>
      </c>
      <c r="Q1367">
        <f t="shared" si="174"/>
        <v>0</v>
      </c>
      <c r="S1367">
        <f t="shared" si="175"/>
        <v>-1</v>
      </c>
      <c r="V1367">
        <f t="shared" si="176"/>
        <v>1983280</v>
      </c>
      <c r="W1367">
        <f>V1367-MAX(V$8:V1367)</f>
        <v>-184390</v>
      </c>
      <c r="X1367">
        <f>-1*MIN(W$8:W1367)</f>
        <v>386750</v>
      </c>
    </row>
    <row r="1368" spans="1:24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69"/>
        <v>2519.6758138599193</v>
      </c>
      <c r="I1368">
        <f t="shared" si="170"/>
        <v>-0.77492121922205115</v>
      </c>
      <c r="N1368">
        <f t="shared" si="171"/>
        <v>-1</v>
      </c>
      <c r="O1368">
        <f t="shared" si="172"/>
        <v>2588</v>
      </c>
      <c r="P1368">
        <f t="shared" si="173"/>
        <v>2644.9260540217747</v>
      </c>
      <c r="Q1368">
        <f t="shared" si="174"/>
        <v>0</v>
      </c>
      <c r="S1368">
        <f t="shared" si="175"/>
        <v>-1</v>
      </c>
      <c r="V1368">
        <f t="shared" si="176"/>
        <v>1935760</v>
      </c>
      <c r="W1368">
        <f>V1368-MAX(V$8:V1368)</f>
        <v>-231910</v>
      </c>
      <c r="X1368">
        <f>-1*MIN(W$8:W1368)</f>
        <v>386750</v>
      </c>
    </row>
    <row r="1369" spans="1:24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69"/>
        <v>2520.1556191669583</v>
      </c>
      <c r="I1369">
        <f t="shared" si="170"/>
        <v>0.47980530703898694</v>
      </c>
      <c r="N1369">
        <f t="shared" si="171"/>
        <v>1</v>
      </c>
      <c r="O1369">
        <f t="shared" si="172"/>
        <v>2573</v>
      </c>
      <c r="P1369">
        <f t="shared" si="173"/>
        <v>2516.0739459782253</v>
      </c>
      <c r="Q1369">
        <f t="shared" si="174"/>
        <v>0</v>
      </c>
      <c r="S1369">
        <f t="shared" si="175"/>
        <v>1</v>
      </c>
      <c r="V1369">
        <f t="shared" si="176"/>
        <v>1951200</v>
      </c>
      <c r="W1369">
        <f>V1369-MAX(V$8:V1369)</f>
        <v>-216470</v>
      </c>
      <c r="X1369">
        <f>-1*MIN(W$8:W1369)</f>
        <v>386750</v>
      </c>
    </row>
    <row r="1370" spans="1:24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69"/>
        <v>2520.308293706586</v>
      </c>
      <c r="I1370">
        <f t="shared" si="170"/>
        <v>0.1526745396276965</v>
      </c>
      <c r="N1370">
        <f t="shared" si="171"/>
        <v>1</v>
      </c>
      <c r="O1370">
        <f t="shared" si="172"/>
        <v>2573</v>
      </c>
      <c r="P1370">
        <f t="shared" si="173"/>
        <v>2516.0739459782253</v>
      </c>
      <c r="Q1370">
        <f t="shared" si="174"/>
        <v>0</v>
      </c>
      <c r="S1370">
        <f t="shared" si="175"/>
        <v>1</v>
      </c>
      <c r="V1370">
        <f t="shared" si="176"/>
        <v>1951200</v>
      </c>
      <c r="W1370">
        <f>V1370-MAX(V$8:V1370)</f>
        <v>-216470</v>
      </c>
      <c r="X1370">
        <f>-1*MIN(W$8:W1370)</f>
        <v>386750</v>
      </c>
    </row>
    <row r="1371" spans="1:24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69"/>
        <v>2518.575184350354</v>
      </c>
      <c r="I1371">
        <f t="shared" si="170"/>
        <v>-1.7331093562320348</v>
      </c>
      <c r="N1371">
        <f t="shared" si="171"/>
        <v>-1</v>
      </c>
      <c r="O1371">
        <f t="shared" si="172"/>
        <v>2539</v>
      </c>
      <c r="P1371">
        <f t="shared" si="173"/>
        <v>2595.9260540217747</v>
      </c>
      <c r="Q1371">
        <f t="shared" si="174"/>
        <v>0</v>
      </c>
      <c r="S1371">
        <f t="shared" si="175"/>
        <v>-1</v>
      </c>
      <c r="V1371">
        <f t="shared" si="176"/>
        <v>1884900</v>
      </c>
      <c r="W1371">
        <f>V1371-MAX(V$8:V1371)</f>
        <v>-282770</v>
      </c>
      <c r="X1371">
        <f>-1*MIN(W$8:W1371)</f>
        <v>386750</v>
      </c>
    </row>
    <row r="1372" spans="1:24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69"/>
        <v>2515.367245029578</v>
      </c>
      <c r="I1372">
        <f t="shared" si="170"/>
        <v>-3.2079393207759495</v>
      </c>
      <c r="N1372">
        <f t="shared" si="171"/>
        <v>-1</v>
      </c>
      <c r="O1372">
        <f t="shared" si="172"/>
        <v>2539</v>
      </c>
      <c r="P1372">
        <f t="shared" si="173"/>
        <v>2595.9260540217747</v>
      </c>
      <c r="Q1372">
        <f t="shared" si="174"/>
        <v>0</v>
      </c>
      <c r="S1372">
        <f t="shared" si="175"/>
        <v>-1</v>
      </c>
      <c r="V1372">
        <f t="shared" si="176"/>
        <v>1877380</v>
      </c>
      <c r="W1372">
        <f>V1372-MAX(V$8:V1372)</f>
        <v>-290290</v>
      </c>
      <c r="X1372">
        <f>-1*MIN(W$8:W1372)</f>
        <v>386750</v>
      </c>
    </row>
    <row r="1373" spans="1:24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69"/>
        <v>2512.2155366328948</v>
      </c>
      <c r="I1373">
        <f t="shared" si="170"/>
        <v>-3.1517083966832615</v>
      </c>
      <c r="N1373">
        <f t="shared" si="171"/>
        <v>-1</v>
      </c>
      <c r="O1373">
        <f t="shared" si="172"/>
        <v>2539</v>
      </c>
      <c r="P1373">
        <f t="shared" si="173"/>
        <v>2595.9260540217747</v>
      </c>
      <c r="Q1373">
        <f t="shared" si="174"/>
        <v>0</v>
      </c>
      <c r="S1373">
        <f t="shared" si="175"/>
        <v>-1</v>
      </c>
      <c r="V1373">
        <f t="shared" si="176"/>
        <v>1897950</v>
      </c>
      <c r="W1373">
        <f>V1373-MAX(V$8:V1373)</f>
        <v>-269720</v>
      </c>
      <c r="X1373">
        <f>-1*MIN(W$8:W1373)</f>
        <v>386750</v>
      </c>
    </row>
    <row r="1374" spans="1:24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69"/>
        <v>2504.3660624115537</v>
      </c>
      <c r="I1374">
        <f t="shared" si="170"/>
        <v>-7.8494742213410973</v>
      </c>
      <c r="N1374">
        <f t="shared" si="171"/>
        <v>-1</v>
      </c>
      <c r="O1374">
        <f t="shared" si="172"/>
        <v>2539</v>
      </c>
      <c r="P1374">
        <f t="shared" si="173"/>
        <v>2595.9260540217747</v>
      </c>
      <c r="Q1374">
        <f t="shared" si="174"/>
        <v>0</v>
      </c>
      <c r="S1374">
        <f t="shared" si="175"/>
        <v>-1</v>
      </c>
      <c r="V1374">
        <f t="shared" si="176"/>
        <v>2037810</v>
      </c>
      <c r="W1374">
        <f>V1374-MAX(V$8:V1374)</f>
        <v>-129860</v>
      </c>
      <c r="X1374">
        <f>-1*MIN(W$8:W1374)</f>
        <v>386750</v>
      </c>
    </row>
    <row r="1375" spans="1:24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69"/>
        <v>2493.1010198265649</v>
      </c>
      <c r="I1375">
        <f t="shared" si="170"/>
        <v>-11.265042584988805</v>
      </c>
      <c r="N1375">
        <f t="shared" si="171"/>
        <v>-1</v>
      </c>
      <c r="O1375">
        <f t="shared" si="172"/>
        <v>2539</v>
      </c>
      <c r="P1375">
        <f t="shared" si="173"/>
        <v>2595.9260540217747</v>
      </c>
      <c r="Q1375">
        <f t="shared" si="174"/>
        <v>0</v>
      </c>
      <c r="S1375">
        <f t="shared" si="175"/>
        <v>-1</v>
      </c>
      <c r="V1375">
        <f t="shared" si="176"/>
        <v>2031720</v>
      </c>
      <c r="W1375">
        <f>V1375-MAX(V$8:V1375)</f>
        <v>-135950</v>
      </c>
      <c r="X1375">
        <f>-1*MIN(W$8:W1375)</f>
        <v>386750</v>
      </c>
    </row>
    <row r="1376" spans="1:24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69"/>
        <v>2482.6919120394255</v>
      </c>
      <c r="I1376">
        <f t="shared" si="170"/>
        <v>-10.409107787139419</v>
      </c>
      <c r="N1376">
        <f t="shared" si="171"/>
        <v>-1</v>
      </c>
      <c r="O1376">
        <f t="shared" si="172"/>
        <v>2539</v>
      </c>
      <c r="P1376">
        <f t="shared" si="173"/>
        <v>2595.9260540217747</v>
      </c>
      <c r="Q1376">
        <f t="shared" si="174"/>
        <v>0</v>
      </c>
      <c r="S1376">
        <f t="shared" si="175"/>
        <v>-1</v>
      </c>
      <c r="V1376">
        <f t="shared" si="176"/>
        <v>2049990</v>
      </c>
      <c r="W1376">
        <f>V1376-MAX(V$8:V1376)</f>
        <v>-117680</v>
      </c>
      <c r="X1376">
        <f>-1*MIN(W$8:W1376)</f>
        <v>386750</v>
      </c>
    </row>
    <row r="1377" spans="1:24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69"/>
        <v>2473.6729643434128</v>
      </c>
      <c r="I1377">
        <f t="shared" si="170"/>
        <v>-9.018947696012674</v>
      </c>
      <c r="N1377">
        <f t="shared" si="171"/>
        <v>-1</v>
      </c>
      <c r="O1377">
        <f t="shared" si="172"/>
        <v>2539</v>
      </c>
      <c r="P1377">
        <f t="shared" si="173"/>
        <v>2595.9260540217747</v>
      </c>
      <c r="Q1377">
        <f t="shared" si="174"/>
        <v>0</v>
      </c>
      <c r="S1377">
        <f t="shared" si="175"/>
        <v>-1</v>
      </c>
      <c r="V1377">
        <f t="shared" si="176"/>
        <v>2023470</v>
      </c>
      <c r="W1377">
        <f>V1377-MAX(V$8:V1377)</f>
        <v>-144200</v>
      </c>
      <c r="X1377">
        <f>-1*MIN(W$8:W1377)</f>
        <v>386750</v>
      </c>
    </row>
    <row r="1378" spans="1:24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69"/>
        <v>2465.6155198523929</v>
      </c>
      <c r="I1378">
        <f t="shared" si="170"/>
        <v>-8.0574444910198508</v>
      </c>
      <c r="N1378">
        <f t="shared" si="171"/>
        <v>-1</v>
      </c>
      <c r="O1378">
        <f t="shared" si="172"/>
        <v>2539</v>
      </c>
      <c r="P1378">
        <f t="shared" si="173"/>
        <v>2595.9260540217747</v>
      </c>
      <c r="Q1378">
        <f t="shared" si="174"/>
        <v>0</v>
      </c>
      <c r="S1378">
        <f t="shared" si="175"/>
        <v>-1</v>
      </c>
      <c r="V1378">
        <f t="shared" si="176"/>
        <v>2051750</v>
      </c>
      <c r="W1378">
        <f>V1378-MAX(V$8:V1378)</f>
        <v>-115920</v>
      </c>
      <c r="X1378">
        <f>-1*MIN(W$8:W1378)</f>
        <v>386750</v>
      </c>
    </row>
    <row r="1379" spans="1:24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69"/>
        <v>2458.4332726032321</v>
      </c>
      <c r="I1379">
        <f t="shared" si="170"/>
        <v>-7.1822472491608096</v>
      </c>
      <c r="N1379">
        <f t="shared" si="171"/>
        <v>-1</v>
      </c>
      <c r="O1379">
        <f t="shared" si="172"/>
        <v>2539</v>
      </c>
      <c r="P1379">
        <f t="shared" si="173"/>
        <v>2595.9260540217747</v>
      </c>
      <c r="Q1379">
        <f t="shared" si="174"/>
        <v>0</v>
      </c>
      <c r="S1379">
        <f t="shared" si="175"/>
        <v>-1</v>
      </c>
      <c r="V1379">
        <f t="shared" si="176"/>
        <v>2025100</v>
      </c>
      <c r="W1379">
        <f>V1379-MAX(V$8:V1379)</f>
        <v>-142570</v>
      </c>
      <c r="X1379">
        <f>-1*MIN(W$8:W1379)</f>
        <v>386750</v>
      </c>
    </row>
    <row r="1380" spans="1:24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69"/>
        <v>2452.7162098247236</v>
      </c>
      <c r="I1380">
        <f t="shared" si="170"/>
        <v>-5.7170627785085344</v>
      </c>
      <c r="N1380">
        <f t="shared" si="171"/>
        <v>-1</v>
      </c>
      <c r="O1380">
        <f t="shared" si="172"/>
        <v>2539</v>
      </c>
      <c r="P1380">
        <f t="shared" si="173"/>
        <v>2595.9260540217747</v>
      </c>
      <c r="Q1380">
        <f t="shared" si="174"/>
        <v>0</v>
      </c>
      <c r="S1380">
        <f t="shared" si="175"/>
        <v>-1</v>
      </c>
      <c r="V1380">
        <f t="shared" si="176"/>
        <v>2031160</v>
      </c>
      <c r="W1380">
        <f>V1380-MAX(V$8:V1380)</f>
        <v>-136510</v>
      </c>
      <c r="X1380">
        <f>-1*MIN(W$8:W1380)</f>
        <v>386750</v>
      </c>
    </row>
    <row r="1381" spans="1:24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69"/>
        <v>2452.8323115830376</v>
      </c>
      <c r="I1381">
        <f t="shared" si="170"/>
        <v>0.11610175831401648</v>
      </c>
      <c r="N1381">
        <f t="shared" si="171"/>
        <v>1</v>
      </c>
      <c r="O1381">
        <f t="shared" si="172"/>
        <v>2548</v>
      </c>
      <c r="P1381">
        <f t="shared" si="173"/>
        <v>2491.0739459782253</v>
      </c>
      <c r="Q1381">
        <f t="shared" si="174"/>
        <v>0</v>
      </c>
      <c r="S1381">
        <f t="shared" si="175"/>
        <v>1</v>
      </c>
      <c r="V1381">
        <f t="shared" si="176"/>
        <v>1854550</v>
      </c>
      <c r="W1381">
        <f>V1381-MAX(V$8:V1381)</f>
        <v>-313120</v>
      </c>
      <c r="X1381">
        <f>-1*MIN(W$8:W1381)</f>
        <v>386750</v>
      </c>
    </row>
    <row r="1382" spans="1:24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69"/>
        <v>2458.790448613368</v>
      </c>
      <c r="I1382">
        <f t="shared" si="170"/>
        <v>5.9581370303303629</v>
      </c>
      <c r="N1382">
        <f t="shared" si="171"/>
        <v>1</v>
      </c>
      <c r="O1382">
        <f t="shared" si="172"/>
        <v>2548</v>
      </c>
      <c r="P1382">
        <f t="shared" si="173"/>
        <v>2491.0739459782253</v>
      </c>
      <c r="Q1382">
        <f t="shared" si="174"/>
        <v>0</v>
      </c>
      <c r="S1382">
        <f t="shared" si="175"/>
        <v>1</v>
      </c>
      <c r="V1382">
        <f t="shared" si="176"/>
        <v>1865650</v>
      </c>
      <c r="W1382">
        <f>V1382-MAX(V$8:V1382)</f>
        <v>-302020</v>
      </c>
      <c r="X1382">
        <f>-1*MIN(W$8:W1382)</f>
        <v>386750</v>
      </c>
    </row>
    <row r="1383" spans="1:24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69"/>
        <v>2463.1093351945465</v>
      </c>
      <c r="I1383">
        <f t="shared" si="170"/>
        <v>4.3188865811785035</v>
      </c>
      <c r="N1383">
        <f t="shared" si="171"/>
        <v>1</v>
      </c>
      <c r="O1383">
        <f t="shared" si="172"/>
        <v>2548</v>
      </c>
      <c r="P1383">
        <f t="shared" si="173"/>
        <v>2491.0739459782253</v>
      </c>
      <c r="Q1383">
        <f t="shared" si="174"/>
        <v>0</v>
      </c>
      <c r="S1383">
        <f t="shared" si="175"/>
        <v>1</v>
      </c>
      <c r="V1383">
        <f t="shared" si="176"/>
        <v>1815430</v>
      </c>
      <c r="W1383">
        <f>V1383-MAX(V$8:V1383)</f>
        <v>-352240</v>
      </c>
      <c r="X1383">
        <f>-1*MIN(W$8:W1383)</f>
        <v>386750</v>
      </c>
    </row>
    <row r="1384" spans="1:24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69"/>
        <v>2464.5292839760696</v>
      </c>
      <c r="I1384">
        <f t="shared" si="170"/>
        <v>1.4199487815230896</v>
      </c>
      <c r="N1384">
        <f t="shared" si="171"/>
        <v>1</v>
      </c>
      <c r="O1384">
        <f t="shared" si="172"/>
        <v>2548</v>
      </c>
      <c r="P1384">
        <f t="shared" si="173"/>
        <v>2491.0739459782253</v>
      </c>
      <c r="Q1384">
        <f t="shared" si="174"/>
        <v>0</v>
      </c>
      <c r="S1384">
        <f t="shared" si="175"/>
        <v>1</v>
      </c>
      <c r="V1384">
        <f t="shared" si="176"/>
        <v>1784660</v>
      </c>
      <c r="W1384">
        <f>V1384-MAX(V$8:V1384)</f>
        <v>-383010</v>
      </c>
      <c r="X1384">
        <f>-1*MIN(W$8:W1384)</f>
        <v>386750</v>
      </c>
    </row>
    <row r="1385" spans="1:24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69"/>
        <v>2466.6545756479304</v>
      </c>
      <c r="I1385">
        <f t="shared" si="170"/>
        <v>2.1252916718608503</v>
      </c>
      <c r="N1385">
        <f t="shared" si="171"/>
        <v>1</v>
      </c>
      <c r="O1385">
        <f t="shared" si="172"/>
        <v>2548</v>
      </c>
      <c r="P1385">
        <f t="shared" si="173"/>
        <v>2491.0739459782253</v>
      </c>
      <c r="Q1385">
        <f t="shared" si="174"/>
        <v>0</v>
      </c>
      <c r="S1385">
        <f t="shared" si="175"/>
        <v>1</v>
      </c>
      <c r="V1385">
        <f t="shared" si="176"/>
        <v>1834500</v>
      </c>
      <c r="W1385">
        <f>V1385-MAX(V$8:V1385)</f>
        <v>-333170</v>
      </c>
      <c r="X1385">
        <f>-1*MIN(W$8:W1385)</f>
        <v>386750</v>
      </c>
    </row>
    <row r="1386" spans="1:24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69"/>
        <v>2472.3950307308073</v>
      </c>
      <c r="I1386">
        <f t="shared" si="170"/>
        <v>5.7404550828769061</v>
      </c>
      <c r="N1386">
        <f t="shared" si="171"/>
        <v>1</v>
      </c>
      <c r="O1386">
        <f t="shared" si="172"/>
        <v>2548</v>
      </c>
      <c r="P1386">
        <f t="shared" si="173"/>
        <v>2491.0739459782253</v>
      </c>
      <c r="Q1386">
        <f t="shared" si="174"/>
        <v>0</v>
      </c>
      <c r="S1386">
        <f t="shared" si="175"/>
        <v>1</v>
      </c>
      <c r="V1386">
        <f t="shared" si="176"/>
        <v>1893060</v>
      </c>
      <c r="W1386">
        <f>V1386-MAX(V$8:V1386)</f>
        <v>-274610</v>
      </c>
      <c r="X1386">
        <f>-1*MIN(W$8:W1386)</f>
        <v>386750</v>
      </c>
    </row>
    <row r="1387" spans="1:24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69"/>
        <v>2479.341535694723</v>
      </c>
      <c r="I1387">
        <f t="shared" si="170"/>
        <v>6.9465049639156859</v>
      </c>
      <c r="N1387">
        <f t="shared" si="171"/>
        <v>1</v>
      </c>
      <c r="O1387">
        <f t="shared" si="172"/>
        <v>2548</v>
      </c>
      <c r="P1387">
        <f t="shared" si="173"/>
        <v>2491.0739459782253</v>
      </c>
      <c r="Q1387">
        <f t="shared" si="174"/>
        <v>0</v>
      </c>
      <c r="S1387">
        <f t="shared" si="175"/>
        <v>1</v>
      </c>
      <c r="V1387">
        <f t="shared" si="176"/>
        <v>1881720</v>
      </c>
      <c r="W1387">
        <f>V1387-MAX(V$8:V1387)</f>
        <v>-285950</v>
      </c>
      <c r="X1387">
        <f>-1*MIN(W$8:W1387)</f>
        <v>386750</v>
      </c>
    </row>
    <row r="1388" spans="1:24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69"/>
        <v>2484.3913303090294</v>
      </c>
      <c r="I1388">
        <f t="shared" si="170"/>
        <v>5.0497946143063928</v>
      </c>
      <c r="N1388">
        <f t="shared" si="171"/>
        <v>1</v>
      </c>
      <c r="O1388">
        <f t="shared" si="172"/>
        <v>2548</v>
      </c>
      <c r="P1388">
        <f t="shared" si="173"/>
        <v>2491.0739459782253</v>
      </c>
      <c r="Q1388">
        <f t="shared" si="174"/>
        <v>0</v>
      </c>
      <c r="S1388">
        <f t="shared" si="175"/>
        <v>1</v>
      </c>
      <c r="V1388">
        <f t="shared" si="176"/>
        <v>1849760</v>
      </c>
      <c r="W1388">
        <f>V1388-MAX(V$8:V1388)</f>
        <v>-317910</v>
      </c>
      <c r="X1388">
        <f>-1*MIN(W$8:W1388)</f>
        <v>386750</v>
      </c>
    </row>
    <row r="1389" spans="1:24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69"/>
        <v>2488.925301891552</v>
      </c>
      <c r="I1389">
        <f t="shared" si="170"/>
        <v>4.5339715825225539</v>
      </c>
      <c r="N1389">
        <f t="shared" si="171"/>
        <v>1</v>
      </c>
      <c r="O1389">
        <f t="shared" si="172"/>
        <v>2548</v>
      </c>
      <c r="P1389">
        <f t="shared" si="173"/>
        <v>2491.0739459782253</v>
      </c>
      <c r="Q1389">
        <f t="shared" si="174"/>
        <v>0</v>
      </c>
      <c r="S1389">
        <f t="shared" si="175"/>
        <v>1</v>
      </c>
      <c r="V1389">
        <f t="shared" si="176"/>
        <v>1875520</v>
      </c>
      <c r="W1389">
        <f>V1389-MAX(V$8:V1389)</f>
        <v>-292150</v>
      </c>
      <c r="X1389">
        <f>-1*MIN(W$8:W1389)</f>
        <v>386750</v>
      </c>
    </row>
    <row r="1390" spans="1:24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69"/>
        <v>2494.3816321848681</v>
      </c>
      <c r="I1390">
        <f t="shared" si="170"/>
        <v>5.456330293316114</v>
      </c>
      <c r="N1390">
        <f t="shared" si="171"/>
        <v>1</v>
      </c>
      <c r="O1390">
        <f t="shared" si="172"/>
        <v>2548</v>
      </c>
      <c r="P1390">
        <f t="shared" si="173"/>
        <v>2491.0739459782253</v>
      </c>
      <c r="Q1390">
        <f t="shared" si="174"/>
        <v>0</v>
      </c>
      <c r="S1390">
        <f t="shared" si="175"/>
        <v>1</v>
      </c>
      <c r="V1390">
        <f t="shared" si="176"/>
        <v>1886740</v>
      </c>
      <c r="W1390">
        <f>V1390-MAX(V$8:V1390)</f>
        <v>-280930</v>
      </c>
      <c r="X1390">
        <f>-1*MIN(W$8:W1390)</f>
        <v>386750</v>
      </c>
    </row>
    <row r="1391" spans="1:24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69"/>
        <v>2499.9978956469972</v>
      </c>
      <c r="I1391">
        <f t="shared" si="170"/>
        <v>5.6162634621291545</v>
      </c>
      <c r="N1391">
        <f t="shared" si="171"/>
        <v>1</v>
      </c>
      <c r="O1391">
        <f t="shared" si="172"/>
        <v>2548</v>
      </c>
      <c r="P1391">
        <f t="shared" si="173"/>
        <v>2491.0739459782253</v>
      </c>
      <c r="Q1391">
        <f t="shared" si="174"/>
        <v>0</v>
      </c>
      <c r="S1391">
        <f t="shared" si="175"/>
        <v>1</v>
      </c>
      <c r="V1391">
        <f t="shared" si="176"/>
        <v>1892380</v>
      </c>
      <c r="W1391">
        <f>V1391-MAX(V$8:V1391)</f>
        <v>-275290</v>
      </c>
      <c r="X1391">
        <f>-1*MIN(W$8:W1391)</f>
        <v>386750</v>
      </c>
    </row>
    <row r="1392" spans="1:24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69"/>
        <v>2506.4808152996784</v>
      </c>
      <c r="I1392">
        <f t="shared" si="170"/>
        <v>6.4829196526811756</v>
      </c>
      <c r="N1392">
        <f t="shared" si="171"/>
        <v>1</v>
      </c>
      <c r="O1392">
        <f t="shared" si="172"/>
        <v>2548</v>
      </c>
      <c r="P1392">
        <f t="shared" si="173"/>
        <v>2491.0739459782253</v>
      </c>
      <c r="Q1392">
        <f t="shared" si="174"/>
        <v>0</v>
      </c>
      <c r="S1392">
        <f t="shared" si="175"/>
        <v>1</v>
      </c>
      <c r="V1392">
        <f t="shared" si="176"/>
        <v>1926400</v>
      </c>
      <c r="W1392">
        <f>V1392-MAX(V$8:V1392)</f>
        <v>-241270</v>
      </c>
      <c r="X1392">
        <f>-1*MIN(W$8:W1392)</f>
        <v>386750</v>
      </c>
    </row>
    <row r="1393" spans="1:24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69"/>
        <v>2512.6467096257306</v>
      </c>
      <c r="I1393">
        <f t="shared" si="170"/>
        <v>6.1658943260522392</v>
      </c>
      <c r="N1393">
        <f t="shared" si="171"/>
        <v>1</v>
      </c>
      <c r="O1393">
        <f t="shared" si="172"/>
        <v>2548</v>
      </c>
      <c r="P1393">
        <f t="shared" si="173"/>
        <v>2491.0739459782253</v>
      </c>
      <c r="Q1393">
        <f t="shared" si="174"/>
        <v>0</v>
      </c>
      <c r="S1393">
        <f t="shared" si="175"/>
        <v>1</v>
      </c>
      <c r="V1393">
        <f t="shared" si="176"/>
        <v>1897600</v>
      </c>
      <c r="W1393">
        <f>V1393-MAX(V$8:V1393)</f>
        <v>-270070</v>
      </c>
      <c r="X1393">
        <f>-1*MIN(W$8:W1393)</f>
        <v>386750</v>
      </c>
    </row>
    <row r="1394" spans="1:24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69"/>
        <v>2516.0819211477724</v>
      </c>
      <c r="I1394">
        <f t="shared" si="170"/>
        <v>3.4352115220417545</v>
      </c>
      <c r="N1394">
        <f t="shared" si="171"/>
        <v>1</v>
      </c>
      <c r="O1394">
        <f t="shared" si="172"/>
        <v>2548</v>
      </c>
      <c r="P1394">
        <f t="shared" si="173"/>
        <v>2491.0739459782253</v>
      </c>
      <c r="Q1394">
        <f t="shared" si="174"/>
        <v>0</v>
      </c>
      <c r="S1394">
        <f t="shared" si="175"/>
        <v>1</v>
      </c>
      <c r="V1394">
        <f t="shared" si="176"/>
        <v>1856020</v>
      </c>
      <c r="W1394">
        <f>V1394-MAX(V$8:V1394)</f>
        <v>-311650</v>
      </c>
      <c r="X1394">
        <f>-1*MIN(W$8:W1394)</f>
        <v>386750</v>
      </c>
    </row>
    <row r="1395" spans="1:24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69"/>
        <v>2517.4556743895528</v>
      </c>
      <c r="I1395">
        <f t="shared" si="170"/>
        <v>1.3737532417803777</v>
      </c>
      <c r="N1395">
        <f t="shared" si="171"/>
        <v>1</v>
      </c>
      <c r="O1395">
        <f t="shared" si="172"/>
        <v>2548</v>
      </c>
      <c r="P1395">
        <f t="shared" si="173"/>
        <v>2491.0739459782253</v>
      </c>
      <c r="Q1395">
        <f t="shared" si="174"/>
        <v>0</v>
      </c>
      <c r="S1395">
        <f t="shared" si="175"/>
        <v>1</v>
      </c>
      <c r="V1395">
        <f t="shared" si="176"/>
        <v>1841220</v>
      </c>
      <c r="W1395">
        <f>V1395-MAX(V$8:V1395)</f>
        <v>-326450</v>
      </c>
      <c r="X1395">
        <f>-1*MIN(W$8:W1395)</f>
        <v>386750</v>
      </c>
    </row>
    <row r="1396" spans="1:24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69"/>
        <v>2518.8994059261404</v>
      </c>
      <c r="I1396">
        <f t="shared" si="170"/>
        <v>1.4437315365876202</v>
      </c>
      <c r="N1396">
        <f t="shared" si="171"/>
        <v>1</v>
      </c>
      <c r="O1396">
        <f t="shared" si="172"/>
        <v>2548</v>
      </c>
      <c r="P1396">
        <f t="shared" si="173"/>
        <v>2491.0739459782253</v>
      </c>
      <c r="Q1396">
        <f t="shared" si="174"/>
        <v>0</v>
      </c>
      <c r="S1396">
        <f t="shared" si="175"/>
        <v>1</v>
      </c>
      <c r="V1396">
        <f t="shared" si="176"/>
        <v>1859620</v>
      </c>
      <c r="W1396">
        <f>V1396-MAX(V$8:V1396)</f>
        <v>-308050</v>
      </c>
      <c r="X1396">
        <f>-1*MIN(W$8:W1396)</f>
        <v>386750</v>
      </c>
    </row>
    <row r="1397" spans="1:24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69"/>
        <v>2522.1067065616439</v>
      </c>
      <c r="I1397">
        <f t="shared" si="170"/>
        <v>3.2073006355035432</v>
      </c>
      <c r="N1397">
        <f t="shared" si="171"/>
        <v>1</v>
      </c>
      <c r="O1397">
        <f t="shared" si="172"/>
        <v>2548</v>
      </c>
      <c r="P1397">
        <f t="shared" si="173"/>
        <v>2491.0739459782253</v>
      </c>
      <c r="Q1397">
        <f t="shared" si="174"/>
        <v>0</v>
      </c>
      <c r="S1397">
        <f t="shared" si="175"/>
        <v>1</v>
      </c>
      <c r="V1397">
        <f t="shared" si="176"/>
        <v>1896620</v>
      </c>
      <c r="W1397">
        <f>V1397-MAX(V$8:V1397)</f>
        <v>-271050</v>
      </c>
      <c r="X1397">
        <f>-1*MIN(W$8:W1397)</f>
        <v>386750</v>
      </c>
    </row>
    <row r="1398" spans="1:24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69"/>
        <v>2523.1389668363017</v>
      </c>
      <c r="I1398">
        <f t="shared" si="170"/>
        <v>1.0322602746578013</v>
      </c>
      <c r="N1398">
        <f t="shared" si="171"/>
        <v>1</v>
      </c>
      <c r="O1398">
        <f t="shared" si="172"/>
        <v>2548</v>
      </c>
      <c r="P1398">
        <f t="shared" si="173"/>
        <v>2491.0739459782253</v>
      </c>
      <c r="Q1398">
        <f t="shared" si="174"/>
        <v>0</v>
      </c>
      <c r="S1398">
        <f t="shared" si="175"/>
        <v>1</v>
      </c>
      <c r="V1398">
        <f t="shared" si="176"/>
        <v>1798340</v>
      </c>
      <c r="W1398">
        <f>V1398-MAX(V$8:V1398)</f>
        <v>-369330</v>
      </c>
      <c r="X1398">
        <f>-1*MIN(W$8:W1398)</f>
        <v>386750</v>
      </c>
    </row>
    <row r="1399" spans="1:24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69"/>
        <v>2518.2367219929338</v>
      </c>
      <c r="I1399">
        <f t="shared" si="170"/>
        <v>-4.9022448433679529</v>
      </c>
      <c r="N1399">
        <f t="shared" si="171"/>
        <v>-1</v>
      </c>
      <c r="O1399">
        <f t="shared" si="172"/>
        <v>2476</v>
      </c>
      <c r="P1399">
        <f t="shared" si="173"/>
        <v>2532.9260540217747</v>
      </c>
      <c r="Q1399">
        <f t="shared" si="174"/>
        <v>0</v>
      </c>
      <c r="S1399">
        <f t="shared" si="175"/>
        <v>-1</v>
      </c>
      <c r="V1399">
        <f t="shared" si="176"/>
        <v>1717790</v>
      </c>
      <c r="W1399">
        <f>V1399-MAX(V$8:V1399)</f>
        <v>-449880</v>
      </c>
      <c r="X1399">
        <f>-1*MIN(W$8:W1399)</f>
        <v>449880</v>
      </c>
    </row>
    <row r="1400" spans="1:24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69"/>
        <v>2512.8119234416445</v>
      </c>
      <c r="I1400">
        <f t="shared" si="170"/>
        <v>-5.4247985512893138</v>
      </c>
      <c r="N1400">
        <f t="shared" si="171"/>
        <v>-1</v>
      </c>
      <c r="O1400">
        <f t="shared" si="172"/>
        <v>2476</v>
      </c>
      <c r="P1400">
        <f t="shared" si="173"/>
        <v>2532.9260540217747</v>
      </c>
      <c r="Q1400">
        <f t="shared" si="174"/>
        <v>0</v>
      </c>
      <c r="S1400">
        <f t="shared" si="175"/>
        <v>-1</v>
      </c>
      <c r="V1400">
        <f t="shared" si="176"/>
        <v>1669910</v>
      </c>
      <c r="W1400">
        <f>V1400-MAX(V$8:V1400)</f>
        <v>-497760</v>
      </c>
      <c r="X1400">
        <f>-1*MIN(W$8:W1400)</f>
        <v>497760</v>
      </c>
    </row>
    <row r="1401" spans="1:24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69"/>
        <v>2508.6799310418965</v>
      </c>
      <c r="I1401">
        <f t="shared" si="170"/>
        <v>-4.1319923997480146</v>
      </c>
      <c r="N1401">
        <f t="shared" si="171"/>
        <v>-1</v>
      </c>
      <c r="O1401">
        <f t="shared" si="172"/>
        <v>2476</v>
      </c>
      <c r="P1401">
        <f t="shared" si="173"/>
        <v>2532.9260540217747</v>
      </c>
      <c r="Q1401">
        <f t="shared" si="174"/>
        <v>0</v>
      </c>
      <c r="S1401">
        <f t="shared" si="175"/>
        <v>-1</v>
      </c>
      <c r="V1401">
        <f t="shared" si="176"/>
        <v>1696470</v>
      </c>
      <c r="W1401">
        <f>V1401-MAX(V$8:V1401)</f>
        <v>-471200</v>
      </c>
      <c r="X1401">
        <f>-1*MIN(W$8:W1401)</f>
        <v>497760</v>
      </c>
    </row>
    <row r="1402" spans="1:24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69"/>
        <v>2503.9600750414634</v>
      </c>
      <c r="I1402">
        <f t="shared" si="170"/>
        <v>-4.719856000433083</v>
      </c>
      <c r="N1402">
        <f t="shared" si="171"/>
        <v>-1</v>
      </c>
      <c r="O1402">
        <f t="shared" si="172"/>
        <v>2476</v>
      </c>
      <c r="P1402">
        <f t="shared" si="173"/>
        <v>2532.9260540217747</v>
      </c>
      <c r="Q1402">
        <f t="shared" si="174"/>
        <v>0</v>
      </c>
      <c r="S1402">
        <f t="shared" si="175"/>
        <v>-1</v>
      </c>
      <c r="V1402">
        <f t="shared" si="176"/>
        <v>1698160</v>
      </c>
      <c r="W1402">
        <f>V1402-MAX(V$8:V1402)</f>
        <v>-469510</v>
      </c>
      <c r="X1402">
        <f>-1*MIN(W$8:W1402)</f>
        <v>497760</v>
      </c>
    </row>
    <row r="1403" spans="1:24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69"/>
        <v>2502.0548228746648</v>
      </c>
      <c r="I1403">
        <f t="shared" si="170"/>
        <v>-1.9052521667986184</v>
      </c>
      <c r="N1403">
        <f t="shared" si="171"/>
        <v>-1</v>
      </c>
      <c r="O1403">
        <f t="shared" si="172"/>
        <v>2476</v>
      </c>
      <c r="P1403">
        <f t="shared" si="173"/>
        <v>2532.9260540217747</v>
      </c>
      <c r="Q1403">
        <f t="shared" si="174"/>
        <v>0</v>
      </c>
      <c r="S1403">
        <f t="shared" si="175"/>
        <v>-1</v>
      </c>
      <c r="V1403">
        <f t="shared" si="176"/>
        <v>1632250</v>
      </c>
      <c r="W1403">
        <f>V1403-MAX(V$8:V1403)</f>
        <v>-535420</v>
      </c>
      <c r="X1403">
        <f>-1*MIN(W$8:W1403)</f>
        <v>535420</v>
      </c>
    </row>
    <row r="1404" spans="1:24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69"/>
        <v>2508.0612649598916</v>
      </c>
      <c r="I1404">
        <f t="shared" si="170"/>
        <v>6.0064420852268086</v>
      </c>
      <c r="N1404">
        <f t="shared" si="171"/>
        <v>1</v>
      </c>
      <c r="O1404">
        <f t="shared" si="172"/>
        <v>2613</v>
      </c>
      <c r="P1404">
        <f t="shared" si="173"/>
        <v>2556.0739459782253</v>
      </c>
      <c r="Q1404">
        <f t="shared" si="174"/>
        <v>0</v>
      </c>
      <c r="S1404">
        <f t="shared" si="175"/>
        <v>1</v>
      </c>
      <c r="V1404">
        <f t="shared" si="176"/>
        <v>1490440</v>
      </c>
      <c r="W1404">
        <f>V1404-MAX(V$8:V1404)</f>
        <v>-677230</v>
      </c>
      <c r="X1404">
        <f>-1*MIN(W$8:W1404)</f>
        <v>677230</v>
      </c>
    </row>
    <row r="1405" spans="1:24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69"/>
        <v>2517.9029140607704</v>
      </c>
      <c r="I1405">
        <f t="shared" si="170"/>
        <v>9.8416491008788398</v>
      </c>
      <c r="N1405">
        <f t="shared" si="171"/>
        <v>1</v>
      </c>
      <c r="O1405">
        <f t="shared" si="172"/>
        <v>2613</v>
      </c>
      <c r="P1405">
        <f t="shared" si="173"/>
        <v>2556.0739459782253</v>
      </c>
      <c r="Q1405">
        <f t="shared" si="174"/>
        <v>0</v>
      </c>
      <c r="S1405">
        <f t="shared" si="175"/>
        <v>1</v>
      </c>
      <c r="V1405">
        <f t="shared" si="176"/>
        <v>1466600</v>
      </c>
      <c r="W1405">
        <f>V1405-MAX(V$8:V1405)</f>
        <v>-701070</v>
      </c>
      <c r="X1405">
        <f>-1*MIN(W$8:W1405)</f>
        <v>701070</v>
      </c>
    </row>
    <row r="1406" spans="1:24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69"/>
        <v>2523.9169486998885</v>
      </c>
      <c r="I1406">
        <f t="shared" si="170"/>
        <v>6.0140346391181083</v>
      </c>
      <c r="N1406">
        <f t="shared" si="171"/>
        <v>1</v>
      </c>
      <c r="O1406">
        <f t="shared" si="172"/>
        <v>2613</v>
      </c>
      <c r="P1406">
        <f t="shared" si="173"/>
        <v>2556.0739459782253</v>
      </c>
      <c r="Q1406">
        <f t="shared" si="174"/>
        <v>0</v>
      </c>
      <c r="S1406">
        <f t="shared" si="175"/>
        <v>1</v>
      </c>
      <c r="V1406">
        <f t="shared" si="176"/>
        <v>1418420</v>
      </c>
      <c r="W1406">
        <f>V1406-MAX(V$8:V1406)</f>
        <v>-749250</v>
      </c>
      <c r="X1406">
        <f>-1*MIN(W$8:W1406)</f>
        <v>749250</v>
      </c>
    </row>
    <row r="1407" spans="1:24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69"/>
        <v>2530.9478533701108</v>
      </c>
      <c r="I1407">
        <f t="shared" si="170"/>
        <v>7.0309046702222986</v>
      </c>
      <c r="N1407">
        <f t="shared" si="171"/>
        <v>1</v>
      </c>
      <c r="O1407">
        <f t="shared" si="172"/>
        <v>2613</v>
      </c>
      <c r="P1407">
        <f t="shared" si="173"/>
        <v>2556.0739459782253</v>
      </c>
      <c r="Q1407">
        <f t="shared" si="174"/>
        <v>0</v>
      </c>
      <c r="S1407">
        <f t="shared" si="175"/>
        <v>1</v>
      </c>
      <c r="V1407">
        <f t="shared" si="176"/>
        <v>1500200</v>
      </c>
      <c r="W1407">
        <f>V1407-MAX(V$8:V1407)</f>
        <v>-667470</v>
      </c>
      <c r="X1407">
        <f>-1*MIN(W$8:W1407)</f>
        <v>749250</v>
      </c>
    </row>
    <row r="1408" spans="1:24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69"/>
        <v>2538.8947142908551</v>
      </c>
      <c r="I1408">
        <f t="shared" si="170"/>
        <v>7.9468609207442569</v>
      </c>
      <c r="N1408">
        <f t="shared" si="171"/>
        <v>1</v>
      </c>
      <c r="O1408">
        <f t="shared" si="172"/>
        <v>2613</v>
      </c>
      <c r="P1408">
        <f t="shared" si="173"/>
        <v>2556.0739459782253</v>
      </c>
      <c r="Q1408">
        <f t="shared" si="174"/>
        <v>0</v>
      </c>
      <c r="S1408">
        <f t="shared" si="175"/>
        <v>1</v>
      </c>
      <c r="V1408">
        <f t="shared" si="176"/>
        <v>1450700</v>
      </c>
      <c r="W1408">
        <f>V1408-MAX(V$8:V1408)</f>
        <v>-716970</v>
      </c>
      <c r="X1408">
        <f>-1*MIN(W$8:W1408)</f>
        <v>749250</v>
      </c>
    </row>
    <row r="1409" spans="1:24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69"/>
        <v>2543.771109611343</v>
      </c>
      <c r="I1409">
        <f t="shared" si="170"/>
        <v>4.8763953204879726</v>
      </c>
      <c r="N1409">
        <f t="shared" si="171"/>
        <v>1</v>
      </c>
      <c r="O1409">
        <f t="shared" si="172"/>
        <v>2613</v>
      </c>
      <c r="P1409">
        <f t="shared" si="173"/>
        <v>2556.0739459782253</v>
      </c>
      <c r="Q1409">
        <f t="shared" si="174"/>
        <v>0</v>
      </c>
      <c r="S1409">
        <f t="shared" si="175"/>
        <v>1</v>
      </c>
      <c r="V1409">
        <f t="shared" si="176"/>
        <v>1442000</v>
      </c>
      <c r="W1409">
        <f>V1409-MAX(V$8:V1409)</f>
        <v>-725670</v>
      </c>
      <c r="X1409">
        <f>-1*MIN(W$8:W1409)</f>
        <v>749250</v>
      </c>
    </row>
    <row r="1410" spans="1:24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69"/>
        <v>2546.521020942504</v>
      </c>
      <c r="I1410">
        <f t="shared" si="170"/>
        <v>2.7499113311610017</v>
      </c>
      <c r="N1410">
        <f t="shared" si="171"/>
        <v>1</v>
      </c>
      <c r="O1410">
        <f t="shared" si="172"/>
        <v>2613</v>
      </c>
      <c r="P1410">
        <f t="shared" si="173"/>
        <v>2556.0739459782253</v>
      </c>
      <c r="Q1410">
        <f t="shared" si="174"/>
        <v>0</v>
      </c>
      <c r="S1410">
        <f t="shared" si="175"/>
        <v>1</v>
      </c>
      <c r="V1410">
        <f t="shared" si="176"/>
        <v>1410320</v>
      </c>
      <c r="W1410">
        <f>V1410-MAX(V$8:V1410)</f>
        <v>-757350</v>
      </c>
      <c r="X1410">
        <f>-1*MIN(W$8:W1410)</f>
        <v>757350</v>
      </c>
    </row>
    <row r="1411" spans="1:24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69"/>
        <v>2544.2929248279574</v>
      </c>
      <c r="I1411">
        <f t="shared" si="170"/>
        <v>-2.2280961145465881</v>
      </c>
      <c r="N1411">
        <f t="shared" si="171"/>
        <v>-1</v>
      </c>
      <c r="O1411">
        <f t="shared" si="172"/>
        <v>2505</v>
      </c>
      <c r="P1411">
        <f t="shared" si="173"/>
        <v>2561.9260540217747</v>
      </c>
      <c r="Q1411">
        <f t="shared" si="174"/>
        <v>0</v>
      </c>
      <c r="S1411">
        <f t="shared" si="175"/>
        <v>-1</v>
      </c>
      <c r="V1411">
        <f t="shared" si="176"/>
        <v>1331360</v>
      </c>
      <c r="W1411">
        <f>V1411-MAX(V$8:V1411)</f>
        <v>-836310</v>
      </c>
      <c r="X1411">
        <f>-1*MIN(W$8:W1411)</f>
        <v>836310</v>
      </c>
    </row>
    <row r="1412" spans="1:24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69"/>
        <v>2539.3071633192112</v>
      </c>
      <c r="I1412">
        <f t="shared" si="170"/>
        <v>-4.9857615087462364</v>
      </c>
      <c r="N1412">
        <f t="shared" si="171"/>
        <v>-1</v>
      </c>
      <c r="O1412">
        <f t="shared" si="172"/>
        <v>2505</v>
      </c>
      <c r="P1412">
        <f t="shared" si="173"/>
        <v>2561.9260540217747</v>
      </c>
      <c r="Q1412">
        <f t="shared" si="174"/>
        <v>0</v>
      </c>
      <c r="S1412">
        <f t="shared" si="175"/>
        <v>-1</v>
      </c>
      <c r="V1412">
        <f t="shared" si="176"/>
        <v>1322050</v>
      </c>
      <c r="W1412">
        <f>V1412-MAX(V$8:V1412)</f>
        <v>-845620</v>
      </c>
      <c r="X1412">
        <f>-1*MIN(W$8:W1412)</f>
        <v>845620</v>
      </c>
    </row>
    <row r="1413" spans="1:24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69"/>
        <v>2533.8882615606567</v>
      </c>
      <c r="I1413">
        <f t="shared" si="170"/>
        <v>-5.4189017585545116</v>
      </c>
      <c r="N1413">
        <f t="shared" si="171"/>
        <v>-1</v>
      </c>
      <c r="O1413">
        <f t="shared" si="172"/>
        <v>2505</v>
      </c>
      <c r="P1413">
        <f t="shared" si="173"/>
        <v>2561.9260540217747</v>
      </c>
      <c r="Q1413">
        <f t="shared" si="174"/>
        <v>0</v>
      </c>
      <c r="S1413">
        <f t="shared" si="175"/>
        <v>-1</v>
      </c>
      <c r="V1413">
        <f t="shared" si="176"/>
        <v>1351090</v>
      </c>
      <c r="W1413">
        <f>V1413-MAX(V$8:V1413)</f>
        <v>-816580</v>
      </c>
      <c r="X1413">
        <f>-1*MIN(W$8:W1413)</f>
        <v>845620</v>
      </c>
    </row>
    <row r="1414" spans="1:24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69"/>
        <v>2529.4795944882821</v>
      </c>
      <c r="I1414">
        <f t="shared" si="170"/>
        <v>-4.4086670723745556</v>
      </c>
      <c r="N1414">
        <f t="shared" si="171"/>
        <v>-1</v>
      </c>
      <c r="O1414">
        <f t="shared" si="172"/>
        <v>2505</v>
      </c>
      <c r="P1414">
        <f t="shared" si="173"/>
        <v>2561.9260540217747</v>
      </c>
      <c r="Q1414">
        <f t="shared" si="174"/>
        <v>0</v>
      </c>
      <c r="S1414">
        <f t="shared" si="175"/>
        <v>-1</v>
      </c>
      <c r="V1414">
        <f t="shared" si="176"/>
        <v>1310590</v>
      </c>
      <c r="W1414">
        <f>V1414-MAX(V$8:V1414)</f>
        <v>-857080</v>
      </c>
      <c r="X1414">
        <f>-1*MIN(W$8:W1414)</f>
        <v>857080</v>
      </c>
    </row>
    <row r="1415" spans="1:24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69"/>
        <v>2526.9049491357937</v>
      </c>
      <c r="I1415">
        <f t="shared" si="170"/>
        <v>-2.57464535248846</v>
      </c>
      <c r="N1415">
        <f t="shared" si="171"/>
        <v>-1</v>
      </c>
      <c r="O1415">
        <f t="shared" si="172"/>
        <v>2505</v>
      </c>
      <c r="P1415">
        <f t="shared" si="173"/>
        <v>2561.9260540217747</v>
      </c>
      <c r="Q1415">
        <f t="shared" si="174"/>
        <v>0</v>
      </c>
      <c r="S1415">
        <f t="shared" si="175"/>
        <v>-1</v>
      </c>
      <c r="V1415">
        <f t="shared" si="176"/>
        <v>1319760</v>
      </c>
      <c r="W1415">
        <f>V1415-MAX(V$8:V1415)</f>
        <v>-847910</v>
      </c>
      <c r="X1415">
        <f>-1*MIN(W$8:W1415)</f>
        <v>857080</v>
      </c>
    </row>
    <row r="1416" spans="1:24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77">E1416*($I$2-$I$2^2/4)+($I$2^2/2)*E1415-($I$2-3/4*$I$2^2)*E1414+2*(1-$I$2)*H1415-(1-$I$2)^2*H1414</f>
        <v>2524.4772675168542</v>
      </c>
      <c r="I1416">
        <f t="shared" ref="I1416:I1479" si="178">H1416-H1415</f>
        <v>-2.4276816189394594</v>
      </c>
      <c r="N1416">
        <f t="shared" si="171"/>
        <v>-1</v>
      </c>
      <c r="O1416">
        <f t="shared" si="172"/>
        <v>2505</v>
      </c>
      <c r="P1416">
        <f t="shared" si="173"/>
        <v>2561.9260540217747</v>
      </c>
      <c r="Q1416">
        <f t="shared" si="174"/>
        <v>0</v>
      </c>
      <c r="S1416">
        <f t="shared" si="175"/>
        <v>-1</v>
      </c>
      <c r="V1416">
        <f t="shared" si="176"/>
        <v>1313210</v>
      </c>
      <c r="W1416">
        <f>V1416-MAX(V$8:V1416)</f>
        <v>-854460</v>
      </c>
      <c r="X1416">
        <f>-1*MIN(W$8:W1416)</f>
        <v>857080</v>
      </c>
    </row>
    <row r="1417" spans="1:24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77"/>
        <v>2520.9066481615159</v>
      </c>
      <c r="I1417">
        <f t="shared" si="178"/>
        <v>-3.5706193553382946</v>
      </c>
      <c r="N1417">
        <f t="shared" ref="N1417:N1480" si="179">IF(I1417&lt;0,-1,1)</f>
        <v>-1</v>
      </c>
      <c r="O1417">
        <f t="shared" si="172"/>
        <v>2505</v>
      </c>
      <c r="P1417">
        <f t="shared" si="173"/>
        <v>2561.9260540217747</v>
      </c>
      <c r="Q1417">
        <f t="shared" si="174"/>
        <v>0</v>
      </c>
      <c r="S1417">
        <f t="shared" si="175"/>
        <v>-1</v>
      </c>
      <c r="V1417">
        <f t="shared" si="176"/>
        <v>1349890</v>
      </c>
      <c r="W1417">
        <f>V1417-MAX(V$8:V1417)</f>
        <v>-817780</v>
      </c>
      <c r="X1417">
        <f>-1*MIN(W$8:W1417)</f>
        <v>857080</v>
      </c>
    </row>
    <row r="1418" spans="1:24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77"/>
        <v>2515.143648759647</v>
      </c>
      <c r="I1418">
        <f t="shared" si="178"/>
        <v>-5.7629994018689104</v>
      </c>
      <c r="N1418">
        <f t="shared" si="179"/>
        <v>-1</v>
      </c>
      <c r="O1418">
        <f t="shared" ref="O1418:O1481" si="180">IF(N1418*N1417=-1,E1418,O1417)</f>
        <v>2505</v>
      </c>
      <c r="P1418">
        <f t="shared" si="173"/>
        <v>2561.9260540217747</v>
      </c>
      <c r="Q1418">
        <f t="shared" si="174"/>
        <v>0</v>
      </c>
      <c r="S1418">
        <f t="shared" si="175"/>
        <v>-1</v>
      </c>
      <c r="V1418">
        <f t="shared" si="176"/>
        <v>1368650</v>
      </c>
      <c r="W1418">
        <f>V1418-MAX(V$8:V1418)</f>
        <v>-799020</v>
      </c>
      <c r="X1418">
        <f>-1*MIN(W$8:W1418)</f>
        <v>857080</v>
      </c>
    </row>
    <row r="1419" spans="1:24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77"/>
        <v>2509.5222651716972</v>
      </c>
      <c r="I1419">
        <f t="shared" si="178"/>
        <v>-5.621383587949822</v>
      </c>
      <c r="N1419">
        <f t="shared" si="179"/>
        <v>-1</v>
      </c>
      <c r="O1419">
        <f t="shared" si="180"/>
        <v>2505</v>
      </c>
      <c r="P1419">
        <f t="shared" si="173"/>
        <v>2561.9260540217747</v>
      </c>
      <c r="Q1419">
        <f t="shared" si="174"/>
        <v>0</v>
      </c>
      <c r="S1419">
        <f t="shared" si="175"/>
        <v>-1</v>
      </c>
      <c r="V1419">
        <f t="shared" si="176"/>
        <v>1359130</v>
      </c>
      <c r="W1419">
        <f>V1419-MAX(V$8:V1419)</f>
        <v>-808540</v>
      </c>
      <c r="X1419">
        <f>-1*MIN(W$8:W1419)</f>
        <v>857080</v>
      </c>
    </row>
    <row r="1420" spans="1:24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77"/>
        <v>2505.1896967711345</v>
      </c>
      <c r="I1420">
        <f t="shared" si="178"/>
        <v>-4.3325684005626499</v>
      </c>
      <c r="N1420">
        <f t="shared" si="179"/>
        <v>-1</v>
      </c>
      <c r="O1420">
        <f t="shared" si="180"/>
        <v>2505</v>
      </c>
      <c r="P1420">
        <f t="shared" si="173"/>
        <v>2561.9260540217747</v>
      </c>
      <c r="Q1420">
        <f t="shared" si="174"/>
        <v>0</v>
      </c>
      <c r="S1420">
        <f t="shared" si="175"/>
        <v>-1</v>
      </c>
      <c r="V1420">
        <f t="shared" si="176"/>
        <v>1352380</v>
      </c>
      <c r="W1420">
        <f>V1420-MAX(V$8:V1420)</f>
        <v>-815290</v>
      </c>
      <c r="X1420">
        <f>-1*MIN(W$8:W1420)</f>
        <v>857080</v>
      </c>
    </row>
    <row r="1421" spans="1:24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77"/>
        <v>2499.6580651862332</v>
      </c>
      <c r="I1421">
        <f t="shared" si="178"/>
        <v>-5.5316315849013336</v>
      </c>
      <c r="N1421">
        <f t="shared" si="179"/>
        <v>-1</v>
      </c>
      <c r="O1421">
        <f t="shared" si="180"/>
        <v>2505</v>
      </c>
      <c r="P1421">
        <f t="shared" si="173"/>
        <v>2561.9260540217747</v>
      </c>
      <c r="Q1421">
        <f t="shared" si="174"/>
        <v>0</v>
      </c>
      <c r="S1421">
        <f t="shared" si="175"/>
        <v>-1</v>
      </c>
      <c r="V1421">
        <f t="shared" si="176"/>
        <v>1395580</v>
      </c>
      <c r="W1421">
        <f>V1421-MAX(V$8:V1421)</f>
        <v>-772090</v>
      </c>
      <c r="X1421">
        <f>-1*MIN(W$8:W1421)</f>
        <v>857080</v>
      </c>
    </row>
    <row r="1422" spans="1:24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77"/>
        <v>2493.1014073820361</v>
      </c>
      <c r="I1422">
        <f t="shared" si="178"/>
        <v>-6.5566578041971297</v>
      </c>
      <c r="N1422">
        <f t="shared" si="179"/>
        <v>-1</v>
      </c>
      <c r="O1422">
        <f t="shared" si="180"/>
        <v>2505</v>
      </c>
      <c r="P1422">
        <f t="shared" si="173"/>
        <v>2561.9260540217747</v>
      </c>
      <c r="Q1422">
        <f t="shared" si="174"/>
        <v>0</v>
      </c>
      <c r="S1422">
        <f t="shared" si="175"/>
        <v>-1</v>
      </c>
      <c r="V1422">
        <f t="shared" si="176"/>
        <v>1387240</v>
      </c>
      <c r="W1422">
        <f>V1422-MAX(V$8:V1422)</f>
        <v>-780430</v>
      </c>
      <c r="X1422">
        <f>-1*MIN(W$8:W1422)</f>
        <v>857080</v>
      </c>
    </row>
    <row r="1423" spans="1:24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77"/>
        <v>2488.5993114850926</v>
      </c>
      <c r="I1423">
        <f t="shared" si="178"/>
        <v>-4.5020958969435014</v>
      </c>
      <c r="N1423">
        <f t="shared" si="179"/>
        <v>-1</v>
      </c>
      <c r="O1423">
        <f t="shared" si="180"/>
        <v>2505</v>
      </c>
      <c r="P1423">
        <f t="shared" si="173"/>
        <v>2561.9260540217747</v>
      </c>
      <c r="Q1423">
        <f t="shared" si="174"/>
        <v>0</v>
      </c>
      <c r="S1423">
        <f t="shared" si="175"/>
        <v>-1</v>
      </c>
      <c r="V1423">
        <f t="shared" si="176"/>
        <v>1363780</v>
      </c>
      <c r="W1423">
        <f>V1423-MAX(V$8:V1423)</f>
        <v>-803890</v>
      </c>
      <c r="X1423">
        <f>-1*MIN(W$8:W1423)</f>
        <v>857080</v>
      </c>
    </row>
    <row r="1424" spans="1:24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77"/>
        <v>2487.6096185155234</v>
      </c>
      <c r="I1424">
        <f t="shared" si="178"/>
        <v>-0.98969296956920516</v>
      </c>
      <c r="N1424">
        <f t="shared" si="179"/>
        <v>-1</v>
      </c>
      <c r="O1424">
        <f t="shared" si="180"/>
        <v>2505</v>
      </c>
      <c r="P1424">
        <f t="shared" si="173"/>
        <v>2561.9260540217747</v>
      </c>
      <c r="Q1424">
        <f t="shared" si="174"/>
        <v>0</v>
      </c>
      <c r="S1424">
        <f t="shared" si="175"/>
        <v>-1</v>
      </c>
      <c r="V1424">
        <f t="shared" si="176"/>
        <v>1318900</v>
      </c>
      <c r="W1424">
        <f>V1424-MAX(V$8:V1424)</f>
        <v>-848770</v>
      </c>
      <c r="X1424">
        <f>-1*MIN(W$8:W1424)</f>
        <v>857080</v>
      </c>
    </row>
    <row r="1425" spans="1:24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77"/>
        <v>2488.2288937254948</v>
      </c>
      <c r="I1425">
        <f t="shared" si="178"/>
        <v>0.61927520997141983</v>
      </c>
      <c r="N1425">
        <f t="shared" si="179"/>
        <v>1</v>
      </c>
      <c r="O1425">
        <f t="shared" si="180"/>
        <v>2503</v>
      </c>
      <c r="P1425">
        <f t="shared" si="173"/>
        <v>2446.0739459782253</v>
      </c>
      <c r="Q1425">
        <f t="shared" si="174"/>
        <v>0</v>
      </c>
      <c r="S1425">
        <f t="shared" si="175"/>
        <v>1</v>
      </c>
      <c r="V1425">
        <f t="shared" si="176"/>
        <v>1330690</v>
      </c>
      <c r="W1425">
        <f>V1425-MAX(V$8:V1425)</f>
        <v>-836980</v>
      </c>
      <c r="X1425">
        <f>-1*MIN(W$8:W1425)</f>
        <v>857080</v>
      </c>
    </row>
    <row r="1426" spans="1:24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77"/>
        <v>2488.2391400513538</v>
      </c>
      <c r="I1426">
        <f t="shared" si="178"/>
        <v>1.0246325859043282E-2</v>
      </c>
      <c r="N1426">
        <f t="shared" si="179"/>
        <v>1</v>
      </c>
      <c r="O1426">
        <f t="shared" si="180"/>
        <v>2503</v>
      </c>
      <c r="P1426">
        <f t="shared" ref="P1426:P1489" si="181">O1426+N1426*$N$2</f>
        <v>2446.0739459782253</v>
      </c>
      <c r="Q1426">
        <f t="shared" ref="Q1426:Q1489" si="182">IF((E1426-P1426)*N1426&lt;0,1,0)</f>
        <v>0</v>
      </c>
      <c r="S1426">
        <f t="shared" ref="S1426:S1489" si="183">IF(N1426*N1425=-1,N1426,IF(Q1426=1,0,S1425))</f>
        <v>1</v>
      </c>
      <c r="V1426">
        <f t="shared" si="176"/>
        <v>1329360</v>
      </c>
      <c r="W1426">
        <f>V1426-MAX(V$8:V1426)</f>
        <v>-838310</v>
      </c>
      <c r="X1426">
        <f>-1*MIN(W$8:W1426)</f>
        <v>857080</v>
      </c>
    </row>
    <row r="1427" spans="1:24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77"/>
        <v>2487.5724816041634</v>
      </c>
      <c r="I1427">
        <f t="shared" si="178"/>
        <v>-0.66665844719045708</v>
      </c>
      <c r="N1427">
        <f t="shared" si="179"/>
        <v>-1</v>
      </c>
      <c r="O1427">
        <f t="shared" si="180"/>
        <v>2491</v>
      </c>
      <c r="P1427">
        <f t="shared" si="181"/>
        <v>2547.9260540217747</v>
      </c>
      <c r="Q1427">
        <f t="shared" si="182"/>
        <v>0</v>
      </c>
      <c r="S1427">
        <f t="shared" si="183"/>
        <v>-1</v>
      </c>
      <c r="V1427">
        <f t="shared" ref="V1427:V1490" si="184">S1426*(E1427-E1426)*10*MAX(QUOTIENT(V1426,$K$2),1)+V1426</f>
        <v>1314840</v>
      </c>
      <c r="W1427">
        <f>V1427-MAX(V$8:V1427)</f>
        <v>-852830</v>
      </c>
      <c r="X1427">
        <f>-1*MIN(W$8:W1427)</f>
        <v>857080</v>
      </c>
    </row>
    <row r="1428" spans="1:24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77"/>
        <v>2486.1679387496488</v>
      </c>
      <c r="I1428">
        <f t="shared" si="178"/>
        <v>-1.4045428545146024</v>
      </c>
      <c r="N1428">
        <f t="shared" si="179"/>
        <v>-1</v>
      </c>
      <c r="O1428">
        <f t="shared" si="180"/>
        <v>2491</v>
      </c>
      <c r="P1428">
        <f t="shared" si="181"/>
        <v>2547.9260540217747</v>
      </c>
      <c r="Q1428">
        <f t="shared" si="182"/>
        <v>0</v>
      </c>
      <c r="S1428">
        <f t="shared" si="183"/>
        <v>-1</v>
      </c>
      <c r="V1428">
        <f t="shared" si="184"/>
        <v>1318770</v>
      </c>
      <c r="W1428">
        <f>V1428-MAX(V$8:V1428)</f>
        <v>-848900</v>
      </c>
      <c r="X1428">
        <f>-1*MIN(W$8:W1428)</f>
        <v>857080</v>
      </c>
    </row>
    <row r="1429" spans="1:24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77"/>
        <v>2485.1268951155084</v>
      </c>
      <c r="I1429">
        <f t="shared" si="178"/>
        <v>-1.0410436341403511</v>
      </c>
      <c r="N1429">
        <f t="shared" si="179"/>
        <v>-1</v>
      </c>
      <c r="O1429">
        <f t="shared" si="180"/>
        <v>2491</v>
      </c>
      <c r="P1429">
        <f t="shared" si="181"/>
        <v>2547.9260540217747</v>
      </c>
      <c r="Q1429">
        <f t="shared" si="182"/>
        <v>0</v>
      </c>
      <c r="S1429">
        <f t="shared" si="183"/>
        <v>-1</v>
      </c>
      <c r="V1429">
        <f t="shared" si="184"/>
        <v>1310910</v>
      </c>
      <c r="W1429">
        <f>V1429-MAX(V$8:V1429)</f>
        <v>-856760</v>
      </c>
      <c r="X1429">
        <f>-1*MIN(W$8:W1429)</f>
        <v>857080</v>
      </c>
    </row>
    <row r="1430" spans="1:24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77"/>
        <v>2485.9366470905788</v>
      </c>
      <c r="I1430">
        <f t="shared" si="178"/>
        <v>0.8097519750704123</v>
      </c>
      <c r="N1430">
        <f t="shared" si="179"/>
        <v>1</v>
      </c>
      <c r="O1430">
        <f t="shared" si="180"/>
        <v>2516</v>
      </c>
      <c r="P1430">
        <f t="shared" si="181"/>
        <v>2459.0739459782253</v>
      </c>
      <c r="Q1430">
        <f t="shared" si="182"/>
        <v>0</v>
      </c>
      <c r="S1430">
        <f t="shared" si="183"/>
        <v>1</v>
      </c>
      <c r="V1430">
        <f t="shared" si="184"/>
        <v>1282090</v>
      </c>
      <c r="W1430">
        <f>V1430-MAX(V$8:V1430)</f>
        <v>-885580</v>
      </c>
      <c r="X1430">
        <f>-1*MIN(W$8:W1430)</f>
        <v>885580</v>
      </c>
    </row>
    <row r="1431" spans="1:24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77"/>
        <v>2487.1481308462057</v>
      </c>
      <c r="I1431">
        <f t="shared" si="178"/>
        <v>1.2114837556268867</v>
      </c>
      <c r="N1431">
        <f t="shared" si="179"/>
        <v>1</v>
      </c>
      <c r="O1431">
        <f t="shared" si="180"/>
        <v>2516</v>
      </c>
      <c r="P1431">
        <f t="shared" si="181"/>
        <v>2459.0739459782253</v>
      </c>
      <c r="Q1431">
        <f t="shared" si="182"/>
        <v>0</v>
      </c>
      <c r="S1431">
        <f t="shared" si="183"/>
        <v>1</v>
      </c>
      <c r="V1431">
        <f t="shared" si="184"/>
        <v>1262890</v>
      </c>
      <c r="W1431">
        <f>V1431-MAX(V$8:V1431)</f>
        <v>-904780</v>
      </c>
      <c r="X1431">
        <f>-1*MIN(W$8:W1431)</f>
        <v>904780</v>
      </c>
    </row>
    <row r="1432" spans="1:24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77"/>
        <v>2488.1135142869712</v>
      </c>
      <c r="I1432">
        <f t="shared" si="178"/>
        <v>0.96538344076543581</v>
      </c>
      <c r="N1432">
        <f t="shared" si="179"/>
        <v>1</v>
      </c>
      <c r="O1432">
        <f t="shared" si="180"/>
        <v>2516</v>
      </c>
      <c r="P1432">
        <f t="shared" si="181"/>
        <v>2459.0739459782253</v>
      </c>
      <c r="Q1432">
        <f t="shared" si="182"/>
        <v>0</v>
      </c>
      <c r="S1432">
        <f t="shared" si="183"/>
        <v>1</v>
      </c>
      <c r="V1432">
        <f t="shared" si="184"/>
        <v>1278010</v>
      </c>
      <c r="W1432">
        <f>V1432-MAX(V$8:V1432)</f>
        <v>-889660</v>
      </c>
      <c r="X1432">
        <f>-1*MIN(W$8:W1432)</f>
        <v>904780</v>
      </c>
    </row>
    <row r="1433" spans="1:24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77"/>
        <v>2489.8263839550013</v>
      </c>
      <c r="I1433">
        <f t="shared" si="178"/>
        <v>1.71286966803018</v>
      </c>
      <c r="N1433">
        <f t="shared" si="179"/>
        <v>1</v>
      </c>
      <c r="O1433">
        <f t="shared" si="180"/>
        <v>2516</v>
      </c>
      <c r="P1433">
        <f t="shared" si="181"/>
        <v>2459.0739459782253</v>
      </c>
      <c r="Q1433">
        <f t="shared" si="182"/>
        <v>0</v>
      </c>
      <c r="S1433">
        <f t="shared" si="183"/>
        <v>1</v>
      </c>
      <c r="V1433">
        <f t="shared" si="184"/>
        <v>1279280</v>
      </c>
      <c r="W1433">
        <f>V1433-MAX(V$8:V1433)</f>
        <v>-888390</v>
      </c>
      <c r="X1433">
        <f>-1*MIN(W$8:W1433)</f>
        <v>904780</v>
      </c>
    </row>
    <row r="1434" spans="1:24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77"/>
        <v>2491.2419641764236</v>
      </c>
      <c r="I1434">
        <f t="shared" si="178"/>
        <v>1.4155802214222604</v>
      </c>
      <c r="N1434">
        <f t="shared" si="179"/>
        <v>1</v>
      </c>
      <c r="O1434">
        <f t="shared" si="180"/>
        <v>2516</v>
      </c>
      <c r="P1434">
        <f t="shared" si="181"/>
        <v>2459.0739459782253</v>
      </c>
      <c r="Q1434">
        <f t="shared" si="182"/>
        <v>0</v>
      </c>
      <c r="S1434">
        <f t="shared" si="183"/>
        <v>1</v>
      </c>
      <c r="V1434">
        <f t="shared" si="184"/>
        <v>1274200</v>
      </c>
      <c r="W1434">
        <f>V1434-MAX(V$8:V1434)</f>
        <v>-893470</v>
      </c>
      <c r="X1434">
        <f>-1*MIN(W$8:W1434)</f>
        <v>904780</v>
      </c>
    </row>
    <row r="1435" spans="1:24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77"/>
        <v>2493.6624799156984</v>
      </c>
      <c r="I1435">
        <f t="shared" si="178"/>
        <v>2.4205157392748333</v>
      </c>
      <c r="N1435">
        <f t="shared" si="179"/>
        <v>1</v>
      </c>
      <c r="O1435">
        <f t="shared" si="180"/>
        <v>2516</v>
      </c>
      <c r="P1435">
        <f t="shared" si="181"/>
        <v>2459.0739459782253</v>
      </c>
      <c r="Q1435">
        <f t="shared" si="182"/>
        <v>0</v>
      </c>
      <c r="S1435">
        <f t="shared" si="183"/>
        <v>1</v>
      </c>
      <c r="V1435">
        <f t="shared" si="184"/>
        <v>1302140</v>
      </c>
      <c r="W1435">
        <f>V1435-MAX(V$8:V1435)</f>
        <v>-865530</v>
      </c>
      <c r="X1435">
        <f>-1*MIN(W$8:W1435)</f>
        <v>904780</v>
      </c>
    </row>
    <row r="1436" spans="1:24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77"/>
        <v>2498.0879026519356</v>
      </c>
      <c r="I1436">
        <f t="shared" si="178"/>
        <v>4.4254227362371239</v>
      </c>
      <c r="N1436">
        <f t="shared" si="179"/>
        <v>1</v>
      </c>
      <c r="O1436">
        <f t="shared" si="180"/>
        <v>2516</v>
      </c>
      <c r="P1436">
        <f t="shared" si="181"/>
        <v>2459.0739459782253</v>
      </c>
      <c r="Q1436">
        <f t="shared" si="182"/>
        <v>0</v>
      </c>
      <c r="S1436">
        <f t="shared" si="183"/>
        <v>1</v>
      </c>
      <c r="V1436">
        <f t="shared" si="184"/>
        <v>1320340</v>
      </c>
      <c r="W1436">
        <f>V1436-MAX(V$8:V1436)</f>
        <v>-847330</v>
      </c>
      <c r="X1436">
        <f>-1*MIN(W$8:W1436)</f>
        <v>904780</v>
      </c>
    </row>
    <row r="1437" spans="1:24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77"/>
        <v>2502.7479504473122</v>
      </c>
      <c r="I1437">
        <f t="shared" si="178"/>
        <v>4.6600477953766131</v>
      </c>
      <c r="N1437">
        <f t="shared" si="179"/>
        <v>1</v>
      </c>
      <c r="O1437">
        <f t="shared" si="180"/>
        <v>2516</v>
      </c>
      <c r="P1437">
        <f t="shared" si="181"/>
        <v>2459.0739459782253</v>
      </c>
      <c r="Q1437">
        <f t="shared" si="182"/>
        <v>0</v>
      </c>
      <c r="S1437">
        <f t="shared" si="183"/>
        <v>1</v>
      </c>
      <c r="V1437">
        <f t="shared" si="184"/>
        <v>1315060</v>
      </c>
      <c r="W1437">
        <f>V1437-MAX(V$8:V1437)</f>
        <v>-852610</v>
      </c>
      <c r="X1437">
        <f>-1*MIN(W$8:W1437)</f>
        <v>904780</v>
      </c>
    </row>
    <row r="1438" spans="1:24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77"/>
        <v>2504.695245047807</v>
      </c>
      <c r="I1438">
        <f t="shared" si="178"/>
        <v>1.9472946004948426</v>
      </c>
      <c r="N1438">
        <f t="shared" si="179"/>
        <v>1</v>
      </c>
      <c r="O1438">
        <f t="shared" si="180"/>
        <v>2516</v>
      </c>
      <c r="P1438">
        <f t="shared" si="181"/>
        <v>2459.0739459782253</v>
      </c>
      <c r="Q1438">
        <f t="shared" si="182"/>
        <v>0</v>
      </c>
      <c r="S1438">
        <f t="shared" si="183"/>
        <v>1</v>
      </c>
      <c r="V1438">
        <f t="shared" si="184"/>
        <v>1270520</v>
      </c>
      <c r="W1438">
        <f>V1438-MAX(V$8:V1438)</f>
        <v>-897150</v>
      </c>
      <c r="X1438">
        <f>-1*MIN(W$8:W1438)</f>
        <v>904780</v>
      </c>
    </row>
    <row r="1439" spans="1:24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77"/>
        <v>2505.8783871468768</v>
      </c>
      <c r="I1439">
        <f t="shared" si="178"/>
        <v>1.1831420990697552</v>
      </c>
      <c r="N1439">
        <f t="shared" si="179"/>
        <v>1</v>
      </c>
      <c r="O1439">
        <f t="shared" si="180"/>
        <v>2516</v>
      </c>
      <c r="P1439">
        <f t="shared" si="181"/>
        <v>2459.0739459782253</v>
      </c>
      <c r="Q1439">
        <f t="shared" si="182"/>
        <v>0</v>
      </c>
      <c r="S1439">
        <f t="shared" si="183"/>
        <v>1</v>
      </c>
      <c r="V1439">
        <f t="shared" si="184"/>
        <v>1301000</v>
      </c>
      <c r="W1439">
        <f>V1439-MAX(V$8:V1439)</f>
        <v>-866670</v>
      </c>
      <c r="X1439">
        <f>-1*MIN(W$8:W1439)</f>
        <v>904780</v>
      </c>
    </row>
    <row r="1440" spans="1:24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77"/>
        <v>2506.3652926642922</v>
      </c>
      <c r="I1440">
        <f t="shared" si="178"/>
        <v>0.48690551741538002</v>
      </c>
      <c r="N1440">
        <f t="shared" si="179"/>
        <v>1</v>
      </c>
      <c r="O1440">
        <f t="shared" si="180"/>
        <v>2516</v>
      </c>
      <c r="P1440">
        <f t="shared" si="181"/>
        <v>2459.0739459782253</v>
      </c>
      <c r="Q1440">
        <f t="shared" si="182"/>
        <v>0</v>
      </c>
      <c r="S1440">
        <f t="shared" si="183"/>
        <v>1</v>
      </c>
      <c r="V1440">
        <f t="shared" si="184"/>
        <v>1256800</v>
      </c>
      <c r="W1440">
        <f>V1440-MAX(V$8:V1440)</f>
        <v>-910870</v>
      </c>
      <c r="X1440">
        <f>-1*MIN(W$8:W1440)</f>
        <v>910870</v>
      </c>
    </row>
    <row r="1441" spans="1:24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77"/>
        <v>2506.0358657772354</v>
      </c>
      <c r="I1441">
        <f t="shared" si="178"/>
        <v>-0.32942688705679757</v>
      </c>
      <c r="N1441">
        <f t="shared" si="179"/>
        <v>-1</v>
      </c>
      <c r="O1441">
        <f t="shared" si="180"/>
        <v>2519</v>
      </c>
      <c r="P1441">
        <f t="shared" si="181"/>
        <v>2575.9260540217747</v>
      </c>
      <c r="Q1441">
        <f t="shared" si="182"/>
        <v>0</v>
      </c>
      <c r="S1441">
        <f t="shared" si="183"/>
        <v>-1</v>
      </c>
      <c r="V1441">
        <f t="shared" si="184"/>
        <v>1283050</v>
      </c>
      <c r="W1441">
        <f>V1441-MAX(V$8:V1441)</f>
        <v>-884620</v>
      </c>
      <c r="X1441">
        <f>-1*MIN(W$8:W1441)</f>
        <v>910870</v>
      </c>
    </row>
    <row r="1442" spans="1:24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77"/>
        <v>2506.6679881564692</v>
      </c>
      <c r="I1442">
        <f t="shared" si="178"/>
        <v>0.63212237923380599</v>
      </c>
      <c r="N1442">
        <f t="shared" si="179"/>
        <v>1</v>
      </c>
      <c r="O1442">
        <f t="shared" si="180"/>
        <v>2513</v>
      </c>
      <c r="P1442">
        <f t="shared" si="181"/>
        <v>2456.0739459782253</v>
      </c>
      <c r="Q1442">
        <f t="shared" si="182"/>
        <v>0</v>
      </c>
      <c r="S1442">
        <f t="shared" si="183"/>
        <v>1</v>
      </c>
      <c r="V1442">
        <f t="shared" si="184"/>
        <v>1290730</v>
      </c>
      <c r="W1442">
        <f>V1442-MAX(V$8:V1442)</f>
        <v>-876940</v>
      </c>
      <c r="X1442">
        <f>-1*MIN(W$8:W1442)</f>
        <v>910870</v>
      </c>
    </row>
    <row r="1443" spans="1:24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77"/>
        <v>2506.590737645</v>
      </c>
      <c r="I1443">
        <f t="shared" si="178"/>
        <v>-7.7250511469173944E-2</v>
      </c>
      <c r="N1443">
        <f t="shared" si="179"/>
        <v>-1</v>
      </c>
      <c r="O1443">
        <f t="shared" si="180"/>
        <v>2508</v>
      </c>
      <c r="P1443">
        <f t="shared" si="181"/>
        <v>2564.9260540217747</v>
      </c>
      <c r="Q1443">
        <f t="shared" si="182"/>
        <v>0</v>
      </c>
      <c r="S1443">
        <f t="shared" si="183"/>
        <v>-1</v>
      </c>
      <c r="V1443">
        <f t="shared" si="184"/>
        <v>1284280</v>
      </c>
      <c r="W1443">
        <f>V1443-MAX(V$8:V1443)</f>
        <v>-883390</v>
      </c>
      <c r="X1443">
        <f>-1*MIN(W$8:W1443)</f>
        <v>910870</v>
      </c>
    </row>
    <row r="1444" spans="1:24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77"/>
        <v>2504.7731578608823</v>
      </c>
      <c r="I1444">
        <f t="shared" si="178"/>
        <v>-1.8175797841176973</v>
      </c>
      <c r="N1444">
        <f t="shared" si="179"/>
        <v>-1</v>
      </c>
      <c r="O1444">
        <f t="shared" si="180"/>
        <v>2508</v>
      </c>
      <c r="P1444">
        <f t="shared" si="181"/>
        <v>2564.9260540217747</v>
      </c>
      <c r="Q1444">
        <f t="shared" si="182"/>
        <v>0</v>
      </c>
      <c r="S1444">
        <f t="shared" si="183"/>
        <v>-1</v>
      </c>
      <c r="V1444">
        <f t="shared" si="184"/>
        <v>1315000</v>
      </c>
      <c r="W1444">
        <f>V1444-MAX(V$8:V1444)</f>
        <v>-852670</v>
      </c>
      <c r="X1444">
        <f>-1*MIN(W$8:W1444)</f>
        <v>910870</v>
      </c>
    </row>
    <row r="1445" spans="1:24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77"/>
        <v>2499.7324473833514</v>
      </c>
      <c r="I1445">
        <f t="shared" si="178"/>
        <v>-5.0407104775308653</v>
      </c>
      <c r="N1445">
        <f t="shared" si="179"/>
        <v>-1</v>
      </c>
      <c r="O1445">
        <f t="shared" si="180"/>
        <v>2508</v>
      </c>
      <c r="P1445">
        <f t="shared" si="181"/>
        <v>2564.9260540217747</v>
      </c>
      <c r="Q1445">
        <f t="shared" si="182"/>
        <v>0</v>
      </c>
      <c r="S1445">
        <f t="shared" si="183"/>
        <v>-1</v>
      </c>
      <c r="V1445">
        <f t="shared" si="184"/>
        <v>1356920</v>
      </c>
      <c r="W1445">
        <f>V1445-MAX(V$8:V1445)</f>
        <v>-810750</v>
      </c>
      <c r="X1445">
        <f>-1*MIN(W$8:W1445)</f>
        <v>910870</v>
      </c>
    </row>
    <row r="1446" spans="1:24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77"/>
        <v>2492.7405128253913</v>
      </c>
      <c r="I1446">
        <f t="shared" si="178"/>
        <v>-6.9919345579601213</v>
      </c>
      <c r="N1446">
        <f t="shared" si="179"/>
        <v>-1</v>
      </c>
      <c r="O1446">
        <f t="shared" si="180"/>
        <v>2508</v>
      </c>
      <c r="P1446">
        <f t="shared" si="181"/>
        <v>2564.9260540217747</v>
      </c>
      <c r="Q1446">
        <f t="shared" si="182"/>
        <v>0</v>
      </c>
      <c r="S1446">
        <f t="shared" si="183"/>
        <v>-1</v>
      </c>
      <c r="V1446">
        <f t="shared" si="184"/>
        <v>1367720</v>
      </c>
      <c r="W1446">
        <f>V1446-MAX(V$8:V1446)</f>
        <v>-799950</v>
      </c>
      <c r="X1446">
        <f>-1*MIN(W$8:W1446)</f>
        <v>910870</v>
      </c>
    </row>
    <row r="1447" spans="1:24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77"/>
        <v>2483.4946303695888</v>
      </c>
      <c r="I1447">
        <f t="shared" si="178"/>
        <v>-9.2458824558025299</v>
      </c>
      <c r="N1447">
        <f t="shared" si="179"/>
        <v>-1</v>
      </c>
      <c r="O1447">
        <f t="shared" si="180"/>
        <v>2508</v>
      </c>
      <c r="P1447">
        <f t="shared" si="181"/>
        <v>2564.9260540217747</v>
      </c>
      <c r="Q1447">
        <f t="shared" si="182"/>
        <v>0</v>
      </c>
      <c r="S1447">
        <f t="shared" si="183"/>
        <v>-1</v>
      </c>
      <c r="V1447">
        <f t="shared" si="184"/>
        <v>1422120</v>
      </c>
      <c r="W1447">
        <f>V1447-MAX(V$8:V1447)</f>
        <v>-745550</v>
      </c>
      <c r="X1447">
        <f>-1*MIN(W$8:W1447)</f>
        <v>910870</v>
      </c>
    </row>
    <row r="1448" spans="1:24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77"/>
        <v>2473.8512526127056</v>
      </c>
      <c r="I1448">
        <f t="shared" si="178"/>
        <v>-9.6433777568831829</v>
      </c>
      <c r="N1448">
        <f t="shared" si="179"/>
        <v>-1</v>
      </c>
      <c r="O1448">
        <f t="shared" si="180"/>
        <v>2508</v>
      </c>
      <c r="P1448">
        <f t="shared" si="181"/>
        <v>2564.9260540217747</v>
      </c>
      <c r="Q1448">
        <f t="shared" si="182"/>
        <v>0</v>
      </c>
      <c r="S1448">
        <f t="shared" si="183"/>
        <v>-1</v>
      </c>
      <c r="V1448">
        <f t="shared" si="184"/>
        <v>1395140</v>
      </c>
      <c r="W1448">
        <f>V1448-MAX(V$8:V1448)</f>
        <v>-772530</v>
      </c>
      <c r="X1448">
        <f>-1*MIN(W$8:W1448)</f>
        <v>910870</v>
      </c>
    </row>
    <row r="1449" spans="1:24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77"/>
        <v>2467.6879723296788</v>
      </c>
      <c r="I1449">
        <f t="shared" si="178"/>
        <v>-6.1632802830267792</v>
      </c>
      <c r="N1449">
        <f t="shared" si="179"/>
        <v>-1</v>
      </c>
      <c r="O1449">
        <f t="shared" si="180"/>
        <v>2508</v>
      </c>
      <c r="P1449">
        <f t="shared" si="181"/>
        <v>2564.9260540217747</v>
      </c>
      <c r="Q1449">
        <f t="shared" si="182"/>
        <v>0</v>
      </c>
      <c r="S1449">
        <f t="shared" si="183"/>
        <v>-1</v>
      </c>
      <c r="V1449">
        <f t="shared" si="184"/>
        <v>1363170</v>
      </c>
      <c r="W1449">
        <f>V1449-MAX(V$8:V1449)</f>
        <v>-804500</v>
      </c>
      <c r="X1449">
        <f>-1*MIN(W$8:W1449)</f>
        <v>910870</v>
      </c>
    </row>
    <row r="1450" spans="1:24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77"/>
        <v>2463.5964687419123</v>
      </c>
      <c r="I1450">
        <f t="shared" si="178"/>
        <v>-4.0915035877665105</v>
      </c>
      <c r="N1450">
        <f t="shared" si="179"/>
        <v>-1</v>
      </c>
      <c r="O1450">
        <f t="shared" si="180"/>
        <v>2508</v>
      </c>
      <c r="P1450">
        <f t="shared" si="181"/>
        <v>2564.9260540217747</v>
      </c>
      <c r="Q1450">
        <f t="shared" si="182"/>
        <v>0</v>
      </c>
      <c r="S1450">
        <f t="shared" si="183"/>
        <v>-1</v>
      </c>
      <c r="V1450">
        <f t="shared" si="184"/>
        <v>1361810</v>
      </c>
      <c r="W1450">
        <f>V1450-MAX(V$8:V1450)</f>
        <v>-805860</v>
      </c>
      <c r="X1450">
        <f>-1*MIN(W$8:W1450)</f>
        <v>910870</v>
      </c>
    </row>
    <row r="1451" spans="1:24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77"/>
        <v>2461.7551116440973</v>
      </c>
      <c r="I1451">
        <f t="shared" si="178"/>
        <v>-1.8413570978150346</v>
      </c>
      <c r="N1451">
        <f t="shared" si="179"/>
        <v>-1</v>
      </c>
      <c r="O1451">
        <f t="shared" si="180"/>
        <v>2508</v>
      </c>
      <c r="P1451">
        <f t="shared" si="181"/>
        <v>2564.9260540217747</v>
      </c>
      <c r="Q1451">
        <f t="shared" si="182"/>
        <v>0</v>
      </c>
      <c r="S1451">
        <f t="shared" si="183"/>
        <v>-1</v>
      </c>
      <c r="V1451">
        <f t="shared" si="184"/>
        <v>1322370</v>
      </c>
      <c r="W1451">
        <f>V1451-MAX(V$8:V1451)</f>
        <v>-845300</v>
      </c>
      <c r="X1451">
        <f>-1*MIN(W$8:W1451)</f>
        <v>910870</v>
      </c>
    </row>
    <row r="1452" spans="1:24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77"/>
        <v>2461.6544714297429</v>
      </c>
      <c r="I1452">
        <f t="shared" si="178"/>
        <v>-0.10064021435437098</v>
      </c>
      <c r="N1452">
        <f t="shared" si="179"/>
        <v>-1</v>
      </c>
      <c r="O1452">
        <f t="shared" si="180"/>
        <v>2508</v>
      </c>
      <c r="P1452">
        <f t="shared" si="181"/>
        <v>2564.9260540217747</v>
      </c>
      <c r="Q1452">
        <f t="shared" si="182"/>
        <v>0</v>
      </c>
      <c r="S1452">
        <f t="shared" si="183"/>
        <v>-1</v>
      </c>
      <c r="V1452">
        <f t="shared" si="184"/>
        <v>1327650</v>
      </c>
      <c r="W1452">
        <f>V1452-MAX(V$8:V1452)</f>
        <v>-840020</v>
      </c>
      <c r="X1452">
        <f>-1*MIN(W$8:W1452)</f>
        <v>910870</v>
      </c>
    </row>
    <row r="1453" spans="1:24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77"/>
        <v>2460.4569765062238</v>
      </c>
      <c r="I1453">
        <f t="shared" si="178"/>
        <v>-1.1974949235191161</v>
      </c>
      <c r="N1453">
        <f t="shared" si="179"/>
        <v>-1</v>
      </c>
      <c r="O1453">
        <f t="shared" si="180"/>
        <v>2508</v>
      </c>
      <c r="P1453">
        <f t="shared" si="181"/>
        <v>2564.9260540217747</v>
      </c>
      <c r="Q1453">
        <f t="shared" si="182"/>
        <v>0</v>
      </c>
      <c r="S1453">
        <f t="shared" si="183"/>
        <v>-1</v>
      </c>
      <c r="V1453">
        <f t="shared" si="184"/>
        <v>1347450</v>
      </c>
      <c r="W1453">
        <f>V1453-MAX(V$8:V1453)</f>
        <v>-820220</v>
      </c>
      <c r="X1453">
        <f>-1*MIN(W$8:W1453)</f>
        <v>910870</v>
      </c>
    </row>
    <row r="1454" spans="1:24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77"/>
        <v>2458.5056808753861</v>
      </c>
      <c r="I1454">
        <f t="shared" si="178"/>
        <v>-1.9512956308376488</v>
      </c>
      <c r="N1454">
        <f t="shared" si="179"/>
        <v>-1</v>
      </c>
      <c r="O1454">
        <f t="shared" si="180"/>
        <v>2508</v>
      </c>
      <c r="P1454">
        <f t="shared" si="181"/>
        <v>2564.9260540217747</v>
      </c>
      <c r="Q1454">
        <f t="shared" si="182"/>
        <v>0</v>
      </c>
      <c r="S1454">
        <f t="shared" si="183"/>
        <v>-1</v>
      </c>
      <c r="V1454">
        <f t="shared" si="184"/>
        <v>1347450</v>
      </c>
      <c r="W1454">
        <f>V1454-MAX(V$8:V1454)</f>
        <v>-820220</v>
      </c>
      <c r="X1454">
        <f>-1*MIN(W$8:W1454)</f>
        <v>910870</v>
      </c>
    </row>
    <row r="1455" spans="1:24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77"/>
        <v>2456.7823626523327</v>
      </c>
      <c r="I1455">
        <f t="shared" si="178"/>
        <v>-1.7233182230534112</v>
      </c>
      <c r="N1455">
        <f t="shared" si="179"/>
        <v>-1</v>
      </c>
      <c r="O1455">
        <f t="shared" si="180"/>
        <v>2508</v>
      </c>
      <c r="P1455">
        <f t="shared" si="181"/>
        <v>2564.9260540217747</v>
      </c>
      <c r="Q1455">
        <f t="shared" si="182"/>
        <v>0</v>
      </c>
      <c r="S1455">
        <f t="shared" si="183"/>
        <v>-1</v>
      </c>
      <c r="V1455">
        <f t="shared" si="184"/>
        <v>1347450</v>
      </c>
      <c r="W1455">
        <f>V1455-MAX(V$8:V1455)</f>
        <v>-820220</v>
      </c>
      <c r="X1455">
        <f>-1*MIN(W$8:W1455)</f>
        <v>910870</v>
      </c>
    </row>
    <row r="1456" spans="1:24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77"/>
        <v>2459.4646199823678</v>
      </c>
      <c r="I1456">
        <f t="shared" si="178"/>
        <v>2.6822573300350996</v>
      </c>
      <c r="N1456">
        <f t="shared" si="179"/>
        <v>1</v>
      </c>
      <c r="O1456">
        <f t="shared" si="180"/>
        <v>2526</v>
      </c>
      <c r="P1456">
        <f t="shared" si="181"/>
        <v>2469.0739459782253</v>
      </c>
      <c r="Q1456">
        <f t="shared" si="182"/>
        <v>0</v>
      </c>
      <c r="S1456">
        <f t="shared" si="183"/>
        <v>1</v>
      </c>
      <c r="V1456">
        <f t="shared" si="184"/>
        <v>1254990</v>
      </c>
      <c r="W1456">
        <f>V1456-MAX(V$8:V1456)</f>
        <v>-912680</v>
      </c>
      <c r="X1456">
        <f>-1*MIN(W$8:W1456)</f>
        <v>912680</v>
      </c>
    </row>
    <row r="1457" spans="1:24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77"/>
        <v>2466.0854236393366</v>
      </c>
      <c r="I1457">
        <f t="shared" si="178"/>
        <v>6.6208036569687465</v>
      </c>
      <c r="N1457">
        <f t="shared" si="179"/>
        <v>1</v>
      </c>
      <c r="O1457">
        <f t="shared" si="180"/>
        <v>2526</v>
      </c>
      <c r="P1457">
        <f t="shared" si="181"/>
        <v>2469.0739459782253</v>
      </c>
      <c r="Q1457">
        <f t="shared" si="182"/>
        <v>0</v>
      </c>
      <c r="S1457">
        <f t="shared" si="183"/>
        <v>1</v>
      </c>
      <c r="V1457">
        <f t="shared" si="184"/>
        <v>1253740</v>
      </c>
      <c r="W1457">
        <f>V1457-MAX(V$8:V1457)</f>
        <v>-913930</v>
      </c>
      <c r="X1457">
        <f>-1*MIN(W$8:W1457)</f>
        <v>913930</v>
      </c>
    </row>
    <row r="1458" spans="1:24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77"/>
        <v>2470.1930518295167</v>
      </c>
      <c r="I1458">
        <f t="shared" si="178"/>
        <v>4.107628190180094</v>
      </c>
      <c r="N1458">
        <f t="shared" si="179"/>
        <v>1</v>
      </c>
      <c r="O1458">
        <f t="shared" si="180"/>
        <v>2526</v>
      </c>
      <c r="P1458">
        <f t="shared" si="181"/>
        <v>2469.0739459782253</v>
      </c>
      <c r="Q1458">
        <f t="shared" si="182"/>
        <v>0</v>
      </c>
      <c r="S1458">
        <f t="shared" si="183"/>
        <v>1</v>
      </c>
      <c r="V1458">
        <f t="shared" si="184"/>
        <v>1214990</v>
      </c>
      <c r="W1458">
        <f>V1458-MAX(V$8:V1458)</f>
        <v>-952680</v>
      </c>
      <c r="X1458">
        <f>-1*MIN(W$8:W1458)</f>
        <v>952680</v>
      </c>
    </row>
    <row r="1459" spans="1:24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77"/>
        <v>2470.9773693406864</v>
      </c>
      <c r="I1459">
        <f t="shared" si="178"/>
        <v>0.78431751116977466</v>
      </c>
      <c r="N1459">
        <f t="shared" si="179"/>
        <v>1</v>
      </c>
      <c r="O1459">
        <f t="shared" si="180"/>
        <v>2526</v>
      </c>
      <c r="P1459">
        <f t="shared" si="181"/>
        <v>2469.0739459782253</v>
      </c>
      <c r="Q1459">
        <f t="shared" si="182"/>
        <v>0</v>
      </c>
      <c r="S1459">
        <f t="shared" si="183"/>
        <v>1</v>
      </c>
      <c r="V1459">
        <f t="shared" si="184"/>
        <v>1193210</v>
      </c>
      <c r="W1459">
        <f>V1459-MAX(V$8:V1459)</f>
        <v>-974460</v>
      </c>
      <c r="X1459">
        <f>-1*MIN(W$8:W1459)</f>
        <v>974460</v>
      </c>
    </row>
    <row r="1460" spans="1:24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77"/>
        <v>2470.1393194699936</v>
      </c>
      <c r="I1460">
        <f t="shared" si="178"/>
        <v>-0.83804987069288472</v>
      </c>
      <c r="N1460">
        <f t="shared" si="179"/>
        <v>-1</v>
      </c>
      <c r="O1460">
        <f t="shared" si="180"/>
        <v>2468</v>
      </c>
      <c r="P1460">
        <f t="shared" si="181"/>
        <v>2524.9260540217747</v>
      </c>
      <c r="Q1460">
        <f t="shared" si="182"/>
        <v>0</v>
      </c>
      <c r="S1460">
        <f t="shared" si="183"/>
        <v>-1</v>
      </c>
      <c r="V1460">
        <f t="shared" si="184"/>
        <v>1183690</v>
      </c>
      <c r="W1460">
        <f>V1460-MAX(V$8:V1460)</f>
        <v>-983980</v>
      </c>
      <c r="X1460">
        <f>-1*MIN(W$8:W1460)</f>
        <v>983980</v>
      </c>
    </row>
    <row r="1461" spans="1:24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77"/>
        <v>2467.5834002536317</v>
      </c>
      <c r="I1461">
        <f t="shared" si="178"/>
        <v>-2.5559192163618718</v>
      </c>
      <c r="N1461">
        <f t="shared" si="179"/>
        <v>-1</v>
      </c>
      <c r="O1461">
        <f t="shared" si="180"/>
        <v>2468</v>
      </c>
      <c r="P1461">
        <f t="shared" si="181"/>
        <v>2524.9260540217747</v>
      </c>
      <c r="Q1461">
        <f t="shared" si="182"/>
        <v>0</v>
      </c>
      <c r="S1461">
        <f t="shared" si="183"/>
        <v>-1</v>
      </c>
      <c r="V1461">
        <f t="shared" si="184"/>
        <v>1209650</v>
      </c>
      <c r="W1461">
        <f>V1461-MAX(V$8:V1461)</f>
        <v>-958020</v>
      </c>
      <c r="X1461">
        <f>-1*MIN(W$8:W1461)</f>
        <v>983980</v>
      </c>
    </row>
    <row r="1462" spans="1:24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77"/>
        <v>2462.737709344352</v>
      </c>
      <c r="I1462">
        <f t="shared" si="178"/>
        <v>-4.8456909092797105</v>
      </c>
      <c r="N1462">
        <f t="shared" si="179"/>
        <v>-1</v>
      </c>
      <c r="O1462">
        <f t="shared" si="180"/>
        <v>2468</v>
      </c>
      <c r="P1462">
        <f t="shared" si="181"/>
        <v>2524.9260540217747</v>
      </c>
      <c r="Q1462">
        <f t="shared" si="182"/>
        <v>0</v>
      </c>
      <c r="S1462">
        <f t="shared" si="183"/>
        <v>-1</v>
      </c>
      <c r="V1462">
        <f t="shared" si="184"/>
        <v>1233650</v>
      </c>
      <c r="W1462">
        <f>V1462-MAX(V$8:V1462)</f>
        <v>-934020</v>
      </c>
      <c r="X1462">
        <f>-1*MIN(W$8:W1462)</f>
        <v>983980</v>
      </c>
    </row>
    <row r="1463" spans="1:24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77"/>
        <v>2454.8412960074384</v>
      </c>
      <c r="I1463">
        <f t="shared" si="178"/>
        <v>-7.8964133369136107</v>
      </c>
      <c r="N1463">
        <f t="shared" si="179"/>
        <v>-1</v>
      </c>
      <c r="O1463">
        <f t="shared" si="180"/>
        <v>2468</v>
      </c>
      <c r="P1463">
        <f t="shared" si="181"/>
        <v>2524.9260540217747</v>
      </c>
      <c r="Q1463">
        <f t="shared" si="182"/>
        <v>0</v>
      </c>
      <c r="S1463">
        <f t="shared" si="183"/>
        <v>-1</v>
      </c>
      <c r="V1463">
        <f t="shared" si="184"/>
        <v>1280390</v>
      </c>
      <c r="W1463">
        <f>V1463-MAX(V$8:V1463)</f>
        <v>-887280</v>
      </c>
      <c r="X1463">
        <f>-1*MIN(W$8:W1463)</f>
        <v>983980</v>
      </c>
    </row>
    <row r="1464" spans="1:24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77"/>
        <v>2442.718692186264</v>
      </c>
      <c r="I1464">
        <f t="shared" si="178"/>
        <v>-12.12260382117438</v>
      </c>
      <c r="N1464">
        <f t="shared" si="179"/>
        <v>-1</v>
      </c>
      <c r="O1464">
        <f t="shared" si="180"/>
        <v>2468</v>
      </c>
      <c r="P1464">
        <f t="shared" si="181"/>
        <v>2524.9260540217747</v>
      </c>
      <c r="Q1464">
        <f t="shared" si="182"/>
        <v>0</v>
      </c>
      <c r="S1464">
        <f t="shared" si="183"/>
        <v>-1</v>
      </c>
      <c r="V1464">
        <f t="shared" si="184"/>
        <v>1336710</v>
      </c>
      <c r="W1464">
        <f>V1464-MAX(V$8:V1464)</f>
        <v>-830960</v>
      </c>
      <c r="X1464">
        <f>-1*MIN(W$8:W1464)</f>
        <v>983980</v>
      </c>
    </row>
    <row r="1465" spans="1:24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77"/>
        <v>2429.0170998771805</v>
      </c>
      <c r="I1465">
        <f t="shared" si="178"/>
        <v>-13.70159230908348</v>
      </c>
      <c r="N1465">
        <f t="shared" si="179"/>
        <v>-1</v>
      </c>
      <c r="O1465">
        <f t="shared" si="180"/>
        <v>2468</v>
      </c>
      <c r="P1465">
        <f t="shared" si="181"/>
        <v>2524.9260540217747</v>
      </c>
      <c r="Q1465">
        <f t="shared" si="182"/>
        <v>0</v>
      </c>
      <c r="S1465">
        <f t="shared" si="183"/>
        <v>-1</v>
      </c>
      <c r="V1465">
        <f t="shared" si="184"/>
        <v>1338040</v>
      </c>
      <c r="W1465">
        <f>V1465-MAX(V$8:V1465)</f>
        <v>-829630</v>
      </c>
      <c r="X1465">
        <f>-1*MIN(W$8:W1465)</f>
        <v>983980</v>
      </c>
    </row>
    <row r="1466" spans="1:24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77"/>
        <v>2414.561346429497</v>
      </c>
      <c r="I1466">
        <f t="shared" si="178"/>
        <v>-14.455753447683492</v>
      </c>
      <c r="N1466">
        <f t="shared" si="179"/>
        <v>-1</v>
      </c>
      <c r="O1466">
        <f t="shared" si="180"/>
        <v>2468</v>
      </c>
      <c r="P1466">
        <f t="shared" si="181"/>
        <v>2524.9260540217747</v>
      </c>
      <c r="Q1466">
        <f t="shared" si="182"/>
        <v>0</v>
      </c>
      <c r="S1466">
        <f t="shared" si="183"/>
        <v>-1</v>
      </c>
      <c r="V1466">
        <f t="shared" si="184"/>
        <v>1381930</v>
      </c>
      <c r="W1466">
        <f>V1466-MAX(V$8:V1466)</f>
        <v>-785740</v>
      </c>
      <c r="X1466">
        <f>-1*MIN(W$8:W1466)</f>
        <v>983980</v>
      </c>
    </row>
    <row r="1467" spans="1:24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77"/>
        <v>2400.2838826365669</v>
      </c>
      <c r="I1467">
        <f t="shared" si="178"/>
        <v>-14.277463792930121</v>
      </c>
      <c r="N1467">
        <f t="shared" si="179"/>
        <v>-1</v>
      </c>
      <c r="O1467">
        <f t="shared" si="180"/>
        <v>2468</v>
      </c>
      <c r="P1467">
        <f t="shared" si="181"/>
        <v>2524.9260540217747</v>
      </c>
      <c r="Q1467">
        <f t="shared" si="182"/>
        <v>0</v>
      </c>
      <c r="S1467">
        <f t="shared" si="183"/>
        <v>-1</v>
      </c>
      <c r="V1467">
        <f t="shared" si="184"/>
        <v>1363990</v>
      </c>
      <c r="W1467">
        <f>V1467-MAX(V$8:V1467)</f>
        <v>-803680</v>
      </c>
      <c r="X1467">
        <f>-1*MIN(W$8:W1467)</f>
        <v>983980</v>
      </c>
    </row>
    <row r="1468" spans="1:24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77"/>
        <v>2386.118844234024</v>
      </c>
      <c r="I1468">
        <f t="shared" si="178"/>
        <v>-14.165038402542905</v>
      </c>
      <c r="N1468">
        <f t="shared" si="179"/>
        <v>-1</v>
      </c>
      <c r="O1468">
        <f t="shared" si="180"/>
        <v>2468</v>
      </c>
      <c r="P1468">
        <f t="shared" si="181"/>
        <v>2524.9260540217747</v>
      </c>
      <c r="Q1468">
        <f t="shared" si="182"/>
        <v>0</v>
      </c>
      <c r="S1468">
        <f t="shared" si="183"/>
        <v>-1</v>
      </c>
      <c r="V1468">
        <f t="shared" si="184"/>
        <v>1410230</v>
      </c>
      <c r="W1468">
        <f>V1468-MAX(V$8:V1468)</f>
        <v>-757440</v>
      </c>
      <c r="X1468">
        <f>-1*MIN(W$8:W1468)</f>
        <v>983980</v>
      </c>
    </row>
    <row r="1469" spans="1:24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77"/>
        <v>2369.8154874747065</v>
      </c>
      <c r="I1469">
        <f t="shared" si="178"/>
        <v>-16.303356759317467</v>
      </c>
      <c r="N1469">
        <f t="shared" si="179"/>
        <v>-1</v>
      </c>
      <c r="O1469">
        <f t="shared" si="180"/>
        <v>2468</v>
      </c>
      <c r="P1469">
        <f t="shared" si="181"/>
        <v>2524.9260540217747</v>
      </c>
      <c r="Q1469">
        <f t="shared" si="182"/>
        <v>0</v>
      </c>
      <c r="S1469">
        <f t="shared" si="183"/>
        <v>-1</v>
      </c>
      <c r="V1469">
        <f t="shared" si="184"/>
        <v>1444070</v>
      </c>
      <c r="W1469">
        <f>V1469-MAX(V$8:V1469)</f>
        <v>-723600</v>
      </c>
      <c r="X1469">
        <f>-1*MIN(W$8:W1469)</f>
        <v>983980</v>
      </c>
    </row>
    <row r="1470" spans="1:24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77"/>
        <v>2357.4225964569023</v>
      </c>
      <c r="I1470">
        <f t="shared" si="178"/>
        <v>-12.392891017804232</v>
      </c>
      <c r="N1470">
        <f t="shared" si="179"/>
        <v>-1</v>
      </c>
      <c r="O1470">
        <f t="shared" si="180"/>
        <v>2468</v>
      </c>
      <c r="P1470">
        <f t="shared" si="181"/>
        <v>2524.9260540217747</v>
      </c>
      <c r="Q1470">
        <f t="shared" si="182"/>
        <v>0</v>
      </c>
      <c r="S1470">
        <f t="shared" si="183"/>
        <v>-1</v>
      </c>
      <c r="V1470">
        <f t="shared" si="184"/>
        <v>1354790</v>
      </c>
      <c r="W1470">
        <f>V1470-MAX(V$8:V1470)</f>
        <v>-812880</v>
      </c>
      <c r="X1470">
        <f>-1*MIN(W$8:W1470)</f>
        <v>983980</v>
      </c>
    </row>
    <row r="1471" spans="1:24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77"/>
        <v>2349.7477294684895</v>
      </c>
      <c r="I1471">
        <f t="shared" si="178"/>
        <v>-7.6748669884127594</v>
      </c>
      <c r="N1471">
        <f t="shared" si="179"/>
        <v>-1</v>
      </c>
      <c r="O1471">
        <f t="shared" si="180"/>
        <v>2468</v>
      </c>
      <c r="P1471">
        <f t="shared" si="181"/>
        <v>2524.9260540217747</v>
      </c>
      <c r="Q1471">
        <f t="shared" si="182"/>
        <v>0</v>
      </c>
      <c r="S1471">
        <f t="shared" si="183"/>
        <v>-1</v>
      </c>
      <c r="V1471">
        <f t="shared" si="184"/>
        <v>1361540</v>
      </c>
      <c r="W1471">
        <f>V1471-MAX(V$8:V1471)</f>
        <v>-806130</v>
      </c>
      <c r="X1471">
        <f>-1*MIN(W$8:W1471)</f>
        <v>983980</v>
      </c>
    </row>
    <row r="1472" spans="1:24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77"/>
        <v>2341.0703795539307</v>
      </c>
      <c r="I1472">
        <f t="shared" si="178"/>
        <v>-8.6773499145588175</v>
      </c>
      <c r="N1472">
        <f t="shared" si="179"/>
        <v>-1</v>
      </c>
      <c r="O1472">
        <f t="shared" si="180"/>
        <v>2468</v>
      </c>
      <c r="P1472">
        <f t="shared" si="181"/>
        <v>2524.9260540217747</v>
      </c>
      <c r="Q1472">
        <f t="shared" si="182"/>
        <v>0</v>
      </c>
      <c r="S1472">
        <f t="shared" si="183"/>
        <v>-1</v>
      </c>
      <c r="V1472">
        <f t="shared" si="184"/>
        <v>1395540</v>
      </c>
      <c r="W1472">
        <f>V1472-MAX(V$8:V1472)</f>
        <v>-772130</v>
      </c>
      <c r="X1472">
        <f>-1*MIN(W$8:W1472)</f>
        <v>983980</v>
      </c>
    </row>
    <row r="1473" spans="1:24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77"/>
        <v>2333.0076090309021</v>
      </c>
      <c r="I1473">
        <f t="shared" si="178"/>
        <v>-8.0627705230285756</v>
      </c>
      <c r="N1473">
        <f t="shared" si="179"/>
        <v>-1</v>
      </c>
      <c r="O1473">
        <f t="shared" si="180"/>
        <v>2468</v>
      </c>
      <c r="P1473">
        <f t="shared" si="181"/>
        <v>2524.9260540217747</v>
      </c>
      <c r="Q1473">
        <f t="shared" si="182"/>
        <v>0</v>
      </c>
      <c r="S1473">
        <f t="shared" si="183"/>
        <v>-1</v>
      </c>
      <c r="V1473">
        <f t="shared" si="184"/>
        <v>1367740</v>
      </c>
      <c r="W1473">
        <f>V1473-MAX(V$8:V1473)</f>
        <v>-799930</v>
      </c>
      <c r="X1473">
        <f>-1*MIN(W$8:W1473)</f>
        <v>983980</v>
      </c>
    </row>
    <row r="1474" spans="1:24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77"/>
        <v>2326.6631087800683</v>
      </c>
      <c r="I1474">
        <f t="shared" si="178"/>
        <v>-6.3445002508337893</v>
      </c>
      <c r="N1474">
        <f t="shared" si="179"/>
        <v>-1</v>
      </c>
      <c r="O1474">
        <f t="shared" si="180"/>
        <v>2468</v>
      </c>
      <c r="P1474">
        <f t="shared" si="181"/>
        <v>2524.9260540217747</v>
      </c>
      <c r="Q1474">
        <f t="shared" si="182"/>
        <v>0</v>
      </c>
      <c r="S1474">
        <f t="shared" si="183"/>
        <v>-1</v>
      </c>
      <c r="V1474">
        <f t="shared" si="184"/>
        <v>1375900</v>
      </c>
      <c r="W1474">
        <f>V1474-MAX(V$8:V1474)</f>
        <v>-791770</v>
      </c>
      <c r="X1474">
        <f>-1*MIN(W$8:W1474)</f>
        <v>983980</v>
      </c>
    </row>
    <row r="1475" spans="1:24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77"/>
        <v>2318.7789199746203</v>
      </c>
      <c r="I1475">
        <f t="shared" si="178"/>
        <v>-7.8841888054480478</v>
      </c>
      <c r="N1475">
        <f t="shared" si="179"/>
        <v>-1</v>
      </c>
      <c r="O1475">
        <f t="shared" si="180"/>
        <v>2468</v>
      </c>
      <c r="P1475">
        <f t="shared" si="181"/>
        <v>2524.9260540217747</v>
      </c>
      <c r="Q1475">
        <f t="shared" si="182"/>
        <v>0</v>
      </c>
      <c r="S1475">
        <f t="shared" si="183"/>
        <v>-1</v>
      </c>
      <c r="V1475">
        <f t="shared" si="184"/>
        <v>1418370</v>
      </c>
      <c r="W1475">
        <f>V1475-MAX(V$8:V1475)</f>
        <v>-749300</v>
      </c>
      <c r="X1475">
        <f>-1*MIN(W$8:W1475)</f>
        <v>983980</v>
      </c>
    </row>
    <row r="1476" spans="1:24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77"/>
        <v>2309.9248403785468</v>
      </c>
      <c r="I1476">
        <f t="shared" si="178"/>
        <v>-8.8540795960734613</v>
      </c>
      <c r="N1476">
        <f t="shared" si="179"/>
        <v>-1</v>
      </c>
      <c r="O1476">
        <f t="shared" si="180"/>
        <v>2468</v>
      </c>
      <c r="P1476">
        <f t="shared" si="181"/>
        <v>2524.9260540217747</v>
      </c>
      <c r="Q1476">
        <f t="shared" si="182"/>
        <v>0</v>
      </c>
      <c r="S1476">
        <f t="shared" si="183"/>
        <v>-1</v>
      </c>
      <c r="V1476">
        <f t="shared" si="184"/>
        <v>1416960</v>
      </c>
      <c r="W1476">
        <f>V1476-MAX(V$8:V1476)</f>
        <v>-750710</v>
      </c>
      <c r="X1476">
        <f>-1*MIN(W$8:W1476)</f>
        <v>983980</v>
      </c>
    </row>
    <row r="1477" spans="1:24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77"/>
        <v>2304.8178121936453</v>
      </c>
      <c r="I1477">
        <f t="shared" si="178"/>
        <v>-5.1070281849015373</v>
      </c>
      <c r="N1477">
        <f t="shared" si="179"/>
        <v>-1</v>
      </c>
      <c r="O1477">
        <f t="shared" si="180"/>
        <v>2468</v>
      </c>
      <c r="P1477">
        <f t="shared" si="181"/>
        <v>2524.9260540217747</v>
      </c>
      <c r="Q1477">
        <f t="shared" si="182"/>
        <v>0</v>
      </c>
      <c r="S1477">
        <f t="shared" si="183"/>
        <v>-1</v>
      </c>
      <c r="V1477">
        <f t="shared" si="184"/>
        <v>1353510</v>
      </c>
      <c r="W1477">
        <f>V1477-MAX(V$8:V1477)</f>
        <v>-814160</v>
      </c>
      <c r="X1477">
        <f>-1*MIN(W$8:W1477)</f>
        <v>983980</v>
      </c>
    </row>
    <row r="1478" spans="1:24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77"/>
        <v>2302.8121315874555</v>
      </c>
      <c r="I1478">
        <f t="shared" si="178"/>
        <v>-2.0056806061897987</v>
      </c>
      <c r="N1478">
        <f t="shared" si="179"/>
        <v>-1</v>
      </c>
      <c r="O1478">
        <f t="shared" si="180"/>
        <v>2468</v>
      </c>
      <c r="P1478">
        <f t="shared" si="181"/>
        <v>2524.9260540217747</v>
      </c>
      <c r="Q1478">
        <f t="shared" si="182"/>
        <v>0</v>
      </c>
      <c r="S1478">
        <f t="shared" si="183"/>
        <v>-1</v>
      </c>
      <c r="V1478">
        <f t="shared" si="184"/>
        <v>1358910</v>
      </c>
      <c r="W1478">
        <f>V1478-MAX(V$8:V1478)</f>
        <v>-808760</v>
      </c>
      <c r="X1478">
        <f>-1*MIN(W$8:W1478)</f>
        <v>983980</v>
      </c>
    </row>
    <row r="1479" spans="1:24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77"/>
        <v>2304.23072384223</v>
      </c>
      <c r="I1479">
        <f t="shared" si="178"/>
        <v>1.4185922547744667</v>
      </c>
      <c r="N1479">
        <f t="shared" si="179"/>
        <v>1</v>
      </c>
      <c r="O1479">
        <f t="shared" si="180"/>
        <v>2377</v>
      </c>
      <c r="P1479">
        <f t="shared" si="181"/>
        <v>2320.0739459782253</v>
      </c>
      <c r="Q1479">
        <f t="shared" si="182"/>
        <v>0</v>
      </c>
      <c r="S1479">
        <f t="shared" si="183"/>
        <v>1</v>
      </c>
      <c r="V1479">
        <f t="shared" si="184"/>
        <v>1284660</v>
      </c>
      <c r="W1479">
        <f>V1479-MAX(V$8:V1479)</f>
        <v>-883010</v>
      </c>
      <c r="X1479">
        <f>-1*MIN(W$8:W1479)</f>
        <v>983980</v>
      </c>
    </row>
    <row r="1480" spans="1:24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85">E1480*($I$2-$I$2^2/4)+($I$2^2/2)*E1479-($I$2-3/4*$I$2^2)*E1478+2*(1-$I$2)*H1479-(1-$I$2)^2*H1478</f>
        <v>2310.8241385561359</v>
      </c>
      <c r="I1480">
        <f t="shared" ref="I1480:I1543" si="186">H1480-H1479</f>
        <v>6.593414713905986</v>
      </c>
      <c r="N1480">
        <f t="shared" si="179"/>
        <v>1</v>
      </c>
      <c r="O1480">
        <f t="shared" si="180"/>
        <v>2377</v>
      </c>
      <c r="P1480">
        <f t="shared" si="181"/>
        <v>2320.0739459782253</v>
      </c>
      <c r="Q1480">
        <f t="shared" si="182"/>
        <v>0</v>
      </c>
      <c r="S1480">
        <f t="shared" si="183"/>
        <v>1</v>
      </c>
      <c r="V1480">
        <f t="shared" si="184"/>
        <v>1323060</v>
      </c>
      <c r="W1480">
        <f>V1480-MAX(V$8:V1480)</f>
        <v>-844610</v>
      </c>
      <c r="X1480">
        <f>-1*MIN(W$8:W1480)</f>
        <v>983980</v>
      </c>
    </row>
    <row r="1481" spans="1:24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85"/>
        <v>2318.1547243676305</v>
      </c>
      <c r="I1481">
        <f t="shared" si="186"/>
        <v>7.3305858114945295</v>
      </c>
      <c r="N1481">
        <f t="shared" ref="N1481:N1544" si="187">IF(I1481&lt;0,-1,1)</f>
        <v>1</v>
      </c>
      <c r="O1481">
        <f t="shared" si="180"/>
        <v>2377</v>
      </c>
      <c r="P1481">
        <f t="shared" si="181"/>
        <v>2320.0739459782253</v>
      </c>
      <c r="Q1481">
        <f t="shared" si="182"/>
        <v>0</v>
      </c>
      <c r="S1481">
        <f t="shared" si="183"/>
        <v>1</v>
      </c>
      <c r="V1481">
        <f t="shared" si="184"/>
        <v>1309860</v>
      </c>
      <c r="W1481">
        <f>V1481-MAX(V$8:V1481)</f>
        <v>-857810</v>
      </c>
      <c r="X1481">
        <f>-1*MIN(W$8:W1481)</f>
        <v>983980</v>
      </c>
    </row>
    <row r="1482" spans="1:24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85"/>
        <v>2320.9116840947954</v>
      </c>
      <c r="I1482">
        <f t="shared" si="186"/>
        <v>2.75695972716494</v>
      </c>
      <c r="N1482">
        <f t="shared" si="187"/>
        <v>1</v>
      </c>
      <c r="O1482">
        <f t="shared" ref="O1482:O1545" si="188">IF(N1482*N1481=-1,E1482,O1481)</f>
        <v>2377</v>
      </c>
      <c r="P1482">
        <f t="shared" si="181"/>
        <v>2320.0739459782253</v>
      </c>
      <c r="Q1482">
        <f t="shared" si="182"/>
        <v>0</v>
      </c>
      <c r="S1482">
        <f t="shared" si="183"/>
        <v>1</v>
      </c>
      <c r="V1482">
        <f t="shared" si="184"/>
        <v>1237060</v>
      </c>
      <c r="W1482">
        <f>V1482-MAX(V$8:V1482)</f>
        <v>-930610</v>
      </c>
      <c r="X1482">
        <f>-1*MIN(W$8:W1482)</f>
        <v>983980</v>
      </c>
    </row>
    <row r="1483" spans="1:24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85"/>
        <v>2321.5750253000842</v>
      </c>
      <c r="I1483">
        <f t="shared" si="186"/>
        <v>0.66334120528881613</v>
      </c>
      <c r="N1483">
        <f t="shared" si="187"/>
        <v>1</v>
      </c>
      <c r="O1483">
        <f t="shared" si="188"/>
        <v>2377</v>
      </c>
      <c r="P1483">
        <f t="shared" si="181"/>
        <v>2320.0739459782253</v>
      </c>
      <c r="Q1483">
        <f t="shared" si="182"/>
        <v>0</v>
      </c>
      <c r="S1483">
        <f t="shared" si="183"/>
        <v>1</v>
      </c>
      <c r="V1483">
        <f t="shared" si="184"/>
        <v>1266580</v>
      </c>
      <c r="W1483">
        <f>V1483-MAX(V$8:V1483)</f>
        <v>-901090</v>
      </c>
      <c r="X1483">
        <f>-1*MIN(W$8:W1483)</f>
        <v>983980</v>
      </c>
    </row>
    <row r="1484" spans="1:24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85"/>
        <v>2326.6597902506601</v>
      </c>
      <c r="I1484">
        <f t="shared" si="186"/>
        <v>5.0847649505758454</v>
      </c>
      <c r="N1484">
        <f t="shared" si="187"/>
        <v>1</v>
      </c>
      <c r="O1484">
        <f t="shared" si="188"/>
        <v>2377</v>
      </c>
      <c r="P1484">
        <f t="shared" si="181"/>
        <v>2320.0739459782253</v>
      </c>
      <c r="Q1484">
        <f t="shared" si="182"/>
        <v>0</v>
      </c>
      <c r="S1484">
        <f t="shared" si="183"/>
        <v>1</v>
      </c>
      <c r="V1484">
        <f t="shared" si="184"/>
        <v>1327060</v>
      </c>
      <c r="W1484">
        <f>V1484-MAX(V$8:V1484)</f>
        <v>-840610</v>
      </c>
      <c r="X1484">
        <f>-1*MIN(W$8:W1484)</f>
        <v>983980</v>
      </c>
    </row>
    <row r="1485" spans="1:24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85"/>
        <v>2335.3285328803545</v>
      </c>
      <c r="I1485">
        <f t="shared" si="186"/>
        <v>8.6687426296944068</v>
      </c>
      <c r="N1485">
        <f t="shared" si="187"/>
        <v>1</v>
      </c>
      <c r="O1485">
        <f t="shared" si="188"/>
        <v>2377</v>
      </c>
      <c r="P1485">
        <f t="shared" si="181"/>
        <v>2320.0739459782253</v>
      </c>
      <c r="Q1485">
        <f t="shared" si="182"/>
        <v>0</v>
      </c>
      <c r="S1485">
        <f t="shared" si="183"/>
        <v>1</v>
      </c>
      <c r="V1485">
        <f t="shared" si="184"/>
        <v>1349500</v>
      </c>
      <c r="W1485">
        <f>V1485-MAX(V$8:V1485)</f>
        <v>-818170</v>
      </c>
      <c r="X1485">
        <f>-1*MIN(W$8:W1485)</f>
        <v>983980</v>
      </c>
    </row>
    <row r="1486" spans="1:24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85"/>
        <v>2344.4440961244277</v>
      </c>
      <c r="I1486">
        <f t="shared" si="186"/>
        <v>9.1155632440732006</v>
      </c>
      <c r="N1486">
        <f t="shared" si="187"/>
        <v>1</v>
      </c>
      <c r="O1486">
        <f t="shared" si="188"/>
        <v>2377</v>
      </c>
      <c r="P1486">
        <f t="shared" si="181"/>
        <v>2320.0739459782253</v>
      </c>
      <c r="Q1486">
        <f t="shared" si="182"/>
        <v>0</v>
      </c>
      <c r="S1486">
        <f t="shared" si="183"/>
        <v>1</v>
      </c>
      <c r="V1486">
        <f t="shared" si="184"/>
        <v>1352180</v>
      </c>
      <c r="W1486">
        <f>V1486-MAX(V$8:V1486)</f>
        <v>-815490</v>
      </c>
      <c r="X1486">
        <f>-1*MIN(W$8:W1486)</f>
        <v>983980</v>
      </c>
    </row>
    <row r="1487" spans="1:24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85"/>
        <v>2351.5206168169534</v>
      </c>
      <c r="I1487">
        <f t="shared" si="186"/>
        <v>7.0765206925257189</v>
      </c>
      <c r="N1487">
        <f t="shared" si="187"/>
        <v>1</v>
      </c>
      <c r="O1487">
        <f t="shared" si="188"/>
        <v>2377</v>
      </c>
      <c r="P1487">
        <f t="shared" si="181"/>
        <v>2320.0739459782253</v>
      </c>
      <c r="Q1487">
        <f t="shared" si="182"/>
        <v>0</v>
      </c>
      <c r="S1487">
        <f t="shared" si="183"/>
        <v>1</v>
      </c>
      <c r="V1487">
        <f t="shared" si="184"/>
        <v>1321130</v>
      </c>
      <c r="W1487">
        <f>V1487-MAX(V$8:V1487)</f>
        <v>-846540</v>
      </c>
      <c r="X1487">
        <f>-1*MIN(W$8:W1487)</f>
        <v>983980</v>
      </c>
    </row>
    <row r="1488" spans="1:24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85"/>
        <v>2356.9177400251292</v>
      </c>
      <c r="I1488">
        <f t="shared" si="186"/>
        <v>5.3971232081757989</v>
      </c>
      <c r="N1488">
        <f t="shared" si="187"/>
        <v>1</v>
      </c>
      <c r="O1488">
        <f t="shared" si="188"/>
        <v>2377</v>
      </c>
      <c r="P1488">
        <f t="shared" si="181"/>
        <v>2320.0739459782253</v>
      </c>
      <c r="Q1488">
        <f t="shared" si="182"/>
        <v>0</v>
      </c>
      <c r="S1488">
        <f t="shared" si="183"/>
        <v>1</v>
      </c>
      <c r="V1488">
        <f t="shared" si="184"/>
        <v>1327730</v>
      </c>
      <c r="W1488">
        <f>V1488-MAX(V$8:V1488)</f>
        <v>-839940</v>
      </c>
      <c r="X1488">
        <f>-1*MIN(W$8:W1488)</f>
        <v>983980</v>
      </c>
    </row>
    <row r="1489" spans="1:24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85"/>
        <v>2362.6678427053916</v>
      </c>
      <c r="I1489">
        <f t="shared" si="186"/>
        <v>5.7501026802624438</v>
      </c>
      <c r="N1489">
        <f t="shared" si="187"/>
        <v>1</v>
      </c>
      <c r="O1489">
        <f t="shared" si="188"/>
        <v>2377</v>
      </c>
      <c r="P1489">
        <f t="shared" si="181"/>
        <v>2320.0739459782253</v>
      </c>
      <c r="Q1489">
        <f t="shared" si="182"/>
        <v>0</v>
      </c>
      <c r="S1489">
        <f t="shared" si="183"/>
        <v>1</v>
      </c>
      <c r="V1489">
        <f t="shared" si="184"/>
        <v>1338290</v>
      </c>
      <c r="W1489">
        <f>V1489-MAX(V$8:V1489)</f>
        <v>-829380</v>
      </c>
      <c r="X1489">
        <f>-1*MIN(W$8:W1489)</f>
        <v>983980</v>
      </c>
    </row>
    <row r="1490" spans="1:24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85"/>
        <v>2366.6627694817553</v>
      </c>
      <c r="I1490">
        <f t="shared" si="186"/>
        <v>3.9949267763636271</v>
      </c>
      <c r="N1490">
        <f t="shared" si="187"/>
        <v>1</v>
      </c>
      <c r="O1490">
        <f t="shared" si="188"/>
        <v>2377</v>
      </c>
      <c r="P1490">
        <f t="shared" ref="P1490:P1553" si="189">O1490+N1490*$N$2</f>
        <v>2320.0739459782253</v>
      </c>
      <c r="Q1490">
        <f t="shared" ref="Q1490:Q1553" si="190">IF((E1490-P1490)*N1490&lt;0,1,0)</f>
        <v>0</v>
      </c>
      <c r="S1490">
        <f t="shared" ref="S1490:S1553" si="191">IF(N1490*N1489=-1,N1490,IF(Q1490=1,0,S1489))</f>
        <v>1</v>
      </c>
      <c r="V1490">
        <f t="shared" si="184"/>
        <v>1299720</v>
      </c>
      <c r="W1490">
        <f>V1490-MAX(V$8:V1490)</f>
        <v>-867950</v>
      </c>
      <c r="X1490">
        <f>-1*MIN(W$8:W1490)</f>
        <v>983980</v>
      </c>
    </row>
    <row r="1491" spans="1:24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85"/>
        <v>2368.1447181132266</v>
      </c>
      <c r="I1491">
        <f t="shared" si="186"/>
        <v>1.4819486314713686</v>
      </c>
      <c r="N1491">
        <f t="shared" si="187"/>
        <v>1</v>
      </c>
      <c r="O1491">
        <f t="shared" si="188"/>
        <v>2377</v>
      </c>
      <c r="P1491">
        <f t="shared" si="189"/>
        <v>2320.0739459782253</v>
      </c>
      <c r="Q1491">
        <f t="shared" si="190"/>
        <v>0</v>
      </c>
      <c r="S1491">
        <f t="shared" si="191"/>
        <v>1</v>
      </c>
      <c r="V1491">
        <f t="shared" ref="V1491:V1554" si="192">S1490*(E1491-E1490)*10*MAX(QUOTIENT(V1490,$K$2),1)+V1490</f>
        <v>1290690</v>
      </c>
      <c r="W1491">
        <f>V1491-MAX(V$8:V1491)</f>
        <v>-876980</v>
      </c>
      <c r="X1491">
        <f>-1*MIN(W$8:W1491)</f>
        <v>983980</v>
      </c>
    </row>
    <row r="1492" spans="1:24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85"/>
        <v>2367.9487416982265</v>
      </c>
      <c r="I1492">
        <f t="shared" si="186"/>
        <v>-0.19597641500013196</v>
      </c>
      <c r="N1492">
        <f t="shared" si="187"/>
        <v>-1</v>
      </c>
      <c r="O1492">
        <f t="shared" si="188"/>
        <v>2367</v>
      </c>
      <c r="P1492">
        <f t="shared" si="189"/>
        <v>2423.9260540217747</v>
      </c>
      <c r="Q1492">
        <f t="shared" si="190"/>
        <v>0</v>
      </c>
      <c r="S1492">
        <f t="shared" si="191"/>
        <v>-1</v>
      </c>
      <c r="V1492">
        <f t="shared" si="192"/>
        <v>1266180</v>
      </c>
      <c r="W1492">
        <f>V1492-MAX(V$8:V1492)</f>
        <v>-901490</v>
      </c>
      <c r="X1492">
        <f>-1*MIN(W$8:W1492)</f>
        <v>983980</v>
      </c>
    </row>
    <row r="1493" spans="1:24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85"/>
        <v>2367.2004462033042</v>
      </c>
      <c r="I1493">
        <f t="shared" si="186"/>
        <v>-0.74829549492233127</v>
      </c>
      <c r="N1493">
        <f t="shared" si="187"/>
        <v>-1</v>
      </c>
      <c r="O1493">
        <f t="shared" si="188"/>
        <v>2367</v>
      </c>
      <c r="P1493">
        <f t="shared" si="189"/>
        <v>2423.9260540217747</v>
      </c>
      <c r="Q1493">
        <f t="shared" si="190"/>
        <v>0</v>
      </c>
      <c r="S1493">
        <f t="shared" si="191"/>
        <v>-1</v>
      </c>
      <c r="V1493">
        <f t="shared" si="192"/>
        <v>1254840</v>
      </c>
      <c r="W1493">
        <f>V1493-MAX(V$8:V1493)</f>
        <v>-912830</v>
      </c>
      <c r="X1493">
        <f>-1*MIN(W$8:W1493)</f>
        <v>983980</v>
      </c>
    </row>
    <row r="1494" spans="1:24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85"/>
        <v>2365.8889053193629</v>
      </c>
      <c r="I1494">
        <f t="shared" si="186"/>
        <v>-1.3115408839412339</v>
      </c>
      <c r="N1494">
        <f t="shared" si="187"/>
        <v>-1</v>
      </c>
      <c r="O1494">
        <f t="shared" si="188"/>
        <v>2367</v>
      </c>
      <c r="P1494">
        <f t="shared" si="189"/>
        <v>2423.9260540217747</v>
      </c>
      <c r="Q1494">
        <f t="shared" si="190"/>
        <v>0</v>
      </c>
      <c r="S1494">
        <f t="shared" si="191"/>
        <v>-1</v>
      </c>
      <c r="V1494">
        <f t="shared" si="192"/>
        <v>1279840</v>
      </c>
      <c r="W1494">
        <f>V1494-MAX(V$8:V1494)</f>
        <v>-887830</v>
      </c>
      <c r="X1494">
        <f>-1*MIN(W$8:W1494)</f>
        <v>983980</v>
      </c>
    </row>
    <row r="1495" spans="1:24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85"/>
        <v>2363.1529092554756</v>
      </c>
      <c r="I1495">
        <f t="shared" si="186"/>
        <v>-2.7359960638873417</v>
      </c>
      <c r="N1495">
        <f t="shared" si="187"/>
        <v>-1</v>
      </c>
      <c r="O1495">
        <f t="shared" si="188"/>
        <v>2367</v>
      </c>
      <c r="P1495">
        <f t="shared" si="189"/>
        <v>2423.9260540217747</v>
      </c>
      <c r="Q1495">
        <f t="shared" si="190"/>
        <v>0</v>
      </c>
      <c r="S1495">
        <f t="shared" si="191"/>
        <v>-1</v>
      </c>
      <c r="V1495">
        <f t="shared" si="192"/>
        <v>1287460</v>
      </c>
      <c r="W1495">
        <f>V1495-MAX(V$8:V1495)</f>
        <v>-880210</v>
      </c>
      <c r="X1495">
        <f>-1*MIN(W$8:W1495)</f>
        <v>983980</v>
      </c>
    </row>
    <row r="1496" spans="1:24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85"/>
        <v>2358.5154270479698</v>
      </c>
      <c r="I1496">
        <f t="shared" si="186"/>
        <v>-4.6374822075058546</v>
      </c>
      <c r="N1496">
        <f t="shared" si="187"/>
        <v>-1</v>
      </c>
      <c r="O1496">
        <f t="shared" si="188"/>
        <v>2367</v>
      </c>
      <c r="P1496">
        <f t="shared" si="189"/>
        <v>2423.9260540217747</v>
      </c>
      <c r="Q1496">
        <f t="shared" si="190"/>
        <v>0</v>
      </c>
      <c r="S1496">
        <f t="shared" si="191"/>
        <v>-1</v>
      </c>
      <c r="V1496">
        <f t="shared" si="192"/>
        <v>1325860</v>
      </c>
      <c r="W1496">
        <f>V1496-MAX(V$8:V1496)</f>
        <v>-841810</v>
      </c>
      <c r="X1496">
        <f>-1*MIN(W$8:W1496)</f>
        <v>983980</v>
      </c>
    </row>
    <row r="1497" spans="1:24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85"/>
        <v>2354.3436154090314</v>
      </c>
      <c r="I1497">
        <f t="shared" si="186"/>
        <v>-4.1718116389383795</v>
      </c>
      <c r="N1497">
        <f t="shared" si="187"/>
        <v>-1</v>
      </c>
      <c r="O1497">
        <f t="shared" si="188"/>
        <v>2367</v>
      </c>
      <c r="P1497">
        <f t="shared" si="189"/>
        <v>2423.9260540217747</v>
      </c>
      <c r="Q1497">
        <f t="shared" si="190"/>
        <v>0</v>
      </c>
      <c r="S1497">
        <f t="shared" si="191"/>
        <v>-1</v>
      </c>
      <c r="V1497">
        <f t="shared" si="192"/>
        <v>1286260</v>
      </c>
      <c r="W1497">
        <f>V1497-MAX(V$8:V1497)</f>
        <v>-881410</v>
      </c>
      <c r="X1497">
        <f>-1*MIN(W$8:W1497)</f>
        <v>983980</v>
      </c>
    </row>
    <row r="1498" spans="1:24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85"/>
        <v>2352.8489041139442</v>
      </c>
      <c r="I1498">
        <f t="shared" si="186"/>
        <v>-1.4947112950871997</v>
      </c>
      <c r="N1498">
        <f t="shared" si="187"/>
        <v>-1</v>
      </c>
      <c r="O1498">
        <f t="shared" si="188"/>
        <v>2367</v>
      </c>
      <c r="P1498">
        <f t="shared" si="189"/>
        <v>2423.9260540217747</v>
      </c>
      <c r="Q1498">
        <f t="shared" si="190"/>
        <v>0</v>
      </c>
      <c r="S1498">
        <f t="shared" si="191"/>
        <v>-1</v>
      </c>
      <c r="V1498">
        <f t="shared" si="192"/>
        <v>1277300</v>
      </c>
      <c r="W1498">
        <f>V1498-MAX(V$8:V1498)</f>
        <v>-890370</v>
      </c>
      <c r="X1498">
        <f>-1*MIN(W$8:W1498)</f>
        <v>983980</v>
      </c>
    </row>
    <row r="1499" spans="1:24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85"/>
        <v>2351.7790984909257</v>
      </c>
      <c r="I1499">
        <f t="shared" si="186"/>
        <v>-1.0698056230185102</v>
      </c>
      <c r="N1499">
        <f t="shared" si="187"/>
        <v>-1</v>
      </c>
      <c r="O1499">
        <f t="shared" si="188"/>
        <v>2367</v>
      </c>
      <c r="P1499">
        <f t="shared" si="189"/>
        <v>2423.9260540217747</v>
      </c>
      <c r="Q1499">
        <f t="shared" si="190"/>
        <v>0</v>
      </c>
      <c r="S1499">
        <f t="shared" si="191"/>
        <v>-1</v>
      </c>
      <c r="V1499">
        <f t="shared" si="192"/>
        <v>1281110</v>
      </c>
      <c r="W1499">
        <f>V1499-MAX(V$8:V1499)</f>
        <v>-886560</v>
      </c>
      <c r="X1499">
        <f>-1*MIN(W$8:W1499)</f>
        <v>983980</v>
      </c>
    </row>
    <row r="1500" spans="1:24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85"/>
        <v>2350.9733367629519</v>
      </c>
      <c r="I1500">
        <f t="shared" si="186"/>
        <v>-0.80576172797373147</v>
      </c>
      <c r="N1500">
        <f t="shared" si="187"/>
        <v>-1</v>
      </c>
      <c r="O1500">
        <f t="shared" si="188"/>
        <v>2367</v>
      </c>
      <c r="P1500">
        <f t="shared" si="189"/>
        <v>2423.9260540217747</v>
      </c>
      <c r="Q1500">
        <f t="shared" si="190"/>
        <v>0</v>
      </c>
      <c r="S1500">
        <f t="shared" si="191"/>
        <v>-1</v>
      </c>
      <c r="V1500">
        <f t="shared" si="192"/>
        <v>1274710</v>
      </c>
      <c r="W1500">
        <f>V1500-MAX(V$8:V1500)</f>
        <v>-892960</v>
      </c>
      <c r="X1500">
        <f>-1*MIN(W$8:W1500)</f>
        <v>983980</v>
      </c>
    </row>
    <row r="1501" spans="1:24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85"/>
        <v>2350.8328050638079</v>
      </c>
      <c r="I1501">
        <f t="shared" si="186"/>
        <v>-0.14053169914404862</v>
      </c>
      <c r="N1501">
        <f t="shared" si="187"/>
        <v>-1</v>
      </c>
      <c r="O1501">
        <f t="shared" si="188"/>
        <v>2367</v>
      </c>
      <c r="P1501">
        <f t="shared" si="189"/>
        <v>2423.9260540217747</v>
      </c>
      <c r="Q1501">
        <f t="shared" si="190"/>
        <v>0</v>
      </c>
      <c r="S1501">
        <f t="shared" si="191"/>
        <v>-1</v>
      </c>
      <c r="V1501">
        <f t="shared" si="192"/>
        <v>1269630</v>
      </c>
      <c r="W1501">
        <f>V1501-MAX(V$8:V1501)</f>
        <v>-898040</v>
      </c>
      <c r="X1501">
        <f>-1*MIN(W$8:W1501)</f>
        <v>983980</v>
      </c>
    </row>
    <row r="1502" spans="1:24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85"/>
        <v>2351.0521637985839</v>
      </c>
      <c r="I1502">
        <f t="shared" si="186"/>
        <v>0.21935873477605128</v>
      </c>
      <c r="N1502">
        <f t="shared" si="187"/>
        <v>1</v>
      </c>
      <c r="O1502">
        <f t="shared" si="188"/>
        <v>2364</v>
      </c>
      <c r="P1502">
        <f t="shared" si="189"/>
        <v>2307.0739459782253</v>
      </c>
      <c r="Q1502">
        <f t="shared" si="190"/>
        <v>0</v>
      </c>
      <c r="S1502">
        <f t="shared" si="191"/>
        <v>1</v>
      </c>
      <c r="V1502">
        <f t="shared" si="192"/>
        <v>1268370</v>
      </c>
      <c r="W1502">
        <f>V1502-MAX(V$8:V1502)</f>
        <v>-899300</v>
      </c>
      <c r="X1502">
        <f>-1*MIN(W$8:W1502)</f>
        <v>983980</v>
      </c>
    </row>
    <row r="1503" spans="1:24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85"/>
        <v>2351.7187058431796</v>
      </c>
      <c r="I1503">
        <f t="shared" si="186"/>
        <v>0.66654204459564426</v>
      </c>
      <c r="N1503">
        <f t="shared" si="187"/>
        <v>1</v>
      </c>
      <c r="O1503">
        <f t="shared" si="188"/>
        <v>2364</v>
      </c>
      <c r="P1503">
        <f t="shared" si="189"/>
        <v>2307.0739459782253</v>
      </c>
      <c r="Q1503">
        <f t="shared" si="190"/>
        <v>0</v>
      </c>
      <c r="S1503">
        <f t="shared" si="191"/>
        <v>1</v>
      </c>
      <c r="V1503">
        <f t="shared" si="192"/>
        <v>1275930</v>
      </c>
      <c r="W1503">
        <f>V1503-MAX(V$8:V1503)</f>
        <v>-891740</v>
      </c>
      <c r="X1503">
        <f>-1*MIN(W$8:W1503)</f>
        <v>983980</v>
      </c>
    </row>
    <row r="1504" spans="1:24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85"/>
        <v>2353.5198321089101</v>
      </c>
      <c r="I1504">
        <f t="shared" si="186"/>
        <v>1.8011262657305451</v>
      </c>
      <c r="N1504">
        <f t="shared" si="187"/>
        <v>1</v>
      </c>
      <c r="O1504">
        <f t="shared" si="188"/>
        <v>2364</v>
      </c>
      <c r="P1504">
        <f t="shared" si="189"/>
        <v>2307.0739459782253</v>
      </c>
      <c r="Q1504">
        <f t="shared" si="190"/>
        <v>0</v>
      </c>
      <c r="S1504">
        <f t="shared" si="191"/>
        <v>1</v>
      </c>
      <c r="V1504">
        <f t="shared" si="192"/>
        <v>1292440</v>
      </c>
      <c r="W1504">
        <f>V1504-MAX(V$8:V1504)</f>
        <v>-875230</v>
      </c>
      <c r="X1504">
        <f>-1*MIN(W$8:W1504)</f>
        <v>983980</v>
      </c>
    </row>
    <row r="1505" spans="1:24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85"/>
        <v>2356.1665091702598</v>
      </c>
      <c r="I1505">
        <f t="shared" si="186"/>
        <v>2.6466770613496919</v>
      </c>
      <c r="N1505">
        <f t="shared" si="187"/>
        <v>1</v>
      </c>
      <c r="O1505">
        <f t="shared" si="188"/>
        <v>2364</v>
      </c>
      <c r="P1505">
        <f t="shared" si="189"/>
        <v>2307.0739459782253</v>
      </c>
      <c r="Q1505">
        <f t="shared" si="190"/>
        <v>0</v>
      </c>
      <c r="S1505">
        <f t="shared" si="191"/>
        <v>1</v>
      </c>
      <c r="V1505">
        <f t="shared" si="192"/>
        <v>1296310</v>
      </c>
      <c r="W1505">
        <f>V1505-MAX(V$8:V1505)</f>
        <v>-871360</v>
      </c>
      <c r="X1505">
        <f>-1*MIN(W$8:W1505)</f>
        <v>983980</v>
      </c>
    </row>
    <row r="1506" spans="1:24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85"/>
        <v>2357.2049362858893</v>
      </c>
      <c r="I1506">
        <f t="shared" si="186"/>
        <v>1.0384271156294744</v>
      </c>
      <c r="N1506">
        <f t="shared" si="187"/>
        <v>1</v>
      </c>
      <c r="O1506">
        <f t="shared" si="188"/>
        <v>2364</v>
      </c>
      <c r="P1506">
        <f t="shared" si="189"/>
        <v>2307.0739459782253</v>
      </c>
      <c r="Q1506">
        <f t="shared" si="190"/>
        <v>0</v>
      </c>
      <c r="S1506">
        <f t="shared" si="191"/>
        <v>1</v>
      </c>
      <c r="V1506">
        <f t="shared" si="192"/>
        <v>1262770</v>
      </c>
      <c r="W1506">
        <f>V1506-MAX(V$8:V1506)</f>
        <v>-904900</v>
      </c>
      <c r="X1506">
        <f>-1*MIN(W$8:W1506)</f>
        <v>983980</v>
      </c>
    </row>
    <row r="1507" spans="1:24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85"/>
        <v>2357.0232448013303</v>
      </c>
      <c r="I1507">
        <f t="shared" si="186"/>
        <v>-0.18169148455899631</v>
      </c>
      <c r="N1507">
        <f t="shared" si="187"/>
        <v>-1</v>
      </c>
      <c r="O1507">
        <f t="shared" si="188"/>
        <v>2367</v>
      </c>
      <c r="P1507">
        <f t="shared" si="189"/>
        <v>2423.9260540217747</v>
      </c>
      <c r="Q1507">
        <f t="shared" si="190"/>
        <v>0</v>
      </c>
      <c r="S1507">
        <f t="shared" si="191"/>
        <v>-1</v>
      </c>
      <c r="V1507">
        <f t="shared" si="192"/>
        <v>1271590</v>
      </c>
      <c r="W1507">
        <f>V1507-MAX(V$8:V1507)</f>
        <v>-896080</v>
      </c>
      <c r="X1507">
        <f>-1*MIN(W$8:W1507)</f>
        <v>983980</v>
      </c>
    </row>
    <row r="1508" spans="1:24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85"/>
        <v>2356.4012906702587</v>
      </c>
      <c r="I1508">
        <f t="shared" si="186"/>
        <v>-0.62195413107156128</v>
      </c>
      <c r="N1508">
        <f t="shared" si="187"/>
        <v>-1</v>
      </c>
      <c r="O1508">
        <f t="shared" si="188"/>
        <v>2367</v>
      </c>
      <c r="P1508">
        <f t="shared" si="189"/>
        <v>2423.9260540217747</v>
      </c>
      <c r="Q1508">
        <f t="shared" si="190"/>
        <v>0</v>
      </c>
      <c r="S1508">
        <f t="shared" si="191"/>
        <v>-1</v>
      </c>
      <c r="V1508">
        <f t="shared" si="192"/>
        <v>1290640</v>
      </c>
      <c r="W1508">
        <f>V1508-MAX(V$8:V1508)</f>
        <v>-877030</v>
      </c>
      <c r="X1508">
        <f>-1*MIN(W$8:W1508)</f>
        <v>983980</v>
      </c>
    </row>
    <row r="1509" spans="1:24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85"/>
        <v>2354.4662282871477</v>
      </c>
      <c r="I1509">
        <f t="shared" si="186"/>
        <v>-1.935062383111017</v>
      </c>
      <c r="N1509">
        <f t="shared" si="187"/>
        <v>-1</v>
      </c>
      <c r="O1509">
        <f t="shared" si="188"/>
        <v>2367</v>
      </c>
      <c r="P1509">
        <f t="shared" si="189"/>
        <v>2423.9260540217747</v>
      </c>
      <c r="Q1509">
        <f t="shared" si="190"/>
        <v>0</v>
      </c>
      <c r="S1509">
        <f t="shared" si="191"/>
        <v>-1</v>
      </c>
      <c r="V1509">
        <f t="shared" si="192"/>
        <v>1300960</v>
      </c>
      <c r="W1509">
        <f>V1509-MAX(V$8:V1509)</f>
        <v>-866710</v>
      </c>
      <c r="X1509">
        <f>-1*MIN(W$8:W1509)</f>
        <v>983980</v>
      </c>
    </row>
    <row r="1510" spans="1:24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85"/>
        <v>2352.3731816796458</v>
      </c>
      <c r="I1510">
        <f t="shared" si="186"/>
        <v>-2.0930466075019467</v>
      </c>
      <c r="N1510">
        <f t="shared" si="187"/>
        <v>-1</v>
      </c>
      <c r="O1510">
        <f t="shared" si="188"/>
        <v>2367</v>
      </c>
      <c r="P1510">
        <f t="shared" si="189"/>
        <v>2423.9260540217747</v>
      </c>
      <c r="Q1510">
        <f t="shared" si="190"/>
        <v>0</v>
      </c>
      <c r="S1510">
        <f t="shared" si="191"/>
        <v>-1</v>
      </c>
      <c r="V1510">
        <f t="shared" si="192"/>
        <v>1298360</v>
      </c>
      <c r="W1510">
        <f>V1510-MAX(V$8:V1510)</f>
        <v>-869310</v>
      </c>
      <c r="X1510">
        <f>-1*MIN(W$8:W1510)</f>
        <v>983980</v>
      </c>
    </row>
    <row r="1511" spans="1:24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85"/>
        <v>2350.6852179006905</v>
      </c>
      <c r="I1511">
        <f t="shared" si="186"/>
        <v>-1.6879637789552362</v>
      </c>
      <c r="N1511">
        <f t="shared" si="187"/>
        <v>-1</v>
      </c>
      <c r="O1511">
        <f t="shared" si="188"/>
        <v>2367</v>
      </c>
      <c r="P1511">
        <f t="shared" si="189"/>
        <v>2423.9260540217747</v>
      </c>
      <c r="Q1511">
        <f t="shared" si="190"/>
        <v>0</v>
      </c>
      <c r="S1511">
        <f t="shared" si="191"/>
        <v>-1</v>
      </c>
      <c r="V1511">
        <f t="shared" si="192"/>
        <v>1297070</v>
      </c>
      <c r="W1511">
        <f>V1511-MAX(V$8:V1511)</f>
        <v>-870600</v>
      </c>
      <c r="X1511">
        <f>-1*MIN(W$8:W1511)</f>
        <v>983980</v>
      </c>
    </row>
    <row r="1512" spans="1:24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85"/>
        <v>2350.2786704555788</v>
      </c>
      <c r="I1512">
        <f t="shared" si="186"/>
        <v>-0.40654744511175522</v>
      </c>
      <c r="N1512">
        <f t="shared" si="187"/>
        <v>-1</v>
      </c>
      <c r="O1512">
        <f t="shared" si="188"/>
        <v>2367</v>
      </c>
      <c r="P1512">
        <f t="shared" si="189"/>
        <v>2423.9260540217747</v>
      </c>
      <c r="Q1512">
        <f t="shared" si="190"/>
        <v>0</v>
      </c>
      <c r="S1512">
        <f t="shared" si="191"/>
        <v>-1</v>
      </c>
      <c r="V1512">
        <f t="shared" si="192"/>
        <v>1275140</v>
      </c>
      <c r="W1512">
        <f>V1512-MAX(V$8:V1512)</f>
        <v>-892530</v>
      </c>
      <c r="X1512">
        <f>-1*MIN(W$8:W1512)</f>
        <v>983980</v>
      </c>
    </row>
    <row r="1513" spans="1:24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85"/>
        <v>2347.628640899829</v>
      </c>
      <c r="I1513">
        <f t="shared" si="186"/>
        <v>-2.6500295557498248</v>
      </c>
      <c r="N1513">
        <f t="shared" si="187"/>
        <v>-1</v>
      </c>
      <c r="O1513">
        <f t="shared" si="188"/>
        <v>2367</v>
      </c>
      <c r="P1513">
        <f t="shared" si="189"/>
        <v>2423.9260540217747</v>
      </c>
      <c r="Q1513">
        <f t="shared" si="190"/>
        <v>0</v>
      </c>
      <c r="S1513">
        <f t="shared" si="191"/>
        <v>-1</v>
      </c>
      <c r="V1513">
        <f t="shared" si="192"/>
        <v>1344990</v>
      </c>
      <c r="W1513">
        <f>V1513-MAX(V$8:V1513)</f>
        <v>-822680</v>
      </c>
      <c r="X1513">
        <f>-1*MIN(W$8:W1513)</f>
        <v>983980</v>
      </c>
    </row>
    <row r="1514" spans="1:24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85"/>
        <v>2340.8118264598934</v>
      </c>
      <c r="I1514">
        <f t="shared" si="186"/>
        <v>-6.8168144399355697</v>
      </c>
      <c r="N1514">
        <f t="shared" si="187"/>
        <v>-1</v>
      </c>
      <c r="O1514">
        <f t="shared" si="188"/>
        <v>2367</v>
      </c>
      <c r="P1514">
        <f t="shared" si="189"/>
        <v>2423.9260540217747</v>
      </c>
      <c r="Q1514">
        <f t="shared" si="190"/>
        <v>0</v>
      </c>
      <c r="S1514">
        <f t="shared" si="191"/>
        <v>-1</v>
      </c>
      <c r="V1514">
        <f t="shared" si="192"/>
        <v>1369110</v>
      </c>
      <c r="W1514">
        <f>V1514-MAX(V$8:V1514)</f>
        <v>-798560</v>
      </c>
      <c r="X1514">
        <f>-1*MIN(W$8:W1514)</f>
        <v>983980</v>
      </c>
    </row>
    <row r="1515" spans="1:24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85"/>
        <v>2331.4308663551351</v>
      </c>
      <c r="I1515">
        <f t="shared" si="186"/>
        <v>-9.3809601047582873</v>
      </c>
      <c r="N1515">
        <f t="shared" si="187"/>
        <v>-1</v>
      </c>
      <c r="O1515">
        <f t="shared" si="188"/>
        <v>2367</v>
      </c>
      <c r="P1515">
        <f t="shared" si="189"/>
        <v>2423.9260540217747</v>
      </c>
      <c r="Q1515">
        <f t="shared" si="190"/>
        <v>0</v>
      </c>
      <c r="S1515">
        <f t="shared" si="191"/>
        <v>-1</v>
      </c>
      <c r="V1515">
        <f t="shared" si="192"/>
        <v>1416710</v>
      </c>
      <c r="W1515">
        <f>V1515-MAX(V$8:V1515)</f>
        <v>-750960</v>
      </c>
      <c r="X1515">
        <f>-1*MIN(W$8:W1515)</f>
        <v>983980</v>
      </c>
    </row>
    <row r="1516" spans="1:24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85"/>
        <v>2319.4841333213021</v>
      </c>
      <c r="I1516">
        <f t="shared" si="186"/>
        <v>-11.94673303383297</v>
      </c>
      <c r="N1516">
        <f t="shared" si="187"/>
        <v>-1</v>
      </c>
      <c r="O1516">
        <f t="shared" si="188"/>
        <v>2367</v>
      </c>
      <c r="P1516">
        <f t="shared" si="189"/>
        <v>2423.9260540217747</v>
      </c>
      <c r="Q1516">
        <f t="shared" si="190"/>
        <v>0</v>
      </c>
      <c r="S1516">
        <f t="shared" si="191"/>
        <v>-1</v>
      </c>
      <c r="V1516">
        <f t="shared" si="192"/>
        <v>1447730</v>
      </c>
      <c r="W1516">
        <f>V1516-MAX(V$8:V1516)</f>
        <v>-719940</v>
      </c>
      <c r="X1516">
        <f>-1*MIN(W$8:W1516)</f>
        <v>983980</v>
      </c>
    </row>
    <row r="1517" spans="1:24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85"/>
        <v>2308.6839173737085</v>
      </c>
      <c r="I1517">
        <f t="shared" si="186"/>
        <v>-10.800215947593642</v>
      </c>
      <c r="N1517">
        <f t="shared" si="187"/>
        <v>-1</v>
      </c>
      <c r="O1517">
        <f t="shared" si="188"/>
        <v>2367</v>
      </c>
      <c r="P1517">
        <f t="shared" si="189"/>
        <v>2423.9260540217747</v>
      </c>
      <c r="Q1517">
        <f t="shared" si="190"/>
        <v>0</v>
      </c>
      <c r="S1517">
        <f t="shared" si="191"/>
        <v>-1</v>
      </c>
      <c r="V1517">
        <f t="shared" si="192"/>
        <v>1416050</v>
      </c>
      <c r="W1517">
        <f>V1517-MAX(V$8:V1517)</f>
        <v>-751620</v>
      </c>
      <c r="X1517">
        <f>-1*MIN(W$8:W1517)</f>
        <v>983980</v>
      </c>
    </row>
    <row r="1518" spans="1:24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85"/>
        <v>2300.3335776077101</v>
      </c>
      <c r="I1518">
        <f t="shared" si="186"/>
        <v>-8.350339765998342</v>
      </c>
      <c r="N1518">
        <f t="shared" si="187"/>
        <v>-1</v>
      </c>
      <c r="O1518">
        <f t="shared" si="188"/>
        <v>2367</v>
      </c>
      <c r="P1518">
        <f t="shared" si="189"/>
        <v>2423.9260540217747</v>
      </c>
      <c r="Q1518">
        <f t="shared" si="190"/>
        <v>0</v>
      </c>
      <c r="S1518">
        <f t="shared" si="191"/>
        <v>-1</v>
      </c>
      <c r="V1518">
        <f t="shared" si="192"/>
        <v>1414640</v>
      </c>
      <c r="W1518">
        <f>V1518-MAX(V$8:V1518)</f>
        <v>-753030</v>
      </c>
      <c r="X1518">
        <f>-1*MIN(W$8:W1518)</f>
        <v>983980</v>
      </c>
    </row>
    <row r="1519" spans="1:24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85"/>
        <v>2292.5118114344323</v>
      </c>
      <c r="I1519">
        <f t="shared" si="186"/>
        <v>-7.8217661732778652</v>
      </c>
      <c r="N1519">
        <f t="shared" si="187"/>
        <v>-1</v>
      </c>
      <c r="O1519">
        <f t="shared" si="188"/>
        <v>2367</v>
      </c>
      <c r="P1519">
        <f t="shared" si="189"/>
        <v>2423.9260540217747</v>
      </c>
      <c r="Q1519">
        <f t="shared" si="190"/>
        <v>0</v>
      </c>
      <c r="S1519">
        <f t="shared" si="191"/>
        <v>-1</v>
      </c>
      <c r="V1519">
        <f t="shared" si="192"/>
        <v>1423100</v>
      </c>
      <c r="W1519">
        <f>V1519-MAX(V$8:V1519)</f>
        <v>-744570</v>
      </c>
      <c r="X1519">
        <f>-1*MIN(W$8:W1519)</f>
        <v>983980</v>
      </c>
    </row>
    <row r="1520" spans="1:24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85"/>
        <v>2285.2973215236752</v>
      </c>
      <c r="I1520">
        <f t="shared" si="186"/>
        <v>-7.2144899107570382</v>
      </c>
      <c r="N1520">
        <f t="shared" si="187"/>
        <v>-1</v>
      </c>
      <c r="O1520">
        <f t="shared" si="188"/>
        <v>2367</v>
      </c>
      <c r="P1520">
        <f t="shared" si="189"/>
        <v>2423.9260540217747</v>
      </c>
      <c r="Q1520">
        <f t="shared" si="190"/>
        <v>0</v>
      </c>
      <c r="S1520">
        <f t="shared" si="191"/>
        <v>-1</v>
      </c>
      <c r="V1520">
        <f t="shared" si="192"/>
        <v>1418840</v>
      </c>
      <c r="W1520">
        <f>V1520-MAX(V$8:V1520)</f>
        <v>-748830</v>
      </c>
      <c r="X1520">
        <f>-1*MIN(W$8:W1520)</f>
        <v>983980</v>
      </c>
    </row>
    <row r="1521" spans="1:24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85"/>
        <v>2277.6656684981021</v>
      </c>
      <c r="I1521">
        <f t="shared" si="186"/>
        <v>-7.6316530255730868</v>
      </c>
      <c r="N1521">
        <f t="shared" si="187"/>
        <v>-1</v>
      </c>
      <c r="O1521">
        <f t="shared" si="188"/>
        <v>2367</v>
      </c>
      <c r="P1521">
        <f t="shared" si="189"/>
        <v>2423.9260540217747</v>
      </c>
      <c r="Q1521">
        <f t="shared" si="190"/>
        <v>0</v>
      </c>
      <c r="S1521">
        <f t="shared" si="191"/>
        <v>-1</v>
      </c>
      <c r="V1521">
        <f t="shared" si="192"/>
        <v>1449860</v>
      </c>
      <c r="W1521">
        <f>V1521-MAX(V$8:V1521)</f>
        <v>-717810</v>
      </c>
      <c r="X1521">
        <f>-1*MIN(W$8:W1521)</f>
        <v>983980</v>
      </c>
    </row>
    <row r="1522" spans="1:24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85"/>
        <v>2269.3554584979183</v>
      </c>
      <c r="I1522">
        <f t="shared" si="186"/>
        <v>-8.3102100001838153</v>
      </c>
      <c r="N1522">
        <f t="shared" si="187"/>
        <v>-1</v>
      </c>
      <c r="O1522">
        <f t="shared" si="188"/>
        <v>2367</v>
      </c>
      <c r="P1522">
        <f t="shared" si="189"/>
        <v>2423.9260540217747</v>
      </c>
      <c r="Q1522">
        <f t="shared" si="190"/>
        <v>0</v>
      </c>
      <c r="S1522">
        <f t="shared" si="191"/>
        <v>-1</v>
      </c>
      <c r="V1522">
        <f t="shared" si="192"/>
        <v>1452740</v>
      </c>
      <c r="W1522">
        <f>V1522-MAX(V$8:V1522)</f>
        <v>-714930</v>
      </c>
      <c r="X1522">
        <f>-1*MIN(W$8:W1522)</f>
        <v>983980</v>
      </c>
    </row>
    <row r="1523" spans="1:24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85"/>
        <v>2260.0079605704932</v>
      </c>
      <c r="I1523">
        <f t="shared" si="186"/>
        <v>-9.3474979274251382</v>
      </c>
      <c r="N1523">
        <f t="shared" si="187"/>
        <v>-1</v>
      </c>
      <c r="O1523">
        <f t="shared" si="188"/>
        <v>2367</v>
      </c>
      <c r="P1523">
        <f t="shared" si="189"/>
        <v>2423.9260540217747</v>
      </c>
      <c r="Q1523">
        <f t="shared" si="190"/>
        <v>0</v>
      </c>
      <c r="S1523">
        <f t="shared" si="191"/>
        <v>-1</v>
      </c>
      <c r="V1523">
        <f t="shared" si="192"/>
        <v>1494790</v>
      </c>
      <c r="W1523">
        <f>V1523-MAX(V$8:V1523)</f>
        <v>-672880</v>
      </c>
      <c r="X1523">
        <f>-1*MIN(W$8:W1523)</f>
        <v>983980</v>
      </c>
    </row>
    <row r="1524" spans="1:24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85"/>
        <v>2247.2292679549978</v>
      </c>
      <c r="I1524">
        <f t="shared" si="186"/>
        <v>-12.778692615495402</v>
      </c>
      <c r="N1524">
        <f t="shared" si="187"/>
        <v>-1</v>
      </c>
      <c r="O1524">
        <f t="shared" si="188"/>
        <v>2367</v>
      </c>
      <c r="P1524">
        <f t="shared" si="189"/>
        <v>2423.9260540217747</v>
      </c>
      <c r="Q1524">
        <f t="shared" si="190"/>
        <v>0</v>
      </c>
      <c r="S1524">
        <f t="shared" si="191"/>
        <v>-1</v>
      </c>
      <c r="V1524">
        <f t="shared" si="192"/>
        <v>1558860</v>
      </c>
      <c r="W1524">
        <f>V1524-MAX(V$8:V1524)</f>
        <v>-608810</v>
      </c>
      <c r="X1524">
        <f>-1*MIN(W$8:W1524)</f>
        <v>983980</v>
      </c>
    </row>
    <row r="1525" spans="1:24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85"/>
        <v>2232.6802802751627</v>
      </c>
      <c r="I1525">
        <f t="shared" si="186"/>
        <v>-14.548987679835136</v>
      </c>
      <c r="N1525">
        <f t="shared" si="187"/>
        <v>-1</v>
      </c>
      <c r="O1525">
        <f t="shared" si="188"/>
        <v>2367</v>
      </c>
      <c r="P1525">
        <f t="shared" si="189"/>
        <v>2423.9260540217747</v>
      </c>
      <c r="Q1525">
        <f t="shared" si="190"/>
        <v>0</v>
      </c>
      <c r="S1525">
        <f t="shared" si="191"/>
        <v>-1</v>
      </c>
      <c r="V1525">
        <f t="shared" si="192"/>
        <v>1569710</v>
      </c>
      <c r="W1525">
        <f>V1525-MAX(V$8:V1525)</f>
        <v>-597960</v>
      </c>
      <c r="X1525">
        <f>-1*MIN(W$8:W1525)</f>
        <v>983980</v>
      </c>
    </row>
    <row r="1526" spans="1:24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85"/>
        <v>2219.5753936187916</v>
      </c>
      <c r="I1526">
        <f t="shared" si="186"/>
        <v>-13.104886656371036</v>
      </c>
      <c r="N1526">
        <f t="shared" si="187"/>
        <v>-1</v>
      </c>
      <c r="O1526">
        <f t="shared" si="188"/>
        <v>2367</v>
      </c>
      <c r="P1526">
        <f t="shared" si="189"/>
        <v>2423.9260540217747</v>
      </c>
      <c r="Q1526">
        <f t="shared" si="190"/>
        <v>0</v>
      </c>
      <c r="S1526">
        <f t="shared" si="191"/>
        <v>-1</v>
      </c>
      <c r="V1526">
        <f t="shared" si="192"/>
        <v>1558790</v>
      </c>
      <c r="W1526">
        <f>V1526-MAX(V$8:V1526)</f>
        <v>-608880</v>
      </c>
      <c r="X1526">
        <f>-1*MIN(W$8:W1526)</f>
        <v>983980</v>
      </c>
    </row>
    <row r="1527" spans="1:24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85"/>
        <v>2207.9133736260619</v>
      </c>
      <c r="I1527">
        <f t="shared" si="186"/>
        <v>-11.662019992729711</v>
      </c>
      <c r="N1527">
        <f t="shared" si="187"/>
        <v>-1</v>
      </c>
      <c r="O1527">
        <f t="shared" si="188"/>
        <v>2367</v>
      </c>
      <c r="P1527">
        <f t="shared" si="189"/>
        <v>2423.9260540217747</v>
      </c>
      <c r="Q1527">
        <f t="shared" si="190"/>
        <v>0</v>
      </c>
      <c r="S1527">
        <f t="shared" si="191"/>
        <v>-1</v>
      </c>
      <c r="V1527">
        <f t="shared" si="192"/>
        <v>1566540</v>
      </c>
      <c r="W1527">
        <f>V1527-MAX(V$8:V1527)</f>
        <v>-601130</v>
      </c>
      <c r="X1527">
        <f>-1*MIN(W$8:W1527)</f>
        <v>983980</v>
      </c>
    </row>
    <row r="1528" spans="1:24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85"/>
        <v>2191.3026889077964</v>
      </c>
      <c r="I1528">
        <f t="shared" si="186"/>
        <v>-16.610684718265475</v>
      </c>
      <c r="N1528">
        <f t="shared" si="187"/>
        <v>-1</v>
      </c>
      <c r="O1528">
        <f t="shared" si="188"/>
        <v>2367</v>
      </c>
      <c r="P1528">
        <f t="shared" si="189"/>
        <v>2423.9260540217747</v>
      </c>
      <c r="Q1528">
        <f t="shared" si="190"/>
        <v>0</v>
      </c>
      <c r="S1528">
        <f t="shared" si="191"/>
        <v>-1</v>
      </c>
      <c r="V1528">
        <f t="shared" si="192"/>
        <v>1716300</v>
      </c>
      <c r="W1528">
        <f>V1528-MAX(V$8:V1528)</f>
        <v>-451370</v>
      </c>
      <c r="X1528">
        <f>-1*MIN(W$8:W1528)</f>
        <v>983980</v>
      </c>
    </row>
    <row r="1529" spans="1:24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85"/>
        <v>2165.3390415973126</v>
      </c>
      <c r="I1529">
        <f t="shared" si="186"/>
        <v>-25.963647310483793</v>
      </c>
      <c r="N1529">
        <f t="shared" si="187"/>
        <v>-1</v>
      </c>
      <c r="O1529">
        <f t="shared" si="188"/>
        <v>2367</v>
      </c>
      <c r="P1529">
        <f t="shared" si="189"/>
        <v>2423.9260540217747</v>
      </c>
      <c r="Q1529">
        <f t="shared" si="190"/>
        <v>0</v>
      </c>
      <c r="S1529">
        <f t="shared" si="191"/>
        <v>-1</v>
      </c>
      <c r="V1529">
        <f t="shared" si="192"/>
        <v>1861650</v>
      </c>
      <c r="W1529">
        <f>V1529-MAX(V$8:V1529)</f>
        <v>-306020</v>
      </c>
      <c r="X1529">
        <f>-1*MIN(W$8:W1529)</f>
        <v>983980</v>
      </c>
    </row>
    <row r="1530" spans="1:24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85"/>
        <v>2133.0258421312769</v>
      </c>
      <c r="I1530">
        <f t="shared" si="186"/>
        <v>-32.313199466035712</v>
      </c>
      <c r="N1530">
        <f t="shared" si="187"/>
        <v>-1</v>
      </c>
      <c r="O1530">
        <f t="shared" si="188"/>
        <v>2367</v>
      </c>
      <c r="P1530">
        <f t="shared" si="189"/>
        <v>2423.9260540217747</v>
      </c>
      <c r="Q1530">
        <f t="shared" si="190"/>
        <v>0</v>
      </c>
      <c r="S1530">
        <f t="shared" si="191"/>
        <v>-1</v>
      </c>
      <c r="V1530">
        <f t="shared" si="192"/>
        <v>1975110</v>
      </c>
      <c r="W1530">
        <f>V1530-MAX(V$8:V1530)</f>
        <v>-192560</v>
      </c>
      <c r="X1530">
        <f>-1*MIN(W$8:W1530)</f>
        <v>983980</v>
      </c>
    </row>
    <row r="1531" spans="1:24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85"/>
        <v>2107.1373068286321</v>
      </c>
      <c r="I1531">
        <f t="shared" si="186"/>
        <v>-25.888535302644868</v>
      </c>
      <c r="N1531">
        <f t="shared" si="187"/>
        <v>-1</v>
      </c>
      <c r="O1531">
        <f t="shared" si="188"/>
        <v>2367</v>
      </c>
      <c r="P1531">
        <f t="shared" si="189"/>
        <v>2423.9260540217747</v>
      </c>
      <c r="Q1531">
        <f t="shared" si="190"/>
        <v>0</v>
      </c>
      <c r="S1531">
        <f t="shared" si="191"/>
        <v>-1</v>
      </c>
      <c r="V1531">
        <f t="shared" si="192"/>
        <v>1748560</v>
      </c>
      <c r="W1531">
        <f>V1531-MAX(V$8:V1531)</f>
        <v>-419110</v>
      </c>
      <c r="X1531">
        <f>-1*MIN(W$8:W1531)</f>
        <v>983980</v>
      </c>
    </row>
    <row r="1532" spans="1:24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85"/>
        <v>2091.4258923277384</v>
      </c>
      <c r="I1532">
        <f t="shared" si="186"/>
        <v>-15.711414500893625</v>
      </c>
      <c r="N1532">
        <f t="shared" si="187"/>
        <v>-1</v>
      </c>
      <c r="O1532">
        <f t="shared" si="188"/>
        <v>2367</v>
      </c>
      <c r="P1532">
        <f t="shared" si="189"/>
        <v>2423.9260540217747</v>
      </c>
      <c r="Q1532">
        <f t="shared" si="190"/>
        <v>0</v>
      </c>
      <c r="S1532">
        <f t="shared" si="191"/>
        <v>-1</v>
      </c>
      <c r="V1532">
        <f t="shared" si="192"/>
        <v>1731160</v>
      </c>
      <c r="W1532">
        <f>V1532-MAX(V$8:V1532)</f>
        <v>-436510</v>
      </c>
      <c r="X1532">
        <f>-1*MIN(W$8:W1532)</f>
        <v>983980</v>
      </c>
    </row>
    <row r="1533" spans="1:24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85"/>
        <v>2077.7915407506575</v>
      </c>
      <c r="I1533">
        <f t="shared" si="186"/>
        <v>-13.634351577080906</v>
      </c>
      <c r="N1533">
        <f t="shared" si="187"/>
        <v>-1</v>
      </c>
      <c r="O1533">
        <f t="shared" si="188"/>
        <v>2367</v>
      </c>
      <c r="P1533">
        <f t="shared" si="189"/>
        <v>2423.9260540217747</v>
      </c>
      <c r="Q1533">
        <f t="shared" si="190"/>
        <v>0</v>
      </c>
      <c r="S1533">
        <f t="shared" si="191"/>
        <v>-1</v>
      </c>
      <c r="V1533">
        <f t="shared" si="192"/>
        <v>1736350</v>
      </c>
      <c r="W1533">
        <f>V1533-MAX(V$8:V1533)</f>
        <v>-431320</v>
      </c>
      <c r="X1533">
        <f>-1*MIN(W$8:W1533)</f>
        <v>983980</v>
      </c>
    </row>
    <row r="1534" spans="1:24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85"/>
        <v>2065.5641378051896</v>
      </c>
      <c r="I1534">
        <f t="shared" si="186"/>
        <v>-12.227402945467929</v>
      </c>
      <c r="N1534">
        <f t="shared" si="187"/>
        <v>-1</v>
      </c>
      <c r="O1534">
        <f t="shared" si="188"/>
        <v>2367</v>
      </c>
      <c r="P1534">
        <f t="shared" si="189"/>
        <v>2423.9260540217747</v>
      </c>
      <c r="Q1534">
        <f t="shared" si="190"/>
        <v>0</v>
      </c>
      <c r="S1534">
        <f t="shared" si="191"/>
        <v>-1</v>
      </c>
      <c r="V1534">
        <f t="shared" si="192"/>
        <v>1732890</v>
      </c>
      <c r="W1534">
        <f>V1534-MAX(V$8:V1534)</f>
        <v>-434780</v>
      </c>
      <c r="X1534">
        <f>-1*MIN(W$8:W1534)</f>
        <v>983980</v>
      </c>
    </row>
    <row r="1535" spans="1:24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85"/>
        <v>2053.7072687155746</v>
      </c>
      <c r="I1535">
        <f t="shared" si="186"/>
        <v>-11.856869089614975</v>
      </c>
      <c r="N1535">
        <f t="shared" si="187"/>
        <v>-1</v>
      </c>
      <c r="O1535">
        <f t="shared" si="188"/>
        <v>2367</v>
      </c>
      <c r="P1535">
        <f t="shared" si="189"/>
        <v>2423.9260540217747</v>
      </c>
      <c r="Q1535">
        <f t="shared" si="190"/>
        <v>0</v>
      </c>
      <c r="S1535">
        <f t="shared" si="191"/>
        <v>-1</v>
      </c>
      <c r="V1535">
        <f t="shared" si="192"/>
        <v>1764030</v>
      </c>
      <c r="W1535">
        <f>V1535-MAX(V$8:V1535)</f>
        <v>-403640</v>
      </c>
      <c r="X1535">
        <f>-1*MIN(W$8:W1535)</f>
        <v>983980</v>
      </c>
    </row>
    <row r="1536" spans="1:24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85"/>
        <v>2042.7388883850927</v>
      </c>
      <c r="I1536">
        <f t="shared" si="186"/>
        <v>-10.968380330481978</v>
      </c>
      <c r="N1536">
        <f t="shared" si="187"/>
        <v>-1</v>
      </c>
      <c r="O1536">
        <f t="shared" si="188"/>
        <v>2367</v>
      </c>
      <c r="P1536">
        <f t="shared" si="189"/>
        <v>2423.9260540217747</v>
      </c>
      <c r="Q1536">
        <f t="shared" si="190"/>
        <v>0</v>
      </c>
      <c r="S1536">
        <f t="shared" si="191"/>
        <v>-1</v>
      </c>
      <c r="V1536">
        <f t="shared" si="192"/>
        <v>1744670</v>
      </c>
      <c r="W1536">
        <f>V1536-MAX(V$8:V1536)</f>
        <v>-423000</v>
      </c>
      <c r="X1536">
        <f>-1*MIN(W$8:W1536)</f>
        <v>983980</v>
      </c>
    </row>
    <row r="1537" spans="1:24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85"/>
        <v>2033.9196923933337</v>
      </c>
      <c r="I1537">
        <f t="shared" si="186"/>
        <v>-8.8191959917589884</v>
      </c>
      <c r="N1537">
        <f t="shared" si="187"/>
        <v>-1</v>
      </c>
      <c r="O1537">
        <f t="shared" si="188"/>
        <v>2367</v>
      </c>
      <c r="P1537">
        <f t="shared" si="189"/>
        <v>2423.9260540217747</v>
      </c>
      <c r="Q1537">
        <f t="shared" si="190"/>
        <v>0</v>
      </c>
      <c r="S1537">
        <f t="shared" si="191"/>
        <v>-1</v>
      </c>
      <c r="V1537">
        <f t="shared" si="192"/>
        <v>1737710</v>
      </c>
      <c r="W1537">
        <f>V1537-MAX(V$8:V1537)</f>
        <v>-429960</v>
      </c>
      <c r="X1537">
        <f>-1*MIN(W$8:W1537)</f>
        <v>983980</v>
      </c>
    </row>
    <row r="1538" spans="1:24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85"/>
        <v>2030.2793759315459</v>
      </c>
      <c r="I1538">
        <f t="shared" si="186"/>
        <v>-3.6403164617877337</v>
      </c>
      <c r="N1538">
        <f t="shared" si="187"/>
        <v>-1</v>
      </c>
      <c r="O1538">
        <f t="shared" si="188"/>
        <v>2367</v>
      </c>
      <c r="P1538">
        <f t="shared" si="189"/>
        <v>2423.9260540217747</v>
      </c>
      <c r="Q1538">
        <f t="shared" si="190"/>
        <v>0</v>
      </c>
      <c r="S1538">
        <f t="shared" si="191"/>
        <v>-1</v>
      </c>
      <c r="V1538">
        <f t="shared" si="192"/>
        <v>1626990</v>
      </c>
      <c r="W1538">
        <f>V1538-MAX(V$8:V1538)</f>
        <v>-540680</v>
      </c>
      <c r="X1538">
        <f>-1*MIN(W$8:W1538)</f>
        <v>983980</v>
      </c>
    </row>
    <row r="1539" spans="1:24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85"/>
        <v>2029.455162448638</v>
      </c>
      <c r="I1539">
        <f t="shared" si="186"/>
        <v>-0.82421348290790775</v>
      </c>
      <c r="N1539">
        <f t="shared" si="187"/>
        <v>-1</v>
      </c>
      <c r="O1539">
        <f t="shared" si="188"/>
        <v>2367</v>
      </c>
      <c r="P1539">
        <f t="shared" si="189"/>
        <v>2423.9260540217747</v>
      </c>
      <c r="Q1539">
        <f t="shared" si="190"/>
        <v>0</v>
      </c>
      <c r="S1539">
        <f t="shared" si="191"/>
        <v>-1</v>
      </c>
      <c r="V1539">
        <f t="shared" si="192"/>
        <v>1670730</v>
      </c>
      <c r="W1539">
        <f>V1539-MAX(V$8:V1539)</f>
        <v>-496940</v>
      </c>
      <c r="X1539">
        <f>-1*MIN(W$8:W1539)</f>
        <v>983980</v>
      </c>
    </row>
    <row r="1540" spans="1:24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85"/>
        <v>2024.3688701953861</v>
      </c>
      <c r="I1540">
        <f t="shared" si="186"/>
        <v>-5.0862922532519406</v>
      </c>
      <c r="N1540">
        <f t="shared" si="187"/>
        <v>-1</v>
      </c>
      <c r="O1540">
        <f t="shared" si="188"/>
        <v>2367</v>
      </c>
      <c r="P1540">
        <f t="shared" si="189"/>
        <v>2423.9260540217747</v>
      </c>
      <c r="Q1540">
        <f t="shared" si="190"/>
        <v>0</v>
      </c>
      <c r="S1540">
        <f t="shared" si="191"/>
        <v>-1</v>
      </c>
      <c r="V1540">
        <f t="shared" si="192"/>
        <v>1750890</v>
      </c>
      <c r="W1540">
        <f>V1540-MAX(V$8:V1540)</f>
        <v>-416780</v>
      </c>
      <c r="X1540">
        <f>-1*MIN(W$8:W1540)</f>
        <v>983980</v>
      </c>
    </row>
    <row r="1541" spans="1:24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85"/>
        <v>2018.0235654672788</v>
      </c>
      <c r="I1541">
        <f t="shared" si="186"/>
        <v>-6.3453047281072941</v>
      </c>
      <c r="N1541">
        <f t="shared" si="187"/>
        <v>-1</v>
      </c>
      <c r="O1541">
        <f t="shared" si="188"/>
        <v>2367</v>
      </c>
      <c r="P1541">
        <f t="shared" si="189"/>
        <v>2423.9260540217747</v>
      </c>
      <c r="Q1541">
        <f t="shared" si="190"/>
        <v>0</v>
      </c>
      <c r="S1541">
        <f t="shared" si="191"/>
        <v>-1</v>
      </c>
      <c r="V1541">
        <f t="shared" si="192"/>
        <v>1722890</v>
      </c>
      <c r="W1541">
        <f>V1541-MAX(V$8:V1541)</f>
        <v>-444780</v>
      </c>
      <c r="X1541">
        <f>-1*MIN(W$8:W1541)</f>
        <v>983980</v>
      </c>
    </row>
    <row r="1542" spans="1:24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85"/>
        <v>2012.9061458069837</v>
      </c>
      <c r="I1542">
        <f t="shared" si="186"/>
        <v>-5.117419660295127</v>
      </c>
      <c r="N1542">
        <f t="shared" si="187"/>
        <v>-1</v>
      </c>
      <c r="O1542">
        <f t="shared" si="188"/>
        <v>2367</v>
      </c>
      <c r="P1542">
        <f t="shared" si="189"/>
        <v>2423.9260540217747</v>
      </c>
      <c r="Q1542">
        <f t="shared" si="190"/>
        <v>0</v>
      </c>
      <c r="S1542">
        <f t="shared" si="191"/>
        <v>-1</v>
      </c>
      <c r="V1542">
        <f t="shared" si="192"/>
        <v>1738370</v>
      </c>
      <c r="W1542">
        <f>V1542-MAX(V$8:V1542)</f>
        <v>-429300</v>
      </c>
      <c r="X1542">
        <f>-1*MIN(W$8:W1542)</f>
        <v>983980</v>
      </c>
    </row>
    <row r="1543" spans="1:24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85"/>
        <v>2009.8759704353838</v>
      </c>
      <c r="I1543">
        <f t="shared" si="186"/>
        <v>-3.030175371599853</v>
      </c>
      <c r="N1543">
        <f t="shared" si="187"/>
        <v>-1</v>
      </c>
      <c r="O1543">
        <f t="shared" si="188"/>
        <v>2367</v>
      </c>
      <c r="P1543">
        <f t="shared" si="189"/>
        <v>2423.9260540217747</v>
      </c>
      <c r="Q1543">
        <f t="shared" si="190"/>
        <v>0</v>
      </c>
      <c r="S1543">
        <f t="shared" si="191"/>
        <v>-1</v>
      </c>
      <c r="V1543">
        <f t="shared" si="192"/>
        <v>1683010</v>
      </c>
      <c r="W1543">
        <f>V1543-MAX(V$8:V1543)</f>
        <v>-484660</v>
      </c>
      <c r="X1543">
        <f>-1*MIN(W$8:W1543)</f>
        <v>983980</v>
      </c>
    </row>
    <row r="1544" spans="1:24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93">E1544*($I$2-$I$2^2/4)+($I$2^2/2)*E1543-($I$2-3/4*$I$2^2)*E1542+2*(1-$I$2)*H1543-(1-$I$2)^2*H1542</f>
        <v>2009.2861291345646</v>
      </c>
      <c r="I1544">
        <f t="shared" ref="I1544:I1607" si="194">H1544-H1543</f>
        <v>-0.58984130081921649</v>
      </c>
      <c r="N1544">
        <f t="shared" si="187"/>
        <v>-1</v>
      </c>
      <c r="O1544">
        <f t="shared" si="188"/>
        <v>2367</v>
      </c>
      <c r="P1544">
        <f t="shared" si="189"/>
        <v>2423.9260540217747</v>
      </c>
      <c r="Q1544">
        <f t="shared" si="190"/>
        <v>0</v>
      </c>
      <c r="S1544">
        <f t="shared" si="191"/>
        <v>-1</v>
      </c>
      <c r="V1544">
        <f t="shared" si="192"/>
        <v>1683010</v>
      </c>
      <c r="W1544">
        <f>V1544-MAX(V$8:V1544)</f>
        <v>-484660</v>
      </c>
      <c r="X1544">
        <f>-1*MIN(W$8:W1544)</f>
        <v>983980</v>
      </c>
    </row>
    <row r="1545" spans="1:24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93"/>
        <v>2011.637820461777</v>
      </c>
      <c r="I1545">
        <f t="shared" si="194"/>
        <v>2.3516913272123929</v>
      </c>
      <c r="N1545">
        <f t="shared" ref="N1545:N1608" si="195">IF(I1545&lt;0,-1,1)</f>
        <v>1</v>
      </c>
      <c r="O1545">
        <f t="shared" si="188"/>
        <v>2104</v>
      </c>
      <c r="P1545">
        <f t="shared" si="189"/>
        <v>2047.0739459782251</v>
      </c>
      <c r="Q1545">
        <f t="shared" si="190"/>
        <v>0</v>
      </c>
      <c r="S1545">
        <f t="shared" si="191"/>
        <v>1</v>
      </c>
      <c r="V1545">
        <f t="shared" si="192"/>
        <v>1609090</v>
      </c>
      <c r="W1545">
        <f>V1545-MAX(V$8:V1545)</f>
        <v>-558580</v>
      </c>
      <c r="X1545">
        <f>-1*MIN(W$8:W1545)</f>
        <v>983980</v>
      </c>
    </row>
    <row r="1546" spans="1:24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93"/>
        <v>2015.3759960583893</v>
      </c>
      <c r="I1546">
        <f t="shared" si="194"/>
        <v>3.7381755966123364</v>
      </c>
      <c r="N1546">
        <f t="shared" si="195"/>
        <v>1</v>
      </c>
      <c r="O1546">
        <f t="shared" ref="O1546:O1609" si="196">IF(N1546*N1545=-1,E1546,O1545)</f>
        <v>2104</v>
      </c>
      <c r="P1546">
        <f t="shared" si="189"/>
        <v>2047.0739459782251</v>
      </c>
      <c r="Q1546">
        <f t="shared" si="190"/>
        <v>0</v>
      </c>
      <c r="S1546">
        <f t="shared" si="191"/>
        <v>1</v>
      </c>
      <c r="V1546">
        <f t="shared" si="192"/>
        <v>1575490</v>
      </c>
      <c r="W1546">
        <f>V1546-MAX(V$8:V1546)</f>
        <v>-592180</v>
      </c>
      <c r="X1546">
        <f>-1*MIN(W$8:W1546)</f>
        <v>983980</v>
      </c>
    </row>
    <row r="1547" spans="1:24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93"/>
        <v>2018.8430941407091</v>
      </c>
      <c r="I1547">
        <f t="shared" si="194"/>
        <v>3.4670980823198079</v>
      </c>
      <c r="N1547">
        <f t="shared" si="195"/>
        <v>1</v>
      </c>
      <c r="O1547">
        <f t="shared" si="196"/>
        <v>2104</v>
      </c>
      <c r="P1547">
        <f t="shared" si="189"/>
        <v>2047.0739459782251</v>
      </c>
      <c r="Q1547">
        <f t="shared" si="190"/>
        <v>0</v>
      </c>
      <c r="S1547">
        <f t="shared" si="191"/>
        <v>1</v>
      </c>
      <c r="V1547">
        <f t="shared" si="192"/>
        <v>1605320</v>
      </c>
      <c r="W1547">
        <f>V1547-MAX(V$8:V1547)</f>
        <v>-562350</v>
      </c>
      <c r="X1547">
        <f>-1*MIN(W$8:W1547)</f>
        <v>983980</v>
      </c>
    </row>
    <row r="1548" spans="1:24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93"/>
        <v>2022.4804405536622</v>
      </c>
      <c r="I1548">
        <f t="shared" si="194"/>
        <v>3.637346412953093</v>
      </c>
      <c r="N1548">
        <f t="shared" si="195"/>
        <v>1</v>
      </c>
      <c r="O1548">
        <f t="shared" si="196"/>
        <v>2104</v>
      </c>
      <c r="P1548">
        <f t="shared" si="189"/>
        <v>2047.0739459782251</v>
      </c>
      <c r="Q1548">
        <f t="shared" si="190"/>
        <v>0</v>
      </c>
      <c r="S1548">
        <f t="shared" si="191"/>
        <v>1</v>
      </c>
      <c r="V1548">
        <f t="shared" si="192"/>
        <v>1582920</v>
      </c>
      <c r="W1548">
        <f>V1548-MAX(V$8:V1548)</f>
        <v>-584750</v>
      </c>
      <c r="X1548">
        <f>-1*MIN(W$8:W1548)</f>
        <v>983980</v>
      </c>
    </row>
    <row r="1549" spans="1:24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93"/>
        <v>2026.1416084432526</v>
      </c>
      <c r="I1549">
        <f t="shared" si="194"/>
        <v>3.6611678895903879</v>
      </c>
      <c r="N1549">
        <f t="shared" si="195"/>
        <v>1</v>
      </c>
      <c r="O1549">
        <f t="shared" si="196"/>
        <v>2104</v>
      </c>
      <c r="P1549">
        <f t="shared" si="189"/>
        <v>2047.0739459782251</v>
      </c>
      <c r="Q1549">
        <f t="shared" si="190"/>
        <v>0</v>
      </c>
      <c r="S1549">
        <f t="shared" si="191"/>
        <v>1</v>
      </c>
      <c r="V1549">
        <f t="shared" si="192"/>
        <v>1609780</v>
      </c>
      <c r="W1549">
        <f>V1549-MAX(V$8:V1549)</f>
        <v>-557890</v>
      </c>
      <c r="X1549">
        <f>-1*MIN(W$8:W1549)</f>
        <v>983980</v>
      </c>
    </row>
    <row r="1550" spans="1:24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93"/>
        <v>2030.6673242050915</v>
      </c>
      <c r="I1550">
        <f t="shared" si="194"/>
        <v>4.5257157618389101</v>
      </c>
      <c r="N1550">
        <f t="shared" si="195"/>
        <v>1</v>
      </c>
      <c r="O1550">
        <f t="shared" si="196"/>
        <v>2104</v>
      </c>
      <c r="P1550">
        <f t="shared" si="189"/>
        <v>2047.0739459782251</v>
      </c>
      <c r="Q1550">
        <f t="shared" si="190"/>
        <v>0</v>
      </c>
      <c r="S1550">
        <f t="shared" si="191"/>
        <v>1</v>
      </c>
      <c r="V1550">
        <f t="shared" si="192"/>
        <v>1609780</v>
      </c>
      <c r="W1550">
        <f>V1550-MAX(V$8:V1550)</f>
        <v>-557890</v>
      </c>
      <c r="X1550">
        <f>-1*MIN(W$8:W1550)</f>
        <v>983980</v>
      </c>
    </row>
    <row r="1551" spans="1:24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93"/>
        <v>2033.7787805297951</v>
      </c>
      <c r="I1551">
        <f t="shared" si="194"/>
        <v>3.1114563247035676</v>
      </c>
      <c r="N1551">
        <f t="shared" si="195"/>
        <v>1</v>
      </c>
      <c r="O1551">
        <f t="shared" si="196"/>
        <v>2104</v>
      </c>
      <c r="P1551">
        <f t="shared" si="189"/>
        <v>2047.0739459782251</v>
      </c>
      <c r="Q1551">
        <f t="shared" si="190"/>
        <v>0</v>
      </c>
      <c r="S1551">
        <f t="shared" si="191"/>
        <v>1</v>
      </c>
      <c r="V1551">
        <f t="shared" si="192"/>
        <v>1579380</v>
      </c>
      <c r="W1551">
        <f>V1551-MAX(V$8:V1551)</f>
        <v>-588290</v>
      </c>
      <c r="X1551">
        <f>-1*MIN(W$8:W1551)</f>
        <v>983980</v>
      </c>
    </row>
    <row r="1552" spans="1:24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93"/>
        <v>2034.7453786056099</v>
      </c>
      <c r="I1552">
        <f t="shared" si="194"/>
        <v>0.96659807581477253</v>
      </c>
      <c r="N1552">
        <f t="shared" si="195"/>
        <v>1</v>
      </c>
      <c r="O1552">
        <f t="shared" si="196"/>
        <v>2104</v>
      </c>
      <c r="P1552">
        <f t="shared" si="189"/>
        <v>2047.0739459782251</v>
      </c>
      <c r="Q1552">
        <f t="shared" si="190"/>
        <v>0</v>
      </c>
      <c r="S1552">
        <f t="shared" si="191"/>
        <v>1</v>
      </c>
      <c r="V1552">
        <f t="shared" si="192"/>
        <v>1557400</v>
      </c>
      <c r="W1552">
        <f>V1552-MAX(V$8:V1552)</f>
        <v>-610270</v>
      </c>
      <c r="X1552">
        <f>-1*MIN(W$8:W1552)</f>
        <v>983980</v>
      </c>
    </row>
    <row r="1553" spans="1:24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93"/>
        <v>2033.8181674808234</v>
      </c>
      <c r="I1553">
        <f t="shared" si="194"/>
        <v>-0.92721112478648138</v>
      </c>
      <c r="N1553">
        <f t="shared" si="195"/>
        <v>-1</v>
      </c>
      <c r="O1553">
        <f t="shared" si="196"/>
        <v>2054</v>
      </c>
      <c r="P1553">
        <f t="shared" si="189"/>
        <v>2110.9260540217747</v>
      </c>
      <c r="Q1553">
        <f t="shared" si="190"/>
        <v>0</v>
      </c>
      <c r="S1553">
        <f t="shared" si="191"/>
        <v>-1</v>
      </c>
      <c r="V1553">
        <f t="shared" si="192"/>
        <v>1529500</v>
      </c>
      <c r="W1553">
        <f>V1553-MAX(V$8:V1553)</f>
        <v>-638170</v>
      </c>
      <c r="X1553">
        <f>-1*MIN(W$8:W1553)</f>
        <v>983980</v>
      </c>
    </row>
    <row r="1554" spans="1:24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93"/>
        <v>2032.1399469413229</v>
      </c>
      <c r="I1554">
        <f t="shared" si="194"/>
        <v>-1.6782205395004439</v>
      </c>
      <c r="N1554">
        <f t="shared" si="195"/>
        <v>-1</v>
      </c>
      <c r="O1554">
        <f t="shared" si="196"/>
        <v>2054</v>
      </c>
      <c r="P1554">
        <f t="shared" ref="P1554:P1617" si="197">O1554+N1554*$N$2</f>
        <v>2110.9260540217747</v>
      </c>
      <c r="Q1554">
        <f t="shared" ref="Q1554:Q1617" si="198">IF((E1554-P1554)*N1554&lt;0,1,0)</f>
        <v>0</v>
      </c>
      <c r="S1554">
        <f t="shared" ref="S1554:S1617" si="199">IF(N1554*N1553=-1,N1554,IF(Q1554=1,0,S1553))</f>
        <v>-1</v>
      </c>
      <c r="V1554">
        <f t="shared" si="192"/>
        <v>1526460</v>
      </c>
      <c r="W1554">
        <f>V1554-MAX(V$8:V1554)</f>
        <v>-641210</v>
      </c>
      <c r="X1554">
        <f>-1*MIN(W$8:W1554)</f>
        <v>983980</v>
      </c>
    </row>
    <row r="1555" spans="1:24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93"/>
        <v>2032.0886494261676</v>
      </c>
      <c r="I1555">
        <f t="shared" si="194"/>
        <v>-5.1297515155283691E-2</v>
      </c>
      <c r="N1555">
        <f t="shared" si="195"/>
        <v>-1</v>
      </c>
      <c r="O1555">
        <f t="shared" si="196"/>
        <v>2054</v>
      </c>
      <c r="P1555">
        <f t="shared" si="197"/>
        <v>2110.9260540217747</v>
      </c>
      <c r="Q1555">
        <f t="shared" si="198"/>
        <v>0</v>
      </c>
      <c r="S1555">
        <f t="shared" si="199"/>
        <v>-1</v>
      </c>
      <c r="V1555">
        <f t="shared" ref="V1555:V1618" si="200">S1554*(E1555-E1554)*10*MAX(QUOTIENT(V1554,$K$2),1)+V1554</f>
        <v>1496060</v>
      </c>
      <c r="W1555">
        <f>V1555-MAX(V$8:V1555)</f>
        <v>-671610</v>
      </c>
      <c r="X1555">
        <f>-1*MIN(W$8:W1555)</f>
        <v>983980</v>
      </c>
    </row>
    <row r="1556" spans="1:24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93"/>
        <v>2034.7285136970418</v>
      </c>
      <c r="I1556">
        <f t="shared" si="194"/>
        <v>2.6398642708741136</v>
      </c>
      <c r="N1556">
        <f t="shared" si="195"/>
        <v>1</v>
      </c>
      <c r="O1556">
        <f t="shared" si="196"/>
        <v>2098</v>
      </c>
      <c r="P1556">
        <f t="shared" si="197"/>
        <v>2041.0739459782251</v>
      </c>
      <c r="Q1556">
        <f t="shared" si="198"/>
        <v>0</v>
      </c>
      <c r="S1556">
        <f t="shared" si="199"/>
        <v>1</v>
      </c>
      <c r="V1556">
        <f t="shared" si="200"/>
        <v>1463280</v>
      </c>
      <c r="W1556">
        <f>V1556-MAX(V$8:V1556)</f>
        <v>-704390</v>
      </c>
      <c r="X1556">
        <f>-1*MIN(W$8:W1556)</f>
        <v>983980</v>
      </c>
    </row>
    <row r="1557" spans="1:24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93"/>
        <v>2038.1644895629192</v>
      </c>
      <c r="I1557">
        <f t="shared" si="194"/>
        <v>3.4359758658774808</v>
      </c>
      <c r="N1557">
        <f t="shared" si="195"/>
        <v>1</v>
      </c>
      <c r="O1557">
        <f t="shared" si="196"/>
        <v>2098</v>
      </c>
      <c r="P1557">
        <f t="shared" si="197"/>
        <v>2041.0739459782251</v>
      </c>
      <c r="Q1557">
        <f t="shared" si="198"/>
        <v>0</v>
      </c>
      <c r="S1557">
        <f t="shared" si="199"/>
        <v>1</v>
      </c>
      <c r="V1557">
        <f t="shared" si="200"/>
        <v>1453060</v>
      </c>
      <c r="W1557">
        <f>V1557-MAX(V$8:V1557)</f>
        <v>-714610</v>
      </c>
      <c r="X1557">
        <f>-1*MIN(W$8:W1557)</f>
        <v>983980</v>
      </c>
    </row>
    <row r="1558" spans="1:24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93"/>
        <v>2039.4570118317033</v>
      </c>
      <c r="I1558">
        <f t="shared" si="194"/>
        <v>1.2925222687840687</v>
      </c>
      <c r="N1558">
        <f t="shared" si="195"/>
        <v>1</v>
      </c>
      <c r="O1558">
        <f t="shared" si="196"/>
        <v>2098</v>
      </c>
      <c r="P1558">
        <f t="shared" si="197"/>
        <v>2041.0739459782251</v>
      </c>
      <c r="Q1558">
        <f t="shared" si="198"/>
        <v>0</v>
      </c>
      <c r="S1558">
        <f t="shared" si="199"/>
        <v>1</v>
      </c>
      <c r="V1558">
        <f t="shared" si="200"/>
        <v>1416810</v>
      </c>
      <c r="W1558">
        <f>V1558-MAX(V$8:V1558)</f>
        <v>-750860</v>
      </c>
      <c r="X1558">
        <f>-1*MIN(W$8:W1558)</f>
        <v>983980</v>
      </c>
    </row>
    <row r="1559" spans="1:24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93"/>
        <v>2038.6142450559653</v>
      </c>
      <c r="I1559">
        <f t="shared" si="194"/>
        <v>-0.84276677573802772</v>
      </c>
      <c r="N1559">
        <f t="shared" si="195"/>
        <v>-1</v>
      </c>
      <c r="O1559">
        <f t="shared" si="196"/>
        <v>2056</v>
      </c>
      <c r="P1559">
        <f t="shared" si="197"/>
        <v>2112.9260540217747</v>
      </c>
      <c r="Q1559">
        <f t="shared" si="198"/>
        <v>0</v>
      </c>
      <c r="S1559">
        <f t="shared" si="199"/>
        <v>-1</v>
      </c>
      <c r="V1559">
        <f t="shared" si="200"/>
        <v>1402710</v>
      </c>
      <c r="W1559">
        <f>V1559-MAX(V$8:V1559)</f>
        <v>-764960</v>
      </c>
      <c r="X1559">
        <f>-1*MIN(W$8:W1559)</f>
        <v>983980</v>
      </c>
    </row>
    <row r="1560" spans="1:24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93"/>
        <v>2036.9843981223528</v>
      </c>
      <c r="I1560">
        <f t="shared" si="194"/>
        <v>-1.6298469336124981</v>
      </c>
      <c r="N1560">
        <f t="shared" si="195"/>
        <v>-1</v>
      </c>
      <c r="O1560">
        <f t="shared" si="196"/>
        <v>2056</v>
      </c>
      <c r="P1560">
        <f t="shared" si="197"/>
        <v>2112.9260540217747</v>
      </c>
      <c r="Q1560">
        <f t="shared" si="198"/>
        <v>0</v>
      </c>
      <c r="S1560">
        <f t="shared" si="199"/>
        <v>-1</v>
      </c>
      <c r="V1560">
        <f t="shared" si="200"/>
        <v>1411110</v>
      </c>
      <c r="W1560">
        <f>V1560-MAX(V$8:V1560)</f>
        <v>-756560</v>
      </c>
      <c r="X1560">
        <f>-1*MIN(W$8:W1560)</f>
        <v>983980</v>
      </c>
    </row>
    <row r="1561" spans="1:24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93"/>
        <v>2034.1506568360055</v>
      </c>
      <c r="I1561">
        <f t="shared" si="194"/>
        <v>-2.8337412863472764</v>
      </c>
      <c r="N1561">
        <f t="shared" si="195"/>
        <v>-1</v>
      </c>
      <c r="O1561">
        <f t="shared" si="196"/>
        <v>2056</v>
      </c>
      <c r="P1561">
        <f t="shared" si="197"/>
        <v>2112.9260540217747</v>
      </c>
      <c r="Q1561">
        <f t="shared" si="198"/>
        <v>0</v>
      </c>
      <c r="S1561">
        <f t="shared" si="199"/>
        <v>-1</v>
      </c>
      <c r="V1561">
        <f t="shared" si="200"/>
        <v>1436490</v>
      </c>
      <c r="W1561">
        <f>V1561-MAX(V$8:V1561)</f>
        <v>-731180</v>
      </c>
      <c r="X1561">
        <f>-1*MIN(W$8:W1561)</f>
        <v>983980</v>
      </c>
    </row>
    <row r="1562" spans="1:24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93"/>
        <v>2030.1613712586541</v>
      </c>
      <c r="I1562">
        <f t="shared" si="194"/>
        <v>-3.9892855773514384</v>
      </c>
      <c r="N1562">
        <f t="shared" si="195"/>
        <v>-1</v>
      </c>
      <c r="O1562">
        <f t="shared" si="196"/>
        <v>2056</v>
      </c>
      <c r="P1562">
        <f t="shared" si="197"/>
        <v>2112.9260540217747</v>
      </c>
      <c r="Q1562">
        <f t="shared" si="198"/>
        <v>0</v>
      </c>
      <c r="S1562">
        <f t="shared" si="199"/>
        <v>-1</v>
      </c>
      <c r="V1562">
        <f t="shared" si="200"/>
        <v>1446500</v>
      </c>
      <c r="W1562">
        <f>V1562-MAX(V$8:V1562)</f>
        <v>-721170</v>
      </c>
      <c r="X1562">
        <f>-1*MIN(W$8:W1562)</f>
        <v>983980</v>
      </c>
    </row>
    <row r="1563" spans="1:24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93"/>
        <v>2020.9241252915854</v>
      </c>
      <c r="I1563">
        <f t="shared" si="194"/>
        <v>-9.2372459670687022</v>
      </c>
      <c r="N1563">
        <f t="shared" si="195"/>
        <v>-1</v>
      </c>
      <c r="O1563">
        <f t="shared" si="196"/>
        <v>2056</v>
      </c>
      <c r="P1563">
        <f t="shared" si="197"/>
        <v>2112.9260540217747</v>
      </c>
      <c r="Q1563">
        <f t="shared" si="198"/>
        <v>0</v>
      </c>
      <c r="S1563">
        <f t="shared" si="199"/>
        <v>-1</v>
      </c>
      <c r="V1563">
        <f t="shared" si="200"/>
        <v>1571780</v>
      </c>
      <c r="W1563">
        <f>V1563-MAX(V$8:V1563)</f>
        <v>-595890</v>
      </c>
      <c r="X1563">
        <f>-1*MIN(W$8:W1563)</f>
        <v>983980</v>
      </c>
    </row>
    <row r="1564" spans="1:24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93"/>
        <v>2007.3492159289517</v>
      </c>
      <c r="I1564">
        <f t="shared" si="194"/>
        <v>-13.574909362633662</v>
      </c>
      <c r="N1564">
        <f t="shared" si="195"/>
        <v>-1</v>
      </c>
      <c r="O1564">
        <f t="shared" si="196"/>
        <v>2056</v>
      </c>
      <c r="P1564">
        <f t="shared" si="197"/>
        <v>2112.9260540217747</v>
      </c>
      <c r="Q1564">
        <f t="shared" si="198"/>
        <v>0</v>
      </c>
      <c r="S1564">
        <f t="shared" si="199"/>
        <v>-1</v>
      </c>
      <c r="V1564">
        <f t="shared" si="200"/>
        <v>1571780</v>
      </c>
      <c r="W1564">
        <f>V1564-MAX(V$8:V1564)</f>
        <v>-595890</v>
      </c>
      <c r="X1564">
        <f>-1*MIN(W$8:W1564)</f>
        <v>983980</v>
      </c>
    </row>
    <row r="1565" spans="1:24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93"/>
        <v>1995.3788407255663</v>
      </c>
      <c r="I1565">
        <f t="shared" si="194"/>
        <v>-11.970375203385402</v>
      </c>
      <c r="N1565">
        <f t="shared" si="195"/>
        <v>-1</v>
      </c>
      <c r="O1565">
        <f t="shared" si="196"/>
        <v>2056</v>
      </c>
      <c r="P1565">
        <f t="shared" si="197"/>
        <v>2112.9260540217747</v>
      </c>
      <c r="Q1565">
        <f t="shared" si="198"/>
        <v>0</v>
      </c>
      <c r="S1565">
        <f t="shared" si="199"/>
        <v>-1</v>
      </c>
      <c r="V1565">
        <f t="shared" si="200"/>
        <v>1565500</v>
      </c>
      <c r="W1565">
        <f>V1565-MAX(V$8:V1565)</f>
        <v>-602170</v>
      </c>
      <c r="X1565">
        <f>-1*MIN(W$8:W1565)</f>
        <v>983980</v>
      </c>
    </row>
    <row r="1566" spans="1:24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93"/>
        <v>1986.6386763300854</v>
      </c>
      <c r="I1566">
        <f t="shared" si="194"/>
        <v>-8.7401643954808605</v>
      </c>
      <c r="N1566">
        <f t="shared" si="195"/>
        <v>-1</v>
      </c>
      <c r="O1566">
        <f t="shared" si="196"/>
        <v>2056</v>
      </c>
      <c r="P1566">
        <f t="shared" si="197"/>
        <v>2112.9260540217747</v>
      </c>
      <c r="Q1566">
        <f t="shared" si="198"/>
        <v>0</v>
      </c>
      <c r="S1566">
        <f t="shared" si="199"/>
        <v>-1</v>
      </c>
      <c r="V1566">
        <f t="shared" si="200"/>
        <v>1520260</v>
      </c>
      <c r="W1566">
        <f>V1566-MAX(V$8:V1566)</f>
        <v>-647410</v>
      </c>
      <c r="X1566">
        <f>-1*MIN(W$8:W1566)</f>
        <v>983980</v>
      </c>
    </row>
    <row r="1567" spans="1:24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93"/>
        <v>1981.0207394495842</v>
      </c>
      <c r="I1567">
        <f t="shared" si="194"/>
        <v>-5.6179368805012473</v>
      </c>
      <c r="N1567">
        <f t="shared" si="195"/>
        <v>-1</v>
      </c>
      <c r="O1567">
        <f t="shared" si="196"/>
        <v>2056</v>
      </c>
      <c r="P1567">
        <f t="shared" si="197"/>
        <v>2112.9260540217747</v>
      </c>
      <c r="Q1567">
        <f t="shared" si="198"/>
        <v>0</v>
      </c>
      <c r="S1567">
        <f t="shared" si="199"/>
        <v>-1</v>
      </c>
      <c r="V1567">
        <f t="shared" si="200"/>
        <v>1509620</v>
      </c>
      <c r="W1567">
        <f>V1567-MAX(V$8:V1567)</f>
        <v>-658050</v>
      </c>
      <c r="X1567">
        <f>-1*MIN(W$8:W1567)</f>
        <v>983980</v>
      </c>
    </row>
    <row r="1568" spans="1:24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93"/>
        <v>1975.0164502554885</v>
      </c>
      <c r="I1568">
        <f t="shared" si="194"/>
        <v>-6.0042891940956906</v>
      </c>
      <c r="N1568">
        <f t="shared" si="195"/>
        <v>-1</v>
      </c>
      <c r="O1568">
        <f t="shared" si="196"/>
        <v>2056</v>
      </c>
      <c r="P1568">
        <f t="shared" si="197"/>
        <v>2112.9260540217747</v>
      </c>
      <c r="Q1568">
        <f t="shared" si="198"/>
        <v>0</v>
      </c>
      <c r="S1568">
        <f t="shared" si="199"/>
        <v>-1</v>
      </c>
      <c r="V1568">
        <f t="shared" si="200"/>
        <v>1545620</v>
      </c>
      <c r="W1568">
        <f>V1568-MAX(V$8:V1568)</f>
        <v>-622050</v>
      </c>
      <c r="X1568">
        <f>-1*MIN(W$8:W1568)</f>
        <v>983980</v>
      </c>
    </row>
    <row r="1569" spans="1:24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93"/>
        <v>1968.8450904510969</v>
      </c>
      <c r="I1569">
        <f t="shared" si="194"/>
        <v>-6.1713598043916136</v>
      </c>
      <c r="N1569">
        <f t="shared" si="195"/>
        <v>-1</v>
      </c>
      <c r="O1569">
        <f t="shared" si="196"/>
        <v>2056</v>
      </c>
      <c r="P1569">
        <f t="shared" si="197"/>
        <v>2112.9260540217747</v>
      </c>
      <c r="Q1569">
        <f t="shared" si="198"/>
        <v>0</v>
      </c>
      <c r="S1569">
        <f t="shared" si="199"/>
        <v>-1</v>
      </c>
      <c r="V1569">
        <f t="shared" si="200"/>
        <v>1530220</v>
      </c>
      <c r="W1569">
        <f>V1569-MAX(V$8:V1569)</f>
        <v>-637450</v>
      </c>
      <c r="X1569">
        <f>-1*MIN(W$8:W1569)</f>
        <v>983980</v>
      </c>
    </row>
    <row r="1570" spans="1:24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93"/>
        <v>1963.4970314602504</v>
      </c>
      <c r="I1570">
        <f t="shared" si="194"/>
        <v>-5.348058990846539</v>
      </c>
      <c r="N1570">
        <f t="shared" si="195"/>
        <v>-1</v>
      </c>
      <c r="O1570">
        <f t="shared" si="196"/>
        <v>2056</v>
      </c>
      <c r="P1570">
        <f t="shared" si="197"/>
        <v>2112.9260540217747</v>
      </c>
      <c r="Q1570">
        <f t="shared" si="198"/>
        <v>0</v>
      </c>
      <c r="S1570">
        <f t="shared" si="199"/>
        <v>-1</v>
      </c>
      <c r="V1570">
        <f t="shared" si="200"/>
        <v>1542460</v>
      </c>
      <c r="W1570">
        <f>V1570-MAX(V$8:V1570)</f>
        <v>-625210</v>
      </c>
      <c r="X1570">
        <f>-1*MIN(W$8:W1570)</f>
        <v>983980</v>
      </c>
    </row>
    <row r="1571" spans="1:24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93"/>
        <v>1956.2207104554698</v>
      </c>
      <c r="I1571">
        <f t="shared" si="194"/>
        <v>-7.2763210047805842</v>
      </c>
      <c r="N1571">
        <f t="shared" si="195"/>
        <v>-1</v>
      </c>
      <c r="O1571">
        <f t="shared" si="196"/>
        <v>2056</v>
      </c>
      <c r="P1571">
        <f t="shared" si="197"/>
        <v>2112.9260540217747</v>
      </c>
      <c r="Q1571">
        <f t="shared" si="198"/>
        <v>0</v>
      </c>
      <c r="S1571">
        <f t="shared" si="199"/>
        <v>-1</v>
      </c>
      <c r="V1571">
        <f t="shared" si="200"/>
        <v>1594820</v>
      </c>
      <c r="W1571">
        <f>V1571-MAX(V$8:V1571)</f>
        <v>-572850</v>
      </c>
      <c r="X1571">
        <f>-1*MIN(W$8:W1571)</f>
        <v>983980</v>
      </c>
    </row>
    <row r="1572" spans="1:24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93"/>
        <v>1949.3851120221946</v>
      </c>
      <c r="I1572">
        <f t="shared" si="194"/>
        <v>-6.8355984332752087</v>
      </c>
      <c r="N1572">
        <f t="shared" si="195"/>
        <v>-1</v>
      </c>
      <c r="O1572">
        <f t="shared" si="196"/>
        <v>2056</v>
      </c>
      <c r="P1572">
        <f t="shared" si="197"/>
        <v>2112.9260540217747</v>
      </c>
      <c r="Q1572">
        <f t="shared" si="198"/>
        <v>0</v>
      </c>
      <c r="S1572">
        <f t="shared" si="199"/>
        <v>-1</v>
      </c>
      <c r="V1572">
        <f t="shared" si="200"/>
        <v>1550300</v>
      </c>
      <c r="W1572">
        <f>V1572-MAX(V$8:V1572)</f>
        <v>-617370</v>
      </c>
      <c r="X1572">
        <f>-1*MIN(W$8:W1572)</f>
        <v>983980</v>
      </c>
    </row>
    <row r="1573" spans="1:24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93"/>
        <v>1945.0816796051117</v>
      </c>
      <c r="I1573">
        <f t="shared" si="194"/>
        <v>-4.3034324170828313</v>
      </c>
      <c r="N1573">
        <f t="shared" si="195"/>
        <v>-1</v>
      </c>
      <c r="O1573">
        <f t="shared" si="196"/>
        <v>2056</v>
      </c>
      <c r="P1573">
        <f t="shared" si="197"/>
        <v>2112.9260540217747</v>
      </c>
      <c r="Q1573">
        <f t="shared" si="198"/>
        <v>0</v>
      </c>
      <c r="S1573">
        <f t="shared" si="199"/>
        <v>-1</v>
      </c>
      <c r="V1573">
        <f t="shared" si="200"/>
        <v>1548750</v>
      </c>
      <c r="W1573">
        <f>V1573-MAX(V$8:V1573)</f>
        <v>-618920</v>
      </c>
      <c r="X1573">
        <f>-1*MIN(W$8:W1573)</f>
        <v>983980</v>
      </c>
    </row>
    <row r="1574" spans="1:24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93"/>
        <v>1941.8620176308934</v>
      </c>
      <c r="I1574">
        <f t="shared" si="194"/>
        <v>-3.2196619742182975</v>
      </c>
      <c r="N1574">
        <f t="shared" si="195"/>
        <v>-1</v>
      </c>
      <c r="O1574">
        <f t="shared" si="196"/>
        <v>2056</v>
      </c>
      <c r="P1574">
        <f t="shared" si="197"/>
        <v>2112.9260540217747</v>
      </c>
      <c r="Q1574">
        <f t="shared" si="198"/>
        <v>0</v>
      </c>
      <c r="S1574">
        <f t="shared" si="199"/>
        <v>-1</v>
      </c>
      <c r="V1574">
        <f t="shared" si="200"/>
        <v>1536430</v>
      </c>
      <c r="W1574">
        <f>V1574-MAX(V$8:V1574)</f>
        <v>-631240</v>
      </c>
      <c r="X1574">
        <f>-1*MIN(W$8:W1574)</f>
        <v>983980</v>
      </c>
    </row>
    <row r="1575" spans="1:24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93"/>
        <v>1938.8956511507492</v>
      </c>
      <c r="I1575">
        <f t="shared" si="194"/>
        <v>-2.9663664801441882</v>
      </c>
      <c r="N1575">
        <f t="shared" si="195"/>
        <v>-1</v>
      </c>
      <c r="O1575">
        <f t="shared" si="196"/>
        <v>2056</v>
      </c>
      <c r="P1575">
        <f t="shared" si="197"/>
        <v>2112.9260540217747</v>
      </c>
      <c r="Q1575">
        <f t="shared" si="198"/>
        <v>0</v>
      </c>
      <c r="S1575">
        <f t="shared" si="199"/>
        <v>-1</v>
      </c>
      <c r="V1575">
        <f t="shared" si="200"/>
        <v>1553260</v>
      </c>
      <c r="W1575">
        <f>V1575-MAX(V$8:V1575)</f>
        <v>-614410</v>
      </c>
      <c r="X1575">
        <f>-1*MIN(W$8:W1575)</f>
        <v>983980</v>
      </c>
    </row>
    <row r="1576" spans="1:24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93"/>
        <v>1934.8192446550393</v>
      </c>
      <c r="I1576">
        <f t="shared" si="194"/>
        <v>-4.076406495709989</v>
      </c>
      <c r="N1576">
        <f t="shared" si="195"/>
        <v>-1</v>
      </c>
      <c r="O1576">
        <f t="shared" si="196"/>
        <v>2056</v>
      </c>
      <c r="P1576">
        <f t="shared" si="197"/>
        <v>2112.9260540217747</v>
      </c>
      <c r="Q1576">
        <f t="shared" si="198"/>
        <v>0</v>
      </c>
      <c r="S1576">
        <f t="shared" si="199"/>
        <v>-1</v>
      </c>
      <c r="V1576">
        <f t="shared" si="200"/>
        <v>1574960</v>
      </c>
      <c r="W1576">
        <f>V1576-MAX(V$8:V1576)</f>
        <v>-592710</v>
      </c>
      <c r="X1576">
        <f>-1*MIN(W$8:W1576)</f>
        <v>983980</v>
      </c>
    </row>
    <row r="1577" spans="1:24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93"/>
        <v>1929.2468257737155</v>
      </c>
      <c r="I1577">
        <f t="shared" si="194"/>
        <v>-5.5724188813237561</v>
      </c>
      <c r="N1577">
        <f t="shared" si="195"/>
        <v>-1</v>
      </c>
      <c r="O1577">
        <f t="shared" si="196"/>
        <v>2056</v>
      </c>
      <c r="P1577">
        <f t="shared" si="197"/>
        <v>2112.9260540217747</v>
      </c>
      <c r="Q1577">
        <f t="shared" si="198"/>
        <v>0</v>
      </c>
      <c r="S1577">
        <f t="shared" si="199"/>
        <v>-1</v>
      </c>
      <c r="V1577">
        <f t="shared" si="200"/>
        <v>1604790</v>
      </c>
      <c r="W1577">
        <f>V1577-MAX(V$8:V1577)</f>
        <v>-562880</v>
      </c>
      <c r="X1577">
        <f>-1*MIN(W$8:W1577)</f>
        <v>983980</v>
      </c>
    </row>
    <row r="1578" spans="1:24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93"/>
        <v>1924.5671281042173</v>
      </c>
      <c r="I1578">
        <f t="shared" si="194"/>
        <v>-4.6796976694981822</v>
      </c>
      <c r="N1578">
        <f t="shared" si="195"/>
        <v>-1</v>
      </c>
      <c r="O1578">
        <f t="shared" si="196"/>
        <v>2056</v>
      </c>
      <c r="P1578">
        <f t="shared" si="197"/>
        <v>2112.9260540217747</v>
      </c>
      <c r="Q1578">
        <f t="shared" si="198"/>
        <v>0</v>
      </c>
      <c r="S1578">
        <f t="shared" si="199"/>
        <v>-1</v>
      </c>
      <c r="V1578">
        <f t="shared" si="200"/>
        <v>1567990</v>
      </c>
      <c r="W1578">
        <f>V1578-MAX(V$8:V1578)</f>
        <v>-599680</v>
      </c>
      <c r="X1578">
        <f>-1*MIN(W$8:W1578)</f>
        <v>983980</v>
      </c>
    </row>
    <row r="1579" spans="1:24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93"/>
        <v>1921.4288753717435</v>
      </c>
      <c r="I1579">
        <f t="shared" si="194"/>
        <v>-3.1382527324738021</v>
      </c>
      <c r="N1579">
        <f t="shared" si="195"/>
        <v>-1</v>
      </c>
      <c r="O1579">
        <f t="shared" si="196"/>
        <v>2056</v>
      </c>
      <c r="P1579">
        <f t="shared" si="197"/>
        <v>2112.9260540217747</v>
      </c>
      <c r="Q1579">
        <f t="shared" si="198"/>
        <v>0</v>
      </c>
      <c r="S1579">
        <f t="shared" si="199"/>
        <v>-1</v>
      </c>
      <c r="V1579">
        <f t="shared" si="200"/>
        <v>1578910</v>
      </c>
      <c r="W1579">
        <f>V1579-MAX(V$8:V1579)</f>
        <v>-588760</v>
      </c>
      <c r="X1579">
        <f>-1*MIN(W$8:W1579)</f>
        <v>983980</v>
      </c>
    </row>
    <row r="1580" spans="1:24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93"/>
        <v>1918.0471493446232</v>
      </c>
      <c r="I1580">
        <f t="shared" si="194"/>
        <v>-3.381726027120294</v>
      </c>
      <c r="N1580">
        <f t="shared" si="195"/>
        <v>-1</v>
      </c>
      <c r="O1580">
        <f t="shared" si="196"/>
        <v>2056</v>
      </c>
      <c r="P1580">
        <f t="shared" si="197"/>
        <v>2112.9260540217747</v>
      </c>
      <c r="Q1580">
        <f t="shared" si="198"/>
        <v>0</v>
      </c>
      <c r="S1580">
        <f t="shared" si="199"/>
        <v>-1</v>
      </c>
      <c r="V1580">
        <f t="shared" si="200"/>
        <v>1585190</v>
      </c>
      <c r="W1580">
        <f>V1580-MAX(V$8:V1580)</f>
        <v>-582480</v>
      </c>
      <c r="X1580">
        <f>-1*MIN(W$8:W1580)</f>
        <v>983980</v>
      </c>
    </row>
    <row r="1581" spans="1:24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93"/>
        <v>1913.7737252768732</v>
      </c>
      <c r="I1581">
        <f t="shared" si="194"/>
        <v>-4.2734240677500566</v>
      </c>
      <c r="N1581">
        <f t="shared" si="195"/>
        <v>-1</v>
      </c>
      <c r="O1581">
        <f t="shared" si="196"/>
        <v>2056</v>
      </c>
      <c r="P1581">
        <f t="shared" si="197"/>
        <v>2112.9260540217747</v>
      </c>
      <c r="Q1581">
        <f t="shared" si="198"/>
        <v>0</v>
      </c>
      <c r="S1581">
        <f t="shared" si="199"/>
        <v>-1</v>
      </c>
      <c r="V1581">
        <f t="shared" si="200"/>
        <v>1613630</v>
      </c>
      <c r="W1581">
        <f>V1581-MAX(V$8:V1581)</f>
        <v>-554040</v>
      </c>
      <c r="X1581">
        <f>-1*MIN(W$8:W1581)</f>
        <v>983980</v>
      </c>
    </row>
    <row r="1582" spans="1:24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93"/>
        <v>1908.1421136603308</v>
      </c>
      <c r="I1582">
        <f t="shared" si="194"/>
        <v>-5.6316116165423864</v>
      </c>
      <c r="N1582">
        <f t="shared" si="195"/>
        <v>-1</v>
      </c>
      <c r="O1582">
        <f t="shared" si="196"/>
        <v>2056</v>
      </c>
      <c r="P1582">
        <f t="shared" si="197"/>
        <v>2112.9260540217747</v>
      </c>
      <c r="Q1582">
        <f t="shared" si="198"/>
        <v>0</v>
      </c>
      <c r="S1582">
        <f t="shared" si="199"/>
        <v>-1</v>
      </c>
      <c r="V1582">
        <f t="shared" si="200"/>
        <v>1634560</v>
      </c>
      <c r="W1582">
        <f>V1582-MAX(V$8:V1582)</f>
        <v>-533110</v>
      </c>
      <c r="X1582">
        <f>-1*MIN(W$8:W1582)</f>
        <v>983980</v>
      </c>
    </row>
    <row r="1583" spans="1:24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93"/>
        <v>1902.9809771895882</v>
      </c>
      <c r="I1583">
        <f t="shared" si="194"/>
        <v>-5.1611364707425764</v>
      </c>
      <c r="N1583">
        <f t="shared" si="195"/>
        <v>-1</v>
      </c>
      <c r="O1583">
        <f t="shared" si="196"/>
        <v>2056</v>
      </c>
      <c r="P1583">
        <f t="shared" si="197"/>
        <v>2112.9260540217747</v>
      </c>
      <c r="Q1583">
        <f t="shared" si="198"/>
        <v>0</v>
      </c>
      <c r="S1583">
        <f t="shared" si="199"/>
        <v>-1</v>
      </c>
      <c r="V1583">
        <f t="shared" si="200"/>
        <v>1618260</v>
      </c>
      <c r="W1583">
        <f>V1583-MAX(V$8:V1583)</f>
        <v>-549410</v>
      </c>
      <c r="X1583">
        <f>-1*MIN(W$8:W1583)</f>
        <v>983980</v>
      </c>
    </row>
    <row r="1584" spans="1:24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93"/>
        <v>1898.4304805302168</v>
      </c>
      <c r="I1584">
        <f t="shared" si="194"/>
        <v>-4.5504966593714471</v>
      </c>
      <c r="N1584">
        <f t="shared" si="195"/>
        <v>-1</v>
      </c>
      <c r="O1584">
        <f t="shared" si="196"/>
        <v>2056</v>
      </c>
      <c r="P1584">
        <f t="shared" si="197"/>
        <v>2112.9260540217747</v>
      </c>
      <c r="Q1584">
        <f t="shared" si="198"/>
        <v>0</v>
      </c>
      <c r="S1584">
        <f t="shared" si="199"/>
        <v>-1</v>
      </c>
      <c r="V1584">
        <f t="shared" si="200"/>
        <v>1634360</v>
      </c>
      <c r="W1584">
        <f>V1584-MAX(V$8:V1584)</f>
        <v>-533310</v>
      </c>
      <c r="X1584">
        <f>-1*MIN(W$8:W1584)</f>
        <v>983980</v>
      </c>
    </row>
    <row r="1585" spans="1:24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93"/>
        <v>1893.643871647532</v>
      </c>
      <c r="I1585">
        <f t="shared" si="194"/>
        <v>-4.7866088826847317</v>
      </c>
      <c r="N1585">
        <f t="shared" si="195"/>
        <v>-1</v>
      </c>
      <c r="O1585">
        <f t="shared" si="196"/>
        <v>2056</v>
      </c>
      <c r="P1585">
        <f t="shared" si="197"/>
        <v>2112.9260540217747</v>
      </c>
      <c r="Q1585">
        <f t="shared" si="198"/>
        <v>0</v>
      </c>
      <c r="S1585">
        <f t="shared" si="199"/>
        <v>-1</v>
      </c>
      <c r="V1585">
        <f t="shared" si="200"/>
        <v>1639250</v>
      </c>
      <c r="W1585">
        <f>V1585-MAX(V$8:V1585)</f>
        <v>-528420</v>
      </c>
      <c r="X1585">
        <f>-1*MIN(W$8:W1585)</f>
        <v>983980</v>
      </c>
    </row>
    <row r="1586" spans="1:24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93"/>
        <v>1887.3651377178562</v>
      </c>
      <c r="I1586">
        <f t="shared" si="194"/>
        <v>-6.2787339296758091</v>
      </c>
      <c r="N1586">
        <f t="shared" si="195"/>
        <v>-1</v>
      </c>
      <c r="O1586">
        <f t="shared" si="196"/>
        <v>2056</v>
      </c>
      <c r="P1586">
        <f t="shared" si="197"/>
        <v>2112.9260540217747</v>
      </c>
      <c r="Q1586">
        <f t="shared" si="198"/>
        <v>0</v>
      </c>
      <c r="S1586">
        <f t="shared" si="199"/>
        <v>-1</v>
      </c>
      <c r="V1586">
        <f t="shared" si="200"/>
        <v>1689780</v>
      </c>
      <c r="W1586">
        <f>V1586-MAX(V$8:V1586)</f>
        <v>-477890</v>
      </c>
      <c r="X1586">
        <f>-1*MIN(W$8:W1586)</f>
        <v>983980</v>
      </c>
    </row>
    <row r="1587" spans="1:24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93"/>
        <v>1878.3326184136361</v>
      </c>
      <c r="I1587">
        <f t="shared" si="194"/>
        <v>-9.032519304220159</v>
      </c>
      <c r="N1587">
        <f t="shared" si="195"/>
        <v>-1</v>
      </c>
      <c r="O1587">
        <f t="shared" si="196"/>
        <v>2056</v>
      </c>
      <c r="P1587">
        <f t="shared" si="197"/>
        <v>2112.9260540217747</v>
      </c>
      <c r="Q1587">
        <f t="shared" si="198"/>
        <v>0</v>
      </c>
      <c r="S1587">
        <f t="shared" si="199"/>
        <v>-1</v>
      </c>
      <c r="V1587">
        <f t="shared" si="200"/>
        <v>1733460</v>
      </c>
      <c r="W1587">
        <f>V1587-MAX(V$8:V1587)</f>
        <v>-434210</v>
      </c>
      <c r="X1587">
        <f>-1*MIN(W$8:W1587)</f>
        <v>983980</v>
      </c>
    </row>
    <row r="1588" spans="1:24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93"/>
        <v>1868.0795641826314</v>
      </c>
      <c r="I1588">
        <f t="shared" si="194"/>
        <v>-10.253054231004626</v>
      </c>
      <c r="N1588">
        <f t="shared" si="195"/>
        <v>-1</v>
      </c>
      <c r="O1588">
        <f t="shared" si="196"/>
        <v>2056</v>
      </c>
      <c r="P1588">
        <f t="shared" si="197"/>
        <v>2112.9260540217747</v>
      </c>
      <c r="Q1588">
        <f t="shared" si="198"/>
        <v>0</v>
      </c>
      <c r="S1588">
        <f t="shared" si="199"/>
        <v>-1</v>
      </c>
      <c r="V1588">
        <f t="shared" si="200"/>
        <v>1750760</v>
      </c>
      <c r="W1588">
        <f>V1588-MAX(V$8:V1588)</f>
        <v>-416910</v>
      </c>
      <c r="X1588">
        <f>-1*MIN(W$8:W1588)</f>
        <v>983980</v>
      </c>
    </row>
    <row r="1589" spans="1:24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93"/>
        <v>1858.7304782379751</v>
      </c>
      <c r="I1589">
        <f t="shared" si="194"/>
        <v>-9.3490859446562808</v>
      </c>
      <c r="N1589">
        <f t="shared" si="195"/>
        <v>-1</v>
      </c>
      <c r="O1589">
        <f t="shared" si="196"/>
        <v>2056</v>
      </c>
      <c r="P1589">
        <f t="shared" si="197"/>
        <v>2112.9260540217747</v>
      </c>
      <c r="Q1589">
        <f t="shared" si="198"/>
        <v>0</v>
      </c>
      <c r="S1589">
        <f t="shared" si="199"/>
        <v>-1</v>
      </c>
      <c r="V1589">
        <f t="shared" si="200"/>
        <v>1738510</v>
      </c>
      <c r="W1589">
        <f>V1589-MAX(V$8:V1589)</f>
        <v>-429160</v>
      </c>
      <c r="X1589">
        <f>-1*MIN(W$8:W1589)</f>
        <v>983980</v>
      </c>
    </row>
    <row r="1590" spans="1:24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93"/>
        <v>1852.4583350835462</v>
      </c>
      <c r="I1590">
        <f t="shared" si="194"/>
        <v>-6.2721431544289317</v>
      </c>
      <c r="N1590">
        <f t="shared" si="195"/>
        <v>-1</v>
      </c>
      <c r="O1590">
        <f t="shared" si="196"/>
        <v>2056</v>
      </c>
      <c r="P1590">
        <f t="shared" si="197"/>
        <v>2112.9260540217747</v>
      </c>
      <c r="Q1590">
        <f t="shared" si="198"/>
        <v>0</v>
      </c>
      <c r="S1590">
        <f t="shared" si="199"/>
        <v>-1</v>
      </c>
      <c r="V1590">
        <f t="shared" si="200"/>
        <v>1691800</v>
      </c>
      <c r="W1590">
        <f>V1590-MAX(V$8:V1590)</f>
        <v>-475870</v>
      </c>
      <c r="X1590">
        <f>-1*MIN(W$8:W1590)</f>
        <v>983980</v>
      </c>
    </row>
    <row r="1591" spans="1:24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93"/>
        <v>1848.2533145781199</v>
      </c>
      <c r="I1591">
        <f t="shared" si="194"/>
        <v>-4.2050205054263188</v>
      </c>
      <c r="N1591">
        <f t="shared" si="195"/>
        <v>-1</v>
      </c>
      <c r="O1591">
        <f t="shared" si="196"/>
        <v>2056</v>
      </c>
      <c r="P1591">
        <f t="shared" si="197"/>
        <v>2112.9260540217747</v>
      </c>
      <c r="Q1591">
        <f t="shared" si="198"/>
        <v>0</v>
      </c>
      <c r="S1591">
        <f t="shared" si="199"/>
        <v>-1</v>
      </c>
      <c r="V1591">
        <f t="shared" si="200"/>
        <v>1700250</v>
      </c>
      <c r="W1591">
        <f>V1591-MAX(V$8:V1591)</f>
        <v>-467420</v>
      </c>
      <c r="X1591">
        <f>-1*MIN(W$8:W1591)</f>
        <v>983980</v>
      </c>
    </row>
    <row r="1592" spans="1:24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93"/>
        <v>1843.7354568961221</v>
      </c>
      <c r="I1592">
        <f t="shared" si="194"/>
        <v>-4.5178576819978389</v>
      </c>
      <c r="N1592">
        <f t="shared" si="195"/>
        <v>-1</v>
      </c>
      <c r="O1592">
        <f t="shared" si="196"/>
        <v>2056</v>
      </c>
      <c r="P1592">
        <f t="shared" si="197"/>
        <v>2112.9260540217747</v>
      </c>
      <c r="Q1592">
        <f t="shared" si="198"/>
        <v>0</v>
      </c>
      <c r="S1592">
        <f t="shared" si="199"/>
        <v>-1</v>
      </c>
      <c r="V1592">
        <f t="shared" si="200"/>
        <v>1715550</v>
      </c>
      <c r="W1592">
        <f>V1592-MAX(V$8:V1592)</f>
        <v>-452120</v>
      </c>
      <c r="X1592">
        <f>-1*MIN(W$8:W1592)</f>
        <v>983980</v>
      </c>
    </row>
    <row r="1593" spans="1:24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93"/>
        <v>1838.6893729542146</v>
      </c>
      <c r="I1593">
        <f t="shared" si="194"/>
        <v>-5.0460839419074546</v>
      </c>
      <c r="N1593">
        <f t="shared" si="195"/>
        <v>-1</v>
      </c>
      <c r="O1593">
        <f t="shared" si="196"/>
        <v>2056</v>
      </c>
      <c r="P1593">
        <f t="shared" si="197"/>
        <v>2112.9260540217747</v>
      </c>
      <c r="Q1593">
        <f t="shared" si="198"/>
        <v>0</v>
      </c>
      <c r="S1593">
        <f t="shared" si="199"/>
        <v>-1</v>
      </c>
      <c r="V1593">
        <f t="shared" si="200"/>
        <v>1730940</v>
      </c>
      <c r="W1593">
        <f>V1593-MAX(V$8:V1593)</f>
        <v>-436730</v>
      </c>
      <c r="X1593">
        <f>-1*MIN(W$8:W1593)</f>
        <v>983980</v>
      </c>
    </row>
    <row r="1594" spans="1:24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93"/>
        <v>1833.9542217069804</v>
      </c>
      <c r="I1594">
        <f t="shared" si="194"/>
        <v>-4.735151247234171</v>
      </c>
      <c r="N1594">
        <f t="shared" si="195"/>
        <v>-1</v>
      </c>
      <c r="O1594">
        <f t="shared" si="196"/>
        <v>2056</v>
      </c>
      <c r="P1594">
        <f t="shared" si="197"/>
        <v>2112.9260540217747</v>
      </c>
      <c r="Q1594">
        <f t="shared" si="198"/>
        <v>0</v>
      </c>
      <c r="S1594">
        <f t="shared" si="199"/>
        <v>-1</v>
      </c>
      <c r="V1594">
        <f t="shared" si="200"/>
        <v>1724020</v>
      </c>
      <c r="W1594">
        <f>V1594-MAX(V$8:V1594)</f>
        <v>-443650</v>
      </c>
      <c r="X1594">
        <f>-1*MIN(W$8:W1594)</f>
        <v>983980</v>
      </c>
    </row>
    <row r="1595" spans="1:24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93"/>
        <v>1829.7446770376141</v>
      </c>
      <c r="I1595">
        <f t="shared" si="194"/>
        <v>-4.2095446693663234</v>
      </c>
      <c r="N1595">
        <f t="shared" si="195"/>
        <v>-1</v>
      </c>
      <c r="O1595">
        <f t="shared" si="196"/>
        <v>2056</v>
      </c>
      <c r="P1595">
        <f t="shared" si="197"/>
        <v>2112.9260540217747</v>
      </c>
      <c r="Q1595">
        <f t="shared" si="198"/>
        <v>0</v>
      </c>
      <c r="S1595">
        <f t="shared" si="199"/>
        <v>-1</v>
      </c>
      <c r="V1595">
        <f t="shared" si="200"/>
        <v>1732620</v>
      </c>
      <c r="W1595">
        <f>V1595-MAX(V$8:V1595)</f>
        <v>-435050</v>
      </c>
      <c r="X1595">
        <f>-1*MIN(W$8:W1595)</f>
        <v>983980</v>
      </c>
    </row>
    <row r="1596" spans="1:24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93"/>
        <v>1824.4908172109754</v>
      </c>
      <c r="I1596">
        <f t="shared" si="194"/>
        <v>-5.2538598266387453</v>
      </c>
      <c r="N1596">
        <f t="shared" si="195"/>
        <v>-1</v>
      </c>
      <c r="O1596">
        <f t="shared" si="196"/>
        <v>2056</v>
      </c>
      <c r="P1596">
        <f t="shared" si="197"/>
        <v>2112.9260540217747</v>
      </c>
      <c r="Q1596">
        <f t="shared" si="198"/>
        <v>0</v>
      </c>
      <c r="S1596">
        <f t="shared" si="199"/>
        <v>-1</v>
      </c>
      <c r="V1596">
        <f t="shared" si="200"/>
        <v>1768950</v>
      </c>
      <c r="W1596">
        <f>V1596-MAX(V$8:V1596)</f>
        <v>-398720</v>
      </c>
      <c r="X1596">
        <f>-1*MIN(W$8:W1596)</f>
        <v>983980</v>
      </c>
    </row>
    <row r="1597" spans="1:24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93"/>
        <v>1818.2273015346493</v>
      </c>
      <c r="I1597">
        <f t="shared" si="194"/>
        <v>-6.2635156763260511</v>
      </c>
      <c r="N1597">
        <f t="shared" si="195"/>
        <v>-1</v>
      </c>
      <c r="O1597">
        <f t="shared" si="196"/>
        <v>2056</v>
      </c>
      <c r="P1597">
        <f t="shared" si="197"/>
        <v>2112.9260540217747</v>
      </c>
      <c r="Q1597">
        <f t="shared" si="198"/>
        <v>0</v>
      </c>
      <c r="S1597">
        <f t="shared" si="199"/>
        <v>-1</v>
      </c>
      <c r="V1597">
        <f t="shared" si="200"/>
        <v>1779510</v>
      </c>
      <c r="W1597">
        <f>V1597-MAX(V$8:V1597)</f>
        <v>-388160</v>
      </c>
      <c r="X1597">
        <f>-1*MIN(W$8:W1597)</f>
        <v>983980</v>
      </c>
    </row>
    <row r="1598" spans="1:24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93"/>
        <v>1812.2643349885439</v>
      </c>
      <c r="I1598">
        <f t="shared" si="194"/>
        <v>-5.9629665461054628</v>
      </c>
      <c r="N1598">
        <f t="shared" si="195"/>
        <v>-1</v>
      </c>
      <c r="O1598">
        <f t="shared" si="196"/>
        <v>2056</v>
      </c>
      <c r="P1598">
        <f t="shared" si="197"/>
        <v>2112.9260540217747</v>
      </c>
      <c r="Q1598">
        <f t="shared" si="198"/>
        <v>0</v>
      </c>
      <c r="S1598">
        <f t="shared" si="199"/>
        <v>-1</v>
      </c>
      <c r="V1598">
        <f t="shared" si="200"/>
        <v>1781280</v>
      </c>
      <c r="W1598">
        <f>V1598-MAX(V$8:V1598)</f>
        <v>-386390</v>
      </c>
      <c r="X1598">
        <f>-1*MIN(W$8:W1598)</f>
        <v>983980</v>
      </c>
    </row>
    <row r="1599" spans="1:24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93"/>
        <v>1806.8187052923834</v>
      </c>
      <c r="I1599">
        <f t="shared" si="194"/>
        <v>-5.4456296961604949</v>
      </c>
      <c r="N1599">
        <f t="shared" si="195"/>
        <v>-1</v>
      </c>
      <c r="O1599">
        <f t="shared" si="196"/>
        <v>2056</v>
      </c>
      <c r="P1599">
        <f t="shared" si="197"/>
        <v>2112.9260540217747</v>
      </c>
      <c r="Q1599">
        <f t="shared" si="198"/>
        <v>0</v>
      </c>
      <c r="S1599">
        <f t="shared" si="199"/>
        <v>-1</v>
      </c>
      <c r="V1599">
        <f t="shared" si="200"/>
        <v>1784840</v>
      </c>
      <c r="W1599">
        <f>V1599-MAX(V$8:V1599)</f>
        <v>-382830</v>
      </c>
      <c r="X1599">
        <f>-1*MIN(W$8:W1599)</f>
        <v>983980</v>
      </c>
    </row>
    <row r="1600" spans="1:24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93"/>
        <v>1801.6609788982103</v>
      </c>
      <c r="I1600">
        <f t="shared" si="194"/>
        <v>-5.1577263941730962</v>
      </c>
      <c r="N1600">
        <f t="shared" si="195"/>
        <v>-1</v>
      </c>
      <c r="O1600">
        <f t="shared" si="196"/>
        <v>2056</v>
      </c>
      <c r="P1600">
        <f t="shared" si="197"/>
        <v>2112.9260540217747</v>
      </c>
      <c r="Q1600">
        <f t="shared" si="198"/>
        <v>0</v>
      </c>
      <c r="S1600">
        <f t="shared" si="199"/>
        <v>-1</v>
      </c>
      <c r="V1600">
        <f t="shared" si="200"/>
        <v>1791960</v>
      </c>
      <c r="W1600">
        <f>V1600-MAX(V$8:V1600)</f>
        <v>-375710</v>
      </c>
      <c r="X1600">
        <f>-1*MIN(W$8:W1600)</f>
        <v>983980</v>
      </c>
    </row>
    <row r="1601" spans="1:24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93"/>
        <v>1796.5823755685335</v>
      </c>
      <c r="I1601">
        <f t="shared" si="194"/>
        <v>-5.0786033296767528</v>
      </c>
      <c r="N1601">
        <f t="shared" si="195"/>
        <v>-1</v>
      </c>
      <c r="O1601">
        <f t="shared" si="196"/>
        <v>2056</v>
      </c>
      <c r="P1601">
        <f t="shared" si="197"/>
        <v>2112.9260540217747</v>
      </c>
      <c r="Q1601">
        <f t="shared" si="198"/>
        <v>0</v>
      </c>
      <c r="S1601">
        <f t="shared" si="199"/>
        <v>-1</v>
      </c>
      <c r="V1601">
        <f t="shared" si="200"/>
        <v>1800910</v>
      </c>
      <c r="W1601">
        <f>V1601-MAX(V$8:V1601)</f>
        <v>-366760</v>
      </c>
      <c r="X1601">
        <f>-1*MIN(W$8:W1601)</f>
        <v>983980</v>
      </c>
    </row>
    <row r="1602" spans="1:24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93"/>
        <v>1792.1840804119015</v>
      </c>
      <c r="I1602">
        <f t="shared" si="194"/>
        <v>-4.3982951566320025</v>
      </c>
      <c r="N1602">
        <f t="shared" si="195"/>
        <v>-1</v>
      </c>
      <c r="O1602">
        <f t="shared" si="196"/>
        <v>2056</v>
      </c>
      <c r="P1602">
        <f t="shared" si="197"/>
        <v>2112.9260540217747</v>
      </c>
      <c r="Q1602">
        <f t="shared" si="198"/>
        <v>0</v>
      </c>
      <c r="S1602">
        <f t="shared" si="199"/>
        <v>-1</v>
      </c>
      <c r="V1602">
        <f t="shared" si="200"/>
        <v>1790110</v>
      </c>
      <c r="W1602">
        <f>V1602-MAX(V$8:V1602)</f>
        <v>-377560</v>
      </c>
      <c r="X1602">
        <f>-1*MIN(W$8:W1602)</f>
        <v>983980</v>
      </c>
    </row>
    <row r="1603" spans="1:24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93"/>
        <v>1788.1599322226366</v>
      </c>
      <c r="I1603">
        <f t="shared" si="194"/>
        <v>-4.0241481892649063</v>
      </c>
      <c r="N1603">
        <f t="shared" si="195"/>
        <v>-1</v>
      </c>
      <c r="O1603">
        <f t="shared" si="196"/>
        <v>2056</v>
      </c>
      <c r="P1603">
        <f t="shared" si="197"/>
        <v>2112.9260540217747</v>
      </c>
      <c r="Q1603">
        <f t="shared" si="198"/>
        <v>0</v>
      </c>
      <c r="S1603">
        <f t="shared" si="199"/>
        <v>-1</v>
      </c>
      <c r="V1603">
        <f t="shared" si="200"/>
        <v>1806220</v>
      </c>
      <c r="W1603">
        <f>V1603-MAX(V$8:V1603)</f>
        <v>-361450</v>
      </c>
      <c r="X1603">
        <f>-1*MIN(W$8:W1603)</f>
        <v>983980</v>
      </c>
    </row>
    <row r="1604" spans="1:24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93"/>
        <v>1784.2922198744902</v>
      </c>
      <c r="I1604">
        <f t="shared" si="194"/>
        <v>-3.8677123481463695</v>
      </c>
      <c r="N1604">
        <f t="shared" si="195"/>
        <v>-1</v>
      </c>
      <c r="O1604">
        <f t="shared" si="196"/>
        <v>2056</v>
      </c>
      <c r="P1604">
        <f t="shared" si="197"/>
        <v>2112.9260540217747</v>
      </c>
      <c r="Q1604">
        <f t="shared" si="198"/>
        <v>0</v>
      </c>
      <c r="S1604">
        <f t="shared" si="199"/>
        <v>-1</v>
      </c>
      <c r="V1604">
        <f t="shared" si="200"/>
        <v>1800820</v>
      </c>
      <c r="W1604">
        <f>V1604-MAX(V$8:V1604)</f>
        <v>-366850</v>
      </c>
      <c r="X1604">
        <f>-1*MIN(W$8:W1604)</f>
        <v>983980</v>
      </c>
    </row>
    <row r="1605" spans="1:24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93"/>
        <v>1780.5655193496441</v>
      </c>
      <c r="I1605">
        <f t="shared" si="194"/>
        <v>-3.7267005248461373</v>
      </c>
      <c r="N1605">
        <f t="shared" si="195"/>
        <v>-1</v>
      </c>
      <c r="O1605">
        <f t="shared" si="196"/>
        <v>2056</v>
      </c>
      <c r="P1605">
        <f t="shared" si="197"/>
        <v>2112.9260540217747</v>
      </c>
      <c r="Q1605">
        <f t="shared" si="198"/>
        <v>0</v>
      </c>
      <c r="S1605">
        <f t="shared" si="199"/>
        <v>-1</v>
      </c>
      <c r="V1605">
        <f t="shared" si="200"/>
        <v>1817020</v>
      </c>
      <c r="W1605">
        <f>V1605-MAX(V$8:V1605)</f>
        <v>-350650</v>
      </c>
      <c r="X1605">
        <f>-1*MIN(W$8:W1605)</f>
        <v>983980</v>
      </c>
    </row>
    <row r="1606" spans="1:24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93"/>
        <v>1777.0265608449049</v>
      </c>
      <c r="I1606">
        <f t="shared" si="194"/>
        <v>-3.5389585047391847</v>
      </c>
      <c r="N1606">
        <f t="shared" si="195"/>
        <v>-1</v>
      </c>
      <c r="O1606">
        <f t="shared" si="196"/>
        <v>2056</v>
      </c>
      <c r="P1606">
        <f t="shared" si="197"/>
        <v>2112.9260540217747</v>
      </c>
      <c r="Q1606">
        <f t="shared" si="198"/>
        <v>0</v>
      </c>
      <c r="S1606">
        <f t="shared" si="199"/>
        <v>-1</v>
      </c>
      <c r="V1606">
        <f t="shared" si="200"/>
        <v>1809780</v>
      </c>
      <c r="W1606">
        <f>V1606-MAX(V$8:V1606)</f>
        <v>-357890</v>
      </c>
      <c r="X1606">
        <f>-1*MIN(W$8:W1606)</f>
        <v>983980</v>
      </c>
    </row>
    <row r="1607" spans="1:24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93"/>
        <v>1773.3525981361684</v>
      </c>
      <c r="I1607">
        <f t="shared" si="194"/>
        <v>-3.6739627087365534</v>
      </c>
      <c r="N1607">
        <f t="shared" si="195"/>
        <v>-1</v>
      </c>
      <c r="O1607">
        <f t="shared" si="196"/>
        <v>2056</v>
      </c>
      <c r="P1607">
        <f t="shared" si="197"/>
        <v>2112.9260540217747</v>
      </c>
      <c r="Q1607">
        <f t="shared" si="198"/>
        <v>0</v>
      </c>
      <c r="S1607">
        <f t="shared" si="199"/>
        <v>-1</v>
      </c>
      <c r="V1607">
        <f t="shared" si="200"/>
        <v>1834980</v>
      </c>
      <c r="W1607">
        <f>V1607-MAX(V$8:V1607)</f>
        <v>-332690</v>
      </c>
      <c r="X1607">
        <f>-1*MIN(W$8:W1607)</f>
        <v>983980</v>
      </c>
    </row>
    <row r="1608" spans="1:24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201">E1608*($I$2-$I$2^2/4)+($I$2^2/2)*E1607-($I$2-3/4*$I$2^2)*E1606+2*(1-$I$2)*H1607-(1-$I$2)^2*H1606</f>
        <v>1769.4330471402486</v>
      </c>
      <c r="I1608">
        <f t="shared" ref="I1608:I1671" si="202">H1608-H1607</f>
        <v>-3.9195509959197352</v>
      </c>
      <c r="N1608">
        <f t="shared" si="195"/>
        <v>-1</v>
      </c>
      <c r="O1608">
        <f t="shared" si="196"/>
        <v>2056</v>
      </c>
      <c r="P1608">
        <f t="shared" si="197"/>
        <v>2112.9260540217747</v>
      </c>
      <c r="Q1608">
        <f t="shared" si="198"/>
        <v>0</v>
      </c>
      <c r="S1608">
        <f t="shared" si="199"/>
        <v>-1</v>
      </c>
      <c r="V1608">
        <f t="shared" si="200"/>
        <v>1831320</v>
      </c>
      <c r="W1608">
        <f>V1608-MAX(V$8:V1608)</f>
        <v>-336350</v>
      </c>
      <c r="X1608">
        <f>-1*MIN(W$8:W1608)</f>
        <v>983980</v>
      </c>
    </row>
    <row r="1609" spans="1:24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201"/>
        <v>1765.9586768737031</v>
      </c>
      <c r="I1609">
        <f t="shared" si="202"/>
        <v>-3.4743702665455203</v>
      </c>
      <c r="N1609">
        <f t="shared" ref="N1609:N1672" si="203">IF(I1609&lt;0,-1,1)</f>
        <v>-1</v>
      </c>
      <c r="O1609">
        <f t="shared" si="196"/>
        <v>2056</v>
      </c>
      <c r="P1609">
        <f t="shared" si="197"/>
        <v>2112.9260540217747</v>
      </c>
      <c r="Q1609">
        <f t="shared" si="198"/>
        <v>0</v>
      </c>
      <c r="S1609">
        <f t="shared" si="199"/>
        <v>-1</v>
      </c>
      <c r="V1609">
        <f t="shared" si="200"/>
        <v>1836810</v>
      </c>
      <c r="W1609">
        <f>V1609-MAX(V$8:V1609)</f>
        <v>-330860</v>
      </c>
      <c r="X1609">
        <f>-1*MIN(W$8:W1609)</f>
        <v>983980</v>
      </c>
    </row>
    <row r="1610" spans="1:24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201"/>
        <v>1763.4351304849197</v>
      </c>
      <c r="I1610">
        <f t="shared" si="202"/>
        <v>-2.5235463887834158</v>
      </c>
      <c r="N1610">
        <f t="shared" si="203"/>
        <v>-1</v>
      </c>
      <c r="O1610">
        <f t="shared" ref="O1610:O1673" si="204">IF(N1610*N1609=-1,E1610,O1609)</f>
        <v>2056</v>
      </c>
      <c r="P1610">
        <f t="shared" si="197"/>
        <v>2112.9260540217747</v>
      </c>
      <c r="Q1610">
        <f t="shared" si="198"/>
        <v>0</v>
      </c>
      <c r="S1610">
        <f t="shared" si="199"/>
        <v>-1</v>
      </c>
      <c r="V1610">
        <f t="shared" si="200"/>
        <v>1816680</v>
      </c>
      <c r="W1610">
        <f>V1610-MAX(V$8:V1610)</f>
        <v>-350990</v>
      </c>
      <c r="X1610">
        <f>-1*MIN(W$8:W1610)</f>
        <v>983980</v>
      </c>
    </row>
    <row r="1611" spans="1:24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201"/>
        <v>1762.4427304565791</v>
      </c>
      <c r="I1611">
        <f t="shared" si="202"/>
        <v>-0.99240002834062579</v>
      </c>
      <c r="N1611">
        <f t="shared" si="203"/>
        <v>-1</v>
      </c>
      <c r="O1611">
        <f t="shared" si="204"/>
        <v>2056</v>
      </c>
      <c r="P1611">
        <f t="shared" si="197"/>
        <v>2112.9260540217747</v>
      </c>
      <c r="Q1611">
        <f t="shared" si="198"/>
        <v>0</v>
      </c>
      <c r="S1611">
        <f t="shared" si="199"/>
        <v>-1</v>
      </c>
      <c r="V1611">
        <f t="shared" si="200"/>
        <v>1802200</v>
      </c>
      <c r="W1611">
        <f>V1611-MAX(V$8:V1611)</f>
        <v>-365470</v>
      </c>
      <c r="X1611">
        <f>-1*MIN(W$8:W1611)</f>
        <v>983980</v>
      </c>
    </row>
    <row r="1612" spans="1:24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201"/>
        <v>1761.8037781676007</v>
      </c>
      <c r="I1612">
        <f t="shared" si="202"/>
        <v>-0.63895228897831657</v>
      </c>
      <c r="N1612">
        <f t="shared" si="203"/>
        <v>-1</v>
      </c>
      <c r="O1612">
        <f t="shared" si="204"/>
        <v>2056</v>
      </c>
      <c r="P1612">
        <f t="shared" si="197"/>
        <v>2112.9260540217747</v>
      </c>
      <c r="Q1612">
        <f t="shared" si="198"/>
        <v>0</v>
      </c>
      <c r="S1612">
        <f t="shared" si="199"/>
        <v>-1</v>
      </c>
      <c r="V1612">
        <f t="shared" si="200"/>
        <v>1813000</v>
      </c>
      <c r="W1612">
        <f>V1612-MAX(V$8:V1612)</f>
        <v>-354670</v>
      </c>
      <c r="X1612">
        <f>-1*MIN(W$8:W1612)</f>
        <v>983980</v>
      </c>
    </row>
    <row r="1613" spans="1:24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201"/>
        <v>1759.8393745735725</v>
      </c>
      <c r="I1613">
        <f t="shared" si="202"/>
        <v>-1.9644035940282265</v>
      </c>
      <c r="N1613">
        <f t="shared" si="203"/>
        <v>-1</v>
      </c>
      <c r="O1613">
        <f t="shared" si="204"/>
        <v>2056</v>
      </c>
      <c r="P1613">
        <f t="shared" si="197"/>
        <v>2112.9260540217747</v>
      </c>
      <c r="Q1613">
        <f t="shared" si="198"/>
        <v>0</v>
      </c>
      <c r="S1613">
        <f t="shared" si="199"/>
        <v>-1</v>
      </c>
      <c r="V1613">
        <f t="shared" si="200"/>
        <v>1847390</v>
      </c>
      <c r="W1613">
        <f>V1613-MAX(V$8:V1613)</f>
        <v>-320280</v>
      </c>
      <c r="X1613">
        <f>-1*MIN(W$8:W1613)</f>
        <v>983980</v>
      </c>
    </row>
    <row r="1614" spans="1:24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201"/>
        <v>1756.5463548249108</v>
      </c>
      <c r="I1614">
        <f t="shared" si="202"/>
        <v>-3.2930197486616635</v>
      </c>
      <c r="N1614">
        <f t="shared" si="203"/>
        <v>-1</v>
      </c>
      <c r="O1614">
        <f t="shared" si="204"/>
        <v>2056</v>
      </c>
      <c r="P1614">
        <f t="shared" si="197"/>
        <v>2112.9260540217747</v>
      </c>
      <c r="Q1614">
        <f t="shared" si="198"/>
        <v>0</v>
      </c>
      <c r="S1614">
        <f t="shared" si="199"/>
        <v>-1</v>
      </c>
      <c r="V1614">
        <f t="shared" si="200"/>
        <v>1862110</v>
      </c>
      <c r="W1614">
        <f>V1614-MAX(V$8:V1614)</f>
        <v>-305560</v>
      </c>
      <c r="X1614">
        <f>-1*MIN(W$8:W1614)</f>
        <v>983980</v>
      </c>
    </row>
    <row r="1615" spans="1:24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201"/>
        <v>1753.018403107427</v>
      </c>
      <c r="I1615">
        <f t="shared" si="202"/>
        <v>-3.527951717483802</v>
      </c>
      <c r="N1615">
        <f t="shared" si="203"/>
        <v>-1</v>
      </c>
      <c r="O1615">
        <f t="shared" si="204"/>
        <v>2056</v>
      </c>
      <c r="P1615">
        <f t="shared" si="197"/>
        <v>2112.9260540217747</v>
      </c>
      <c r="Q1615">
        <f t="shared" si="198"/>
        <v>0</v>
      </c>
      <c r="S1615">
        <f t="shared" si="199"/>
        <v>-1</v>
      </c>
      <c r="V1615">
        <f t="shared" si="200"/>
        <v>1867690</v>
      </c>
      <c r="W1615">
        <f>V1615-MAX(V$8:V1615)</f>
        <v>-299980</v>
      </c>
      <c r="X1615">
        <f>-1*MIN(W$8:W1615)</f>
        <v>983980</v>
      </c>
    </row>
    <row r="1616" spans="1:24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201"/>
        <v>1749.5803543971035</v>
      </c>
      <c r="I1616">
        <f t="shared" si="202"/>
        <v>-3.4380487103235282</v>
      </c>
      <c r="N1616">
        <f t="shared" si="203"/>
        <v>-1</v>
      </c>
      <c r="O1616">
        <f t="shared" si="204"/>
        <v>2056</v>
      </c>
      <c r="P1616">
        <f t="shared" si="197"/>
        <v>2112.9260540217747</v>
      </c>
      <c r="Q1616">
        <f t="shared" si="198"/>
        <v>0</v>
      </c>
      <c r="S1616">
        <f t="shared" si="199"/>
        <v>-1</v>
      </c>
      <c r="V1616">
        <f t="shared" si="200"/>
        <v>1873270</v>
      </c>
      <c r="W1616">
        <f>V1616-MAX(V$8:V1616)</f>
        <v>-294400</v>
      </c>
      <c r="X1616">
        <f>-1*MIN(W$8:W1616)</f>
        <v>983980</v>
      </c>
    </row>
    <row r="1617" spans="1:24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201"/>
        <v>1746.2231130469888</v>
      </c>
      <c r="I1617">
        <f t="shared" si="202"/>
        <v>-3.3572413501146912</v>
      </c>
      <c r="N1617">
        <f t="shared" si="203"/>
        <v>-1</v>
      </c>
      <c r="O1617">
        <f t="shared" si="204"/>
        <v>2056</v>
      </c>
      <c r="P1617">
        <f t="shared" si="197"/>
        <v>2112.9260540217747</v>
      </c>
      <c r="Q1617">
        <f t="shared" si="198"/>
        <v>0</v>
      </c>
      <c r="S1617">
        <f t="shared" si="199"/>
        <v>-1</v>
      </c>
      <c r="V1617">
        <f t="shared" si="200"/>
        <v>1878880</v>
      </c>
      <c r="W1617">
        <f>V1617-MAX(V$8:V1617)</f>
        <v>-288790</v>
      </c>
      <c r="X1617">
        <f>-1*MIN(W$8:W1617)</f>
        <v>983980</v>
      </c>
    </row>
    <row r="1618" spans="1:24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201"/>
        <v>1742.0256852053192</v>
      </c>
      <c r="I1618">
        <f t="shared" si="202"/>
        <v>-4.1974278416696507</v>
      </c>
      <c r="N1618">
        <f t="shared" si="203"/>
        <v>-1</v>
      </c>
      <c r="O1618">
        <f t="shared" si="204"/>
        <v>2056</v>
      </c>
      <c r="P1618">
        <f t="shared" ref="P1618:P1681" si="205">O1618+N1618*$N$2</f>
        <v>2112.9260540217747</v>
      </c>
      <c r="Q1618">
        <f t="shared" ref="Q1618:Q1681" si="206">IF((E1618-P1618)*N1618&lt;0,1,0)</f>
        <v>0</v>
      </c>
      <c r="S1618">
        <f t="shared" ref="S1618:S1681" si="207">IF(N1618*N1617=-1,N1618,IF(Q1618=1,0,S1617))</f>
        <v>-1</v>
      </c>
      <c r="V1618">
        <f t="shared" si="200"/>
        <v>1912540</v>
      </c>
      <c r="W1618">
        <f>V1618-MAX(V$8:V1618)</f>
        <v>-255130</v>
      </c>
      <c r="X1618">
        <f>-1*MIN(W$8:W1618)</f>
        <v>983980</v>
      </c>
    </row>
    <row r="1619" spans="1:24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201"/>
        <v>1735.4826610315388</v>
      </c>
      <c r="I1619">
        <f t="shared" si="202"/>
        <v>-6.5430241737803954</v>
      </c>
      <c r="N1619">
        <f t="shared" si="203"/>
        <v>-1</v>
      </c>
      <c r="O1619">
        <f t="shared" si="204"/>
        <v>2056</v>
      </c>
      <c r="P1619">
        <f t="shared" si="205"/>
        <v>2112.9260540217747</v>
      </c>
      <c r="Q1619">
        <f t="shared" si="206"/>
        <v>0</v>
      </c>
      <c r="S1619">
        <f t="shared" si="207"/>
        <v>-1</v>
      </c>
      <c r="V1619">
        <f t="shared" ref="V1619:V1682" si="208">S1618*(E1619-E1618)*10*MAX(QUOTIENT(V1618,$K$2),1)+V1618</f>
        <v>1967930</v>
      </c>
      <c r="W1619">
        <f>V1619-MAX(V$8:V1619)</f>
        <v>-199740</v>
      </c>
      <c r="X1619">
        <f>-1*MIN(W$8:W1619)</f>
        <v>983980</v>
      </c>
    </row>
    <row r="1620" spans="1:24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201"/>
        <v>1727.2969974381326</v>
      </c>
      <c r="I1620">
        <f t="shared" si="202"/>
        <v>-8.1856635934061615</v>
      </c>
      <c r="N1620">
        <f t="shared" si="203"/>
        <v>-1</v>
      </c>
      <c r="O1620">
        <f t="shared" si="204"/>
        <v>2056</v>
      </c>
      <c r="P1620">
        <f t="shared" si="205"/>
        <v>2112.9260540217747</v>
      </c>
      <c r="Q1620">
        <f t="shared" si="206"/>
        <v>0</v>
      </c>
      <c r="S1620">
        <f t="shared" si="207"/>
        <v>-1</v>
      </c>
      <c r="V1620">
        <f t="shared" si="208"/>
        <v>1987530</v>
      </c>
      <c r="W1620">
        <f>V1620-MAX(V$8:V1620)</f>
        <v>-180140</v>
      </c>
      <c r="X1620">
        <f>-1*MIN(W$8:W1620)</f>
        <v>983980</v>
      </c>
    </row>
    <row r="1621" spans="1:24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201"/>
        <v>1717.0746315581637</v>
      </c>
      <c r="I1621">
        <f t="shared" si="202"/>
        <v>-10.222365879968947</v>
      </c>
      <c r="N1621">
        <f t="shared" si="203"/>
        <v>-1</v>
      </c>
      <c r="O1621">
        <f t="shared" si="204"/>
        <v>2056</v>
      </c>
      <c r="P1621">
        <f t="shared" si="205"/>
        <v>2112.9260540217747</v>
      </c>
      <c r="Q1621">
        <f t="shared" si="206"/>
        <v>0</v>
      </c>
      <c r="S1621">
        <f t="shared" si="207"/>
        <v>-1</v>
      </c>
      <c r="V1621">
        <f t="shared" si="208"/>
        <v>2062770</v>
      </c>
      <c r="W1621">
        <f>V1621-MAX(V$8:V1621)</f>
        <v>-104900</v>
      </c>
      <c r="X1621">
        <f>-1*MIN(W$8:W1621)</f>
        <v>983980</v>
      </c>
    </row>
    <row r="1622" spans="1:24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201"/>
        <v>1706.223806646949</v>
      </c>
      <c r="I1622">
        <f t="shared" si="202"/>
        <v>-10.850824911214659</v>
      </c>
      <c r="N1622">
        <f t="shared" si="203"/>
        <v>-1</v>
      </c>
      <c r="O1622">
        <f t="shared" si="204"/>
        <v>2056</v>
      </c>
      <c r="P1622">
        <f t="shared" si="205"/>
        <v>2112.9260540217747</v>
      </c>
      <c r="Q1622">
        <f t="shared" si="206"/>
        <v>0</v>
      </c>
      <c r="S1622">
        <f t="shared" si="207"/>
        <v>-1</v>
      </c>
      <c r="V1622">
        <f t="shared" si="208"/>
        <v>2042170</v>
      </c>
      <c r="W1622">
        <f>V1622-MAX(V$8:V1622)</f>
        <v>-125500</v>
      </c>
      <c r="X1622">
        <f>-1*MIN(W$8:W1622)</f>
        <v>983980</v>
      </c>
    </row>
    <row r="1623" spans="1:24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201"/>
        <v>1697.4241192719699</v>
      </c>
      <c r="I1623">
        <f t="shared" si="202"/>
        <v>-8.7996873749791575</v>
      </c>
      <c r="N1623">
        <f t="shared" si="203"/>
        <v>-1</v>
      </c>
      <c r="O1623">
        <f t="shared" si="204"/>
        <v>2056</v>
      </c>
      <c r="P1623">
        <f t="shared" si="205"/>
        <v>2112.9260540217747</v>
      </c>
      <c r="Q1623">
        <f t="shared" si="206"/>
        <v>0</v>
      </c>
      <c r="S1623">
        <f t="shared" si="207"/>
        <v>-1</v>
      </c>
      <c r="V1623">
        <f t="shared" si="208"/>
        <v>2031970</v>
      </c>
      <c r="W1623">
        <f>V1623-MAX(V$8:V1623)</f>
        <v>-135700</v>
      </c>
      <c r="X1623">
        <f>-1*MIN(W$8:W1623)</f>
        <v>983980</v>
      </c>
    </row>
    <row r="1624" spans="1:24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201"/>
        <v>1690.0662179872661</v>
      </c>
      <c r="I1624">
        <f t="shared" si="202"/>
        <v>-7.3579012847037575</v>
      </c>
      <c r="N1624">
        <f t="shared" si="203"/>
        <v>-1</v>
      </c>
      <c r="O1624">
        <f t="shared" si="204"/>
        <v>2056</v>
      </c>
      <c r="P1624">
        <f t="shared" si="205"/>
        <v>2112.9260540217747</v>
      </c>
      <c r="Q1624">
        <f t="shared" si="206"/>
        <v>0</v>
      </c>
      <c r="S1624">
        <f t="shared" si="207"/>
        <v>-1</v>
      </c>
      <c r="V1624">
        <f t="shared" si="208"/>
        <v>2025880</v>
      </c>
      <c r="W1624">
        <f>V1624-MAX(V$8:V1624)</f>
        <v>-141790</v>
      </c>
      <c r="X1624">
        <f>-1*MIN(W$8:W1624)</f>
        <v>983980</v>
      </c>
    </row>
    <row r="1625" spans="1:24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201"/>
        <v>1682.4388059531041</v>
      </c>
      <c r="I1625">
        <f t="shared" si="202"/>
        <v>-7.6274120341620346</v>
      </c>
      <c r="N1625">
        <f t="shared" si="203"/>
        <v>-1</v>
      </c>
      <c r="O1625">
        <f t="shared" si="204"/>
        <v>2056</v>
      </c>
      <c r="P1625">
        <f t="shared" si="205"/>
        <v>2112.9260540217747</v>
      </c>
      <c r="Q1625">
        <f t="shared" si="206"/>
        <v>0</v>
      </c>
      <c r="S1625">
        <f t="shared" si="207"/>
        <v>-1</v>
      </c>
      <c r="V1625">
        <f t="shared" si="208"/>
        <v>2068300</v>
      </c>
      <c r="W1625">
        <f>V1625-MAX(V$8:V1625)</f>
        <v>-99370</v>
      </c>
      <c r="X1625">
        <f>-1*MIN(W$8:W1625)</f>
        <v>983980</v>
      </c>
    </row>
    <row r="1626" spans="1:24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201"/>
        <v>1672.4393386693207</v>
      </c>
      <c r="I1626">
        <f t="shared" si="202"/>
        <v>-9.9994672837833605</v>
      </c>
      <c r="N1626">
        <f t="shared" si="203"/>
        <v>-1</v>
      </c>
      <c r="O1626">
        <f t="shared" si="204"/>
        <v>2056</v>
      </c>
      <c r="P1626">
        <f t="shared" si="205"/>
        <v>2112.9260540217747</v>
      </c>
      <c r="Q1626">
        <f t="shared" si="206"/>
        <v>0</v>
      </c>
      <c r="S1626">
        <f t="shared" si="207"/>
        <v>-1</v>
      </c>
      <c r="V1626">
        <f t="shared" si="208"/>
        <v>2134220</v>
      </c>
      <c r="W1626">
        <f>V1626-MAX(V$8:V1626)</f>
        <v>-33450</v>
      </c>
      <c r="X1626">
        <f>-1*MIN(W$8:W1626)</f>
        <v>983980</v>
      </c>
    </row>
    <row r="1627" spans="1:24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201"/>
        <v>1661.8709004717541</v>
      </c>
      <c r="I1627">
        <f t="shared" si="202"/>
        <v>-10.568438197566593</v>
      </c>
      <c r="N1627">
        <f t="shared" si="203"/>
        <v>-1</v>
      </c>
      <c r="O1627">
        <f t="shared" si="204"/>
        <v>2056</v>
      </c>
      <c r="P1627">
        <f t="shared" si="205"/>
        <v>2112.9260540217747</v>
      </c>
      <c r="Q1627">
        <f t="shared" si="206"/>
        <v>0</v>
      </c>
      <c r="S1627">
        <f t="shared" si="207"/>
        <v>-1</v>
      </c>
      <c r="V1627">
        <f t="shared" si="208"/>
        <v>2123570</v>
      </c>
      <c r="W1627">
        <f>V1627-MAX(V$8:V1627)</f>
        <v>-44100</v>
      </c>
      <c r="X1627">
        <f>-1*MIN(W$8:W1627)</f>
        <v>983980</v>
      </c>
    </row>
    <row r="1628" spans="1:24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201"/>
        <v>1654.3194725724506</v>
      </c>
      <c r="I1628">
        <f t="shared" si="202"/>
        <v>-7.5514278993034623</v>
      </c>
      <c r="N1628">
        <f t="shared" si="203"/>
        <v>-1</v>
      </c>
      <c r="O1628">
        <f t="shared" si="204"/>
        <v>2056</v>
      </c>
      <c r="P1628">
        <f t="shared" si="205"/>
        <v>2112.9260540217747</v>
      </c>
      <c r="Q1628">
        <f t="shared" si="206"/>
        <v>0</v>
      </c>
      <c r="S1628">
        <f t="shared" si="207"/>
        <v>-1</v>
      </c>
      <c r="V1628">
        <f t="shared" si="208"/>
        <v>2068450</v>
      </c>
      <c r="W1628">
        <f>V1628-MAX(V$8:V1628)</f>
        <v>-99220</v>
      </c>
      <c r="X1628">
        <f>-1*MIN(W$8:W1628)</f>
        <v>983980</v>
      </c>
    </row>
    <row r="1629" spans="1:24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201"/>
        <v>1647.7472010238489</v>
      </c>
      <c r="I1629">
        <f t="shared" si="202"/>
        <v>-6.5722715486017478</v>
      </c>
      <c r="N1629">
        <f t="shared" si="203"/>
        <v>-1</v>
      </c>
      <c r="O1629">
        <f t="shared" si="204"/>
        <v>2056</v>
      </c>
      <c r="P1629">
        <f t="shared" si="205"/>
        <v>2112.9260540217747</v>
      </c>
      <c r="Q1629">
        <f t="shared" si="206"/>
        <v>0</v>
      </c>
      <c r="S1629">
        <f t="shared" si="207"/>
        <v>-1</v>
      </c>
      <c r="V1629">
        <f t="shared" si="208"/>
        <v>2117890</v>
      </c>
      <c r="W1629">
        <f>V1629-MAX(V$8:V1629)</f>
        <v>-49780</v>
      </c>
      <c r="X1629">
        <f>-1*MIN(W$8:W1629)</f>
        <v>983980</v>
      </c>
    </row>
    <row r="1630" spans="1:24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201"/>
        <v>1641.1530429148727</v>
      </c>
      <c r="I1630">
        <f t="shared" si="202"/>
        <v>-6.5941581089762167</v>
      </c>
      <c r="N1630">
        <f t="shared" si="203"/>
        <v>-1</v>
      </c>
      <c r="O1630">
        <f t="shared" si="204"/>
        <v>2056</v>
      </c>
      <c r="P1630">
        <f t="shared" si="205"/>
        <v>2112.9260540217747</v>
      </c>
      <c r="Q1630">
        <f t="shared" si="206"/>
        <v>0</v>
      </c>
      <c r="S1630">
        <f t="shared" si="207"/>
        <v>-1</v>
      </c>
      <c r="V1630">
        <f t="shared" si="208"/>
        <v>2094680</v>
      </c>
      <c r="W1630">
        <f>V1630-MAX(V$8:V1630)</f>
        <v>-72990</v>
      </c>
      <c r="X1630">
        <f>-1*MIN(W$8:W1630)</f>
        <v>983980</v>
      </c>
    </row>
    <row r="1631" spans="1:24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201"/>
        <v>1637.2171713787232</v>
      </c>
      <c r="I1631">
        <f t="shared" si="202"/>
        <v>-3.9358715361495342</v>
      </c>
      <c r="N1631">
        <f t="shared" si="203"/>
        <v>-1</v>
      </c>
      <c r="O1631">
        <f t="shared" si="204"/>
        <v>2056</v>
      </c>
      <c r="P1631">
        <f t="shared" si="205"/>
        <v>2112.9260540217747</v>
      </c>
      <c r="Q1631">
        <f t="shared" si="206"/>
        <v>0</v>
      </c>
      <c r="S1631">
        <f t="shared" si="207"/>
        <v>-1</v>
      </c>
      <c r="V1631">
        <f t="shared" si="208"/>
        <v>2052880</v>
      </c>
      <c r="W1631">
        <f>V1631-MAX(V$8:V1631)</f>
        <v>-114790</v>
      </c>
      <c r="X1631">
        <f>-1*MIN(W$8:W1631)</f>
        <v>983980</v>
      </c>
    </row>
    <row r="1632" spans="1:24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201"/>
        <v>1634.2351183651469</v>
      </c>
      <c r="I1632">
        <f t="shared" si="202"/>
        <v>-2.9820530135762056</v>
      </c>
      <c r="N1632">
        <f t="shared" si="203"/>
        <v>-1</v>
      </c>
      <c r="O1632">
        <f t="shared" si="204"/>
        <v>2056</v>
      </c>
      <c r="P1632">
        <f t="shared" si="205"/>
        <v>2112.9260540217747</v>
      </c>
      <c r="Q1632">
        <f t="shared" si="206"/>
        <v>0</v>
      </c>
      <c r="S1632">
        <f t="shared" si="207"/>
        <v>-1</v>
      </c>
      <c r="V1632">
        <f t="shared" si="208"/>
        <v>2079530</v>
      </c>
      <c r="W1632">
        <f>V1632-MAX(V$8:V1632)</f>
        <v>-88140</v>
      </c>
      <c r="X1632">
        <f>-1*MIN(W$8:W1632)</f>
        <v>983980</v>
      </c>
    </row>
    <row r="1633" spans="1:24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201"/>
        <v>1631.022176320603</v>
      </c>
      <c r="I1633">
        <f t="shared" si="202"/>
        <v>-3.2129420445439791</v>
      </c>
      <c r="N1633">
        <f t="shared" si="203"/>
        <v>-1</v>
      </c>
      <c r="O1633">
        <f t="shared" si="204"/>
        <v>2056</v>
      </c>
      <c r="P1633">
        <f t="shared" si="205"/>
        <v>2112.9260540217747</v>
      </c>
      <c r="Q1633">
        <f t="shared" si="206"/>
        <v>0</v>
      </c>
      <c r="S1633">
        <f t="shared" si="207"/>
        <v>-1</v>
      </c>
      <c r="V1633">
        <f t="shared" si="208"/>
        <v>2075390</v>
      </c>
      <c r="W1633">
        <f>V1633-MAX(V$8:V1633)</f>
        <v>-92280</v>
      </c>
      <c r="X1633">
        <f>-1*MIN(W$8:W1633)</f>
        <v>983980</v>
      </c>
    </row>
    <row r="1634" spans="1:24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201"/>
        <v>1627.840647582389</v>
      </c>
      <c r="I1634">
        <f t="shared" si="202"/>
        <v>-3.1815287382139559</v>
      </c>
      <c r="N1634">
        <f t="shared" si="203"/>
        <v>-1</v>
      </c>
      <c r="O1634">
        <f t="shared" si="204"/>
        <v>2056</v>
      </c>
      <c r="P1634">
        <f t="shared" si="205"/>
        <v>2112.9260540217747</v>
      </c>
      <c r="Q1634">
        <f t="shared" si="206"/>
        <v>0</v>
      </c>
      <c r="S1634">
        <f t="shared" si="207"/>
        <v>-1</v>
      </c>
      <c r="V1634">
        <f t="shared" si="208"/>
        <v>2094020</v>
      </c>
      <c r="W1634">
        <f>V1634-MAX(V$8:V1634)</f>
        <v>-73650</v>
      </c>
      <c r="X1634">
        <f>-1*MIN(W$8:W1634)</f>
        <v>983980</v>
      </c>
    </row>
    <row r="1635" spans="1:24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201"/>
        <v>1625.1723152830352</v>
      </c>
      <c r="I1635">
        <f t="shared" si="202"/>
        <v>-2.6683322993537786</v>
      </c>
      <c r="N1635">
        <f t="shared" si="203"/>
        <v>-1</v>
      </c>
      <c r="O1635">
        <f t="shared" si="204"/>
        <v>2056</v>
      </c>
      <c r="P1635">
        <f t="shared" si="205"/>
        <v>2112.9260540217747</v>
      </c>
      <c r="Q1635">
        <f t="shared" si="206"/>
        <v>0</v>
      </c>
      <c r="S1635">
        <f t="shared" si="207"/>
        <v>-1</v>
      </c>
      <c r="V1635">
        <f t="shared" si="208"/>
        <v>2073120</v>
      </c>
      <c r="W1635">
        <f>V1635-MAX(V$8:V1635)</f>
        <v>-94550</v>
      </c>
      <c r="X1635">
        <f>-1*MIN(W$8:W1635)</f>
        <v>983980</v>
      </c>
    </row>
    <row r="1636" spans="1:24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201"/>
        <v>1624.0021785450817</v>
      </c>
      <c r="I1636">
        <f t="shared" si="202"/>
        <v>-1.1701367379534986</v>
      </c>
      <c r="N1636">
        <f t="shared" si="203"/>
        <v>-1</v>
      </c>
      <c r="O1636">
        <f t="shared" si="204"/>
        <v>2056</v>
      </c>
      <c r="P1636">
        <f t="shared" si="205"/>
        <v>2112.9260540217747</v>
      </c>
      <c r="Q1636">
        <f t="shared" si="206"/>
        <v>0</v>
      </c>
      <c r="S1636">
        <f t="shared" si="207"/>
        <v>-1</v>
      </c>
      <c r="V1636">
        <f t="shared" si="208"/>
        <v>2056560</v>
      </c>
      <c r="W1636">
        <f>V1636-MAX(V$8:V1636)</f>
        <v>-111110</v>
      </c>
      <c r="X1636">
        <f>-1*MIN(W$8:W1636)</f>
        <v>983980</v>
      </c>
    </row>
    <row r="1637" spans="1:24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201"/>
        <v>1623.337790633432</v>
      </c>
      <c r="I1637">
        <f t="shared" si="202"/>
        <v>-0.66438791164978284</v>
      </c>
      <c r="N1637">
        <f t="shared" si="203"/>
        <v>-1</v>
      </c>
      <c r="O1637">
        <f t="shared" si="204"/>
        <v>2056</v>
      </c>
      <c r="P1637">
        <f t="shared" si="205"/>
        <v>2112.9260540217747</v>
      </c>
      <c r="Q1637">
        <f t="shared" si="206"/>
        <v>0</v>
      </c>
      <c r="S1637">
        <f t="shared" si="207"/>
        <v>-1</v>
      </c>
      <c r="V1637">
        <f t="shared" si="208"/>
        <v>2064760</v>
      </c>
      <c r="W1637">
        <f>V1637-MAX(V$8:V1637)</f>
        <v>-102910</v>
      </c>
      <c r="X1637">
        <f>-1*MIN(W$8:W1637)</f>
        <v>983980</v>
      </c>
    </row>
    <row r="1638" spans="1:24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201"/>
        <v>1623.5546653519084</v>
      </c>
      <c r="I1638">
        <f t="shared" si="202"/>
        <v>0.21687471847644701</v>
      </c>
      <c r="N1638">
        <f t="shared" si="203"/>
        <v>1</v>
      </c>
      <c r="O1638">
        <f t="shared" si="204"/>
        <v>1671</v>
      </c>
      <c r="P1638">
        <f t="shared" si="205"/>
        <v>1614.0739459782251</v>
      </c>
      <c r="Q1638">
        <f t="shared" si="206"/>
        <v>0</v>
      </c>
      <c r="S1638">
        <f t="shared" si="207"/>
        <v>1</v>
      </c>
      <c r="V1638">
        <f t="shared" si="208"/>
        <v>2033860</v>
      </c>
      <c r="W1638">
        <f>V1638-MAX(V$8:V1638)</f>
        <v>-133810</v>
      </c>
      <c r="X1638">
        <f>-1*MIN(W$8:W1638)</f>
        <v>983980</v>
      </c>
    </row>
    <row r="1639" spans="1:24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201"/>
        <v>1625.2975650855637</v>
      </c>
      <c r="I1639">
        <f t="shared" si="202"/>
        <v>1.7428997336553493</v>
      </c>
      <c r="N1639">
        <f t="shared" si="203"/>
        <v>1</v>
      </c>
      <c r="O1639">
        <f t="shared" si="204"/>
        <v>1671</v>
      </c>
      <c r="P1639">
        <f t="shared" si="205"/>
        <v>1614.0739459782251</v>
      </c>
      <c r="Q1639">
        <f t="shared" si="206"/>
        <v>0</v>
      </c>
      <c r="S1639">
        <f t="shared" si="207"/>
        <v>1</v>
      </c>
      <c r="V1639">
        <f t="shared" si="208"/>
        <v>2050100</v>
      </c>
      <c r="W1639">
        <f>V1639-MAX(V$8:V1639)</f>
        <v>-117570</v>
      </c>
      <c r="X1639">
        <f>-1*MIN(W$8:W1639)</f>
        <v>983980</v>
      </c>
    </row>
    <row r="1640" spans="1:24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201"/>
        <v>1629.5770261177786</v>
      </c>
      <c r="I1640">
        <f t="shared" si="202"/>
        <v>4.2794610322148401</v>
      </c>
      <c r="N1640">
        <f t="shared" si="203"/>
        <v>1</v>
      </c>
      <c r="O1640">
        <f t="shared" si="204"/>
        <v>1671</v>
      </c>
      <c r="P1640">
        <f t="shared" si="205"/>
        <v>1614.0739459782251</v>
      </c>
      <c r="Q1640">
        <f t="shared" si="206"/>
        <v>0</v>
      </c>
      <c r="S1640">
        <f t="shared" si="207"/>
        <v>1</v>
      </c>
      <c r="V1640">
        <f t="shared" si="208"/>
        <v>2119800</v>
      </c>
      <c r="W1640">
        <f>V1640-MAX(V$8:V1640)</f>
        <v>-47870</v>
      </c>
      <c r="X1640">
        <f>-1*MIN(W$8:W1640)</f>
        <v>983980</v>
      </c>
    </row>
    <row r="1641" spans="1:24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201"/>
        <v>1638.0392801378591</v>
      </c>
      <c r="I1641">
        <f t="shared" si="202"/>
        <v>8.4622540200805361</v>
      </c>
      <c r="N1641">
        <f t="shared" si="203"/>
        <v>1</v>
      </c>
      <c r="O1641">
        <f t="shared" si="204"/>
        <v>1671</v>
      </c>
      <c r="P1641">
        <f t="shared" si="205"/>
        <v>1614.0739459782251</v>
      </c>
      <c r="Q1641">
        <f t="shared" si="206"/>
        <v>0</v>
      </c>
      <c r="S1641">
        <f t="shared" si="207"/>
        <v>1</v>
      </c>
      <c r="V1641">
        <f t="shared" si="208"/>
        <v>2202090</v>
      </c>
      <c r="W1641">
        <f>V1641-MAX(V$8:V1641)</f>
        <v>0</v>
      </c>
      <c r="X1641">
        <f>-1*MIN(W$8:W1641)</f>
        <v>983980</v>
      </c>
    </row>
    <row r="1642" spans="1:24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201"/>
        <v>1647.308973254093</v>
      </c>
      <c r="I1642">
        <f t="shared" si="202"/>
        <v>9.2696931162338387</v>
      </c>
      <c r="N1642">
        <f t="shared" si="203"/>
        <v>1</v>
      </c>
      <c r="O1642">
        <f t="shared" si="204"/>
        <v>1671</v>
      </c>
      <c r="P1642">
        <f t="shared" si="205"/>
        <v>1614.0739459782251</v>
      </c>
      <c r="Q1642">
        <f t="shared" si="206"/>
        <v>0</v>
      </c>
      <c r="S1642">
        <f t="shared" si="207"/>
        <v>1</v>
      </c>
      <c r="V1642">
        <f t="shared" si="208"/>
        <v>2169090</v>
      </c>
      <c r="W1642">
        <f>V1642-MAX(V$8:V1642)</f>
        <v>-33000</v>
      </c>
      <c r="X1642">
        <f>-1*MIN(W$8:W1642)</f>
        <v>983980</v>
      </c>
    </row>
    <row r="1643" spans="1:24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201"/>
        <v>1654.0750180293619</v>
      </c>
      <c r="I1643">
        <f t="shared" si="202"/>
        <v>6.7660447752689379</v>
      </c>
      <c r="N1643">
        <f t="shared" si="203"/>
        <v>1</v>
      </c>
      <c r="O1643">
        <f t="shared" si="204"/>
        <v>1671</v>
      </c>
      <c r="P1643">
        <f t="shared" si="205"/>
        <v>1614.0739459782251</v>
      </c>
      <c r="Q1643">
        <f t="shared" si="206"/>
        <v>0</v>
      </c>
      <c r="S1643">
        <f t="shared" si="207"/>
        <v>1</v>
      </c>
      <c r="V1643">
        <f t="shared" si="208"/>
        <v>2138850</v>
      </c>
      <c r="W1643">
        <f>V1643-MAX(V$8:V1643)</f>
        <v>-63240</v>
      </c>
      <c r="X1643">
        <f>-1*MIN(W$8:W1643)</f>
        <v>983980</v>
      </c>
    </row>
    <row r="1644" spans="1:24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201"/>
        <v>1659.9555246438574</v>
      </c>
      <c r="I1644">
        <f t="shared" si="202"/>
        <v>5.8805066144955163</v>
      </c>
      <c r="N1644">
        <f t="shared" si="203"/>
        <v>1</v>
      </c>
      <c r="O1644">
        <f t="shared" si="204"/>
        <v>1671</v>
      </c>
      <c r="P1644">
        <f t="shared" si="205"/>
        <v>1614.0739459782251</v>
      </c>
      <c r="Q1644">
        <f t="shared" si="206"/>
        <v>0</v>
      </c>
      <c r="S1644">
        <f t="shared" si="207"/>
        <v>1</v>
      </c>
      <c r="V1644">
        <f t="shared" si="208"/>
        <v>2155890</v>
      </c>
      <c r="W1644">
        <f>V1644-MAX(V$8:V1644)</f>
        <v>-46200</v>
      </c>
      <c r="X1644">
        <f>-1*MIN(W$8:W1644)</f>
        <v>983980</v>
      </c>
    </row>
    <row r="1645" spans="1:24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201"/>
        <v>1666.5437785696017</v>
      </c>
      <c r="I1645">
        <f t="shared" si="202"/>
        <v>6.5882539257443113</v>
      </c>
      <c r="N1645">
        <f t="shared" si="203"/>
        <v>1</v>
      </c>
      <c r="O1645">
        <f t="shared" si="204"/>
        <v>1671</v>
      </c>
      <c r="P1645">
        <f t="shared" si="205"/>
        <v>1614.0739459782251</v>
      </c>
      <c r="Q1645">
        <f t="shared" si="206"/>
        <v>0</v>
      </c>
      <c r="S1645">
        <f t="shared" si="207"/>
        <v>1</v>
      </c>
      <c r="V1645">
        <f t="shared" si="208"/>
        <v>2179540</v>
      </c>
      <c r="W1645">
        <f>V1645-MAX(V$8:V1645)</f>
        <v>-22550</v>
      </c>
      <c r="X1645">
        <f>-1*MIN(W$8:W1645)</f>
        <v>983980</v>
      </c>
    </row>
    <row r="1646" spans="1:24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201"/>
        <v>1673.4618995164408</v>
      </c>
      <c r="I1646">
        <f t="shared" si="202"/>
        <v>6.9181209468390534</v>
      </c>
      <c r="N1646">
        <f t="shared" si="203"/>
        <v>1</v>
      </c>
      <c r="O1646">
        <f t="shared" si="204"/>
        <v>1671</v>
      </c>
      <c r="P1646">
        <f t="shared" si="205"/>
        <v>1614.0739459782251</v>
      </c>
      <c r="Q1646">
        <f t="shared" si="206"/>
        <v>0</v>
      </c>
      <c r="S1646">
        <f t="shared" si="207"/>
        <v>1</v>
      </c>
      <c r="V1646">
        <f t="shared" si="208"/>
        <v>2186050</v>
      </c>
      <c r="W1646">
        <f>V1646-MAX(V$8:V1646)</f>
        <v>-16040</v>
      </c>
      <c r="X1646">
        <f>-1*MIN(W$8:W1646)</f>
        <v>983980</v>
      </c>
    </row>
    <row r="1647" spans="1:24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201"/>
        <v>1682.3743560169573</v>
      </c>
      <c r="I1647">
        <f t="shared" si="202"/>
        <v>8.912456500516555</v>
      </c>
      <c r="N1647">
        <f t="shared" si="203"/>
        <v>1</v>
      </c>
      <c r="O1647">
        <f t="shared" si="204"/>
        <v>1671</v>
      </c>
      <c r="P1647">
        <f t="shared" si="205"/>
        <v>1614.0739459782251</v>
      </c>
      <c r="Q1647">
        <f t="shared" si="206"/>
        <v>0</v>
      </c>
      <c r="S1647">
        <f t="shared" si="207"/>
        <v>1</v>
      </c>
      <c r="V1647">
        <f t="shared" si="208"/>
        <v>2271070</v>
      </c>
      <c r="W1647">
        <f>V1647-MAX(V$8:V1647)</f>
        <v>0</v>
      </c>
      <c r="X1647">
        <f>-1*MIN(W$8:W1647)</f>
        <v>983980</v>
      </c>
    </row>
    <row r="1648" spans="1:24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201"/>
        <v>1692.8450490000571</v>
      </c>
      <c r="I1648">
        <f t="shared" si="202"/>
        <v>10.470692983099752</v>
      </c>
      <c r="N1648">
        <f t="shared" si="203"/>
        <v>1</v>
      </c>
      <c r="O1648">
        <f t="shared" si="204"/>
        <v>1671</v>
      </c>
      <c r="P1648">
        <f t="shared" si="205"/>
        <v>1614.0739459782251</v>
      </c>
      <c r="Q1648">
        <f t="shared" si="206"/>
        <v>0</v>
      </c>
      <c r="S1648">
        <f t="shared" si="207"/>
        <v>1</v>
      </c>
      <c r="V1648">
        <f t="shared" si="208"/>
        <v>2268800</v>
      </c>
      <c r="W1648">
        <f>V1648-MAX(V$8:V1648)</f>
        <v>-2270</v>
      </c>
      <c r="X1648">
        <f>-1*MIN(W$8:W1648)</f>
        <v>983980</v>
      </c>
    </row>
    <row r="1649" spans="1:24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201"/>
        <v>1702.5294772708057</v>
      </c>
      <c r="I1649">
        <f t="shared" si="202"/>
        <v>9.68442827074864</v>
      </c>
      <c r="N1649">
        <f t="shared" si="203"/>
        <v>1</v>
      </c>
      <c r="O1649">
        <f t="shared" si="204"/>
        <v>1671</v>
      </c>
      <c r="P1649">
        <f t="shared" si="205"/>
        <v>1614.0739459782251</v>
      </c>
      <c r="Q1649">
        <f t="shared" si="206"/>
        <v>0</v>
      </c>
      <c r="S1649">
        <f t="shared" si="207"/>
        <v>1</v>
      </c>
      <c r="V1649">
        <f t="shared" si="208"/>
        <v>2275580</v>
      </c>
      <c r="W1649">
        <f>V1649-MAX(V$8:V1649)</f>
        <v>0</v>
      </c>
      <c r="X1649">
        <f>-1*MIN(W$8:W1649)</f>
        <v>983980</v>
      </c>
    </row>
    <row r="1650" spans="1:24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201"/>
        <v>1711.1235807053283</v>
      </c>
      <c r="I1650">
        <f t="shared" si="202"/>
        <v>8.5941034345225944</v>
      </c>
      <c r="N1650">
        <f t="shared" si="203"/>
        <v>1</v>
      </c>
      <c r="O1650">
        <f t="shared" si="204"/>
        <v>1671</v>
      </c>
      <c r="P1650">
        <f t="shared" si="205"/>
        <v>1614.0739459782251</v>
      </c>
      <c r="Q1650">
        <f t="shared" si="206"/>
        <v>0</v>
      </c>
      <c r="S1650">
        <f t="shared" si="207"/>
        <v>1</v>
      </c>
      <c r="V1650">
        <f t="shared" si="208"/>
        <v>2259690</v>
      </c>
      <c r="W1650">
        <f>V1650-MAX(V$8:V1650)</f>
        <v>-15890</v>
      </c>
      <c r="X1650">
        <f>-1*MIN(W$8:W1650)</f>
        <v>983980</v>
      </c>
    </row>
    <row r="1651" spans="1:24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201"/>
        <v>1719.2042600478123</v>
      </c>
      <c r="I1651">
        <f t="shared" si="202"/>
        <v>8.080679342484018</v>
      </c>
      <c r="N1651">
        <f t="shared" si="203"/>
        <v>1</v>
      </c>
      <c r="O1651">
        <f t="shared" si="204"/>
        <v>1671</v>
      </c>
      <c r="P1651">
        <f t="shared" si="205"/>
        <v>1614.0739459782251</v>
      </c>
      <c r="Q1651">
        <f t="shared" si="206"/>
        <v>0</v>
      </c>
      <c r="S1651">
        <f t="shared" si="207"/>
        <v>1</v>
      </c>
      <c r="V1651">
        <f t="shared" si="208"/>
        <v>2284440</v>
      </c>
      <c r="W1651">
        <f>V1651-MAX(V$8:V1651)</f>
        <v>0</v>
      </c>
      <c r="X1651">
        <f>-1*MIN(W$8:W1651)</f>
        <v>983980</v>
      </c>
    </row>
    <row r="1652" spans="1:24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201"/>
        <v>1726.4447184436717</v>
      </c>
      <c r="I1652">
        <f t="shared" si="202"/>
        <v>7.2404583958593776</v>
      </c>
      <c r="N1652">
        <f t="shared" si="203"/>
        <v>1</v>
      </c>
      <c r="O1652">
        <f t="shared" si="204"/>
        <v>1671</v>
      </c>
      <c r="P1652">
        <f t="shared" si="205"/>
        <v>1614.0739459782251</v>
      </c>
      <c r="Q1652">
        <f t="shared" si="206"/>
        <v>0</v>
      </c>
      <c r="S1652">
        <f t="shared" si="207"/>
        <v>1</v>
      </c>
      <c r="V1652">
        <f t="shared" si="208"/>
        <v>2254800</v>
      </c>
      <c r="W1652">
        <f>V1652-MAX(V$8:V1652)</f>
        <v>-29640</v>
      </c>
      <c r="X1652">
        <f>-1*MIN(W$8:W1652)</f>
        <v>983980</v>
      </c>
    </row>
    <row r="1653" spans="1:24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201"/>
        <v>1732.1231374307827</v>
      </c>
      <c r="I1653">
        <f t="shared" si="202"/>
        <v>5.6784189871109447</v>
      </c>
      <c r="N1653">
        <f t="shared" si="203"/>
        <v>1</v>
      </c>
      <c r="O1653">
        <f t="shared" si="204"/>
        <v>1671</v>
      </c>
      <c r="P1653">
        <f t="shared" si="205"/>
        <v>1614.0739459782251</v>
      </c>
      <c r="Q1653">
        <f t="shared" si="206"/>
        <v>0</v>
      </c>
      <c r="S1653">
        <f t="shared" si="207"/>
        <v>1</v>
      </c>
      <c r="V1653">
        <f t="shared" si="208"/>
        <v>2250300</v>
      </c>
      <c r="W1653">
        <f>V1653-MAX(V$8:V1653)</f>
        <v>-34140</v>
      </c>
      <c r="X1653">
        <f>-1*MIN(W$8:W1653)</f>
        <v>983980</v>
      </c>
    </row>
    <row r="1654" spans="1:24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201"/>
        <v>1736.3154425696082</v>
      </c>
      <c r="I1654">
        <f t="shared" si="202"/>
        <v>4.1923051388255317</v>
      </c>
      <c r="N1654">
        <f t="shared" si="203"/>
        <v>1</v>
      </c>
      <c r="O1654">
        <f t="shared" si="204"/>
        <v>1671</v>
      </c>
      <c r="P1654">
        <f t="shared" si="205"/>
        <v>1614.0739459782251</v>
      </c>
      <c r="Q1654">
        <f t="shared" si="206"/>
        <v>0</v>
      </c>
      <c r="S1654">
        <f t="shared" si="207"/>
        <v>1</v>
      </c>
      <c r="V1654">
        <f t="shared" si="208"/>
        <v>2218800</v>
      </c>
      <c r="W1654">
        <f>V1654-MAX(V$8:V1654)</f>
        <v>-65640</v>
      </c>
      <c r="X1654">
        <f>-1*MIN(W$8:W1654)</f>
        <v>983980</v>
      </c>
    </row>
    <row r="1655" spans="1:24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201"/>
        <v>1739.1530764740883</v>
      </c>
      <c r="I1655">
        <f t="shared" si="202"/>
        <v>2.8376339044800716</v>
      </c>
      <c r="N1655">
        <f t="shared" si="203"/>
        <v>1</v>
      </c>
      <c r="O1655">
        <f t="shared" si="204"/>
        <v>1671</v>
      </c>
      <c r="P1655">
        <f t="shared" si="205"/>
        <v>1614.0739459782251</v>
      </c>
      <c r="Q1655">
        <f t="shared" si="206"/>
        <v>0</v>
      </c>
      <c r="S1655">
        <f t="shared" si="207"/>
        <v>1</v>
      </c>
      <c r="V1655">
        <f t="shared" si="208"/>
        <v>2214380</v>
      </c>
      <c r="W1655">
        <f>V1655-MAX(V$8:V1655)</f>
        <v>-70060</v>
      </c>
      <c r="X1655">
        <f>-1*MIN(W$8:W1655)</f>
        <v>983980</v>
      </c>
    </row>
    <row r="1656" spans="1:24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201"/>
        <v>1740.5135301855851</v>
      </c>
      <c r="I1656">
        <f t="shared" si="202"/>
        <v>1.3604537114968025</v>
      </c>
      <c r="N1656">
        <f t="shared" si="203"/>
        <v>1</v>
      </c>
      <c r="O1656">
        <f t="shared" si="204"/>
        <v>1671</v>
      </c>
      <c r="P1656">
        <f t="shared" si="205"/>
        <v>1614.0739459782251</v>
      </c>
      <c r="Q1656">
        <f t="shared" si="206"/>
        <v>0</v>
      </c>
      <c r="S1656">
        <f t="shared" si="207"/>
        <v>1</v>
      </c>
      <c r="V1656">
        <f t="shared" si="208"/>
        <v>2174600</v>
      </c>
      <c r="W1656">
        <f>V1656-MAX(V$8:V1656)</f>
        <v>-109840</v>
      </c>
      <c r="X1656">
        <f>-1*MIN(W$8:W1656)</f>
        <v>983980</v>
      </c>
    </row>
    <row r="1657" spans="1:24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201"/>
        <v>1740.652043827622</v>
      </c>
      <c r="I1657">
        <f t="shared" si="202"/>
        <v>0.13851364203696903</v>
      </c>
      <c r="N1657">
        <f t="shared" si="203"/>
        <v>1</v>
      </c>
      <c r="O1657">
        <f t="shared" si="204"/>
        <v>1671</v>
      </c>
      <c r="P1657">
        <f t="shared" si="205"/>
        <v>1614.0739459782251</v>
      </c>
      <c r="Q1657">
        <f t="shared" si="206"/>
        <v>0</v>
      </c>
      <c r="S1657">
        <f t="shared" si="207"/>
        <v>1</v>
      </c>
      <c r="V1657">
        <f t="shared" si="208"/>
        <v>2174600</v>
      </c>
      <c r="W1657">
        <f>V1657-MAX(V$8:V1657)</f>
        <v>-109840</v>
      </c>
      <c r="X1657">
        <f>-1*MIN(W$8:W1657)</f>
        <v>983980</v>
      </c>
    </row>
    <row r="1658" spans="1:24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201"/>
        <v>1741.8705099897786</v>
      </c>
      <c r="I1658">
        <f t="shared" si="202"/>
        <v>1.2184661621565738</v>
      </c>
      <c r="N1658">
        <f t="shared" si="203"/>
        <v>1</v>
      </c>
      <c r="O1658">
        <f t="shared" si="204"/>
        <v>1671</v>
      </c>
      <c r="P1658">
        <f t="shared" si="205"/>
        <v>1614.0739459782251</v>
      </c>
      <c r="Q1658">
        <f t="shared" si="206"/>
        <v>0</v>
      </c>
      <c r="S1658">
        <f t="shared" si="207"/>
        <v>1</v>
      </c>
      <c r="V1658">
        <f t="shared" si="208"/>
        <v>2213660</v>
      </c>
      <c r="W1658">
        <f>V1658-MAX(V$8:V1658)</f>
        <v>-70780</v>
      </c>
      <c r="X1658">
        <f>-1*MIN(W$8:W1658)</f>
        <v>983980</v>
      </c>
    </row>
    <row r="1659" spans="1:24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201"/>
        <v>1745.2253507451815</v>
      </c>
      <c r="I1659">
        <f t="shared" si="202"/>
        <v>3.3548407554028472</v>
      </c>
      <c r="N1659">
        <f t="shared" si="203"/>
        <v>1</v>
      </c>
      <c r="O1659">
        <f t="shared" si="204"/>
        <v>1671</v>
      </c>
      <c r="P1659">
        <f t="shared" si="205"/>
        <v>1614.0739459782251</v>
      </c>
      <c r="Q1659">
        <f t="shared" si="206"/>
        <v>0</v>
      </c>
      <c r="S1659">
        <f t="shared" si="207"/>
        <v>1</v>
      </c>
      <c r="V1659">
        <f t="shared" si="208"/>
        <v>2255650</v>
      </c>
      <c r="W1659">
        <f>V1659-MAX(V$8:V1659)</f>
        <v>-28790</v>
      </c>
      <c r="X1659">
        <f>-1*MIN(W$8:W1659)</f>
        <v>983980</v>
      </c>
    </row>
    <row r="1660" spans="1:24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201"/>
        <v>1752.4047157441212</v>
      </c>
      <c r="I1660">
        <f t="shared" si="202"/>
        <v>7.1793649989397181</v>
      </c>
      <c r="N1660">
        <f t="shared" si="203"/>
        <v>1</v>
      </c>
      <c r="O1660">
        <f t="shared" si="204"/>
        <v>1671</v>
      </c>
      <c r="P1660">
        <f t="shared" si="205"/>
        <v>1614.0739459782251</v>
      </c>
      <c r="Q1660">
        <f t="shared" si="206"/>
        <v>0</v>
      </c>
      <c r="S1660">
        <f t="shared" si="207"/>
        <v>1</v>
      </c>
      <c r="V1660">
        <f t="shared" si="208"/>
        <v>2365900</v>
      </c>
      <c r="W1660">
        <f>V1660-MAX(V$8:V1660)</f>
        <v>0</v>
      </c>
      <c r="X1660">
        <f>-1*MIN(W$8:W1660)</f>
        <v>983980</v>
      </c>
    </row>
    <row r="1661" spans="1:24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201"/>
        <v>1762.6878630585486</v>
      </c>
      <c r="I1661">
        <f t="shared" si="202"/>
        <v>10.283147314427424</v>
      </c>
      <c r="N1661">
        <f t="shared" si="203"/>
        <v>1</v>
      </c>
      <c r="O1661">
        <f t="shared" si="204"/>
        <v>1671</v>
      </c>
      <c r="P1661">
        <f t="shared" si="205"/>
        <v>1614.0739459782251</v>
      </c>
      <c r="Q1661">
        <f t="shared" si="206"/>
        <v>0</v>
      </c>
      <c r="S1661">
        <f t="shared" si="207"/>
        <v>1</v>
      </c>
      <c r="V1661">
        <f t="shared" si="208"/>
        <v>2396580</v>
      </c>
      <c r="W1661">
        <f>V1661-MAX(V$8:V1661)</f>
        <v>0</v>
      </c>
      <c r="X1661">
        <f>-1*MIN(W$8:W1661)</f>
        <v>983980</v>
      </c>
    </row>
    <row r="1662" spans="1:24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201"/>
        <v>1771.4621273965497</v>
      </c>
      <c r="I1662">
        <f t="shared" si="202"/>
        <v>8.7742643380011032</v>
      </c>
      <c r="N1662">
        <f t="shared" si="203"/>
        <v>1</v>
      </c>
      <c r="O1662">
        <f t="shared" si="204"/>
        <v>1671</v>
      </c>
      <c r="P1662">
        <f t="shared" si="205"/>
        <v>1614.0739459782251</v>
      </c>
      <c r="Q1662">
        <f t="shared" si="206"/>
        <v>0</v>
      </c>
      <c r="S1662">
        <f t="shared" si="207"/>
        <v>1</v>
      </c>
      <c r="V1662">
        <f t="shared" si="208"/>
        <v>2344000</v>
      </c>
      <c r="W1662">
        <f>V1662-MAX(V$8:V1662)</f>
        <v>-52580</v>
      </c>
      <c r="X1662">
        <f>-1*MIN(W$8:W1662)</f>
        <v>983980</v>
      </c>
    </row>
    <row r="1663" spans="1:24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201"/>
        <v>1777.4581051712212</v>
      </c>
      <c r="I1663">
        <f t="shared" si="202"/>
        <v>5.9959777746714735</v>
      </c>
      <c r="N1663">
        <f t="shared" si="203"/>
        <v>1</v>
      </c>
      <c r="O1663">
        <f t="shared" si="204"/>
        <v>1671</v>
      </c>
      <c r="P1663">
        <f t="shared" si="205"/>
        <v>1614.0739459782251</v>
      </c>
      <c r="Q1663">
        <f t="shared" si="206"/>
        <v>0</v>
      </c>
      <c r="S1663">
        <f t="shared" si="207"/>
        <v>1</v>
      </c>
      <c r="V1663">
        <f t="shared" si="208"/>
        <v>2320600</v>
      </c>
      <c r="W1663">
        <f>V1663-MAX(V$8:V1663)</f>
        <v>-75980</v>
      </c>
      <c r="X1663">
        <f>-1*MIN(W$8:W1663)</f>
        <v>983980</v>
      </c>
    </row>
    <row r="1664" spans="1:24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201"/>
        <v>1783.1758489791389</v>
      </c>
      <c r="I1664">
        <f t="shared" si="202"/>
        <v>5.7177438079177136</v>
      </c>
      <c r="N1664">
        <f t="shared" si="203"/>
        <v>1</v>
      </c>
      <c r="O1664">
        <f t="shared" si="204"/>
        <v>1671</v>
      </c>
      <c r="P1664">
        <f t="shared" si="205"/>
        <v>1614.0739459782251</v>
      </c>
      <c r="Q1664">
        <f t="shared" si="206"/>
        <v>0</v>
      </c>
      <c r="S1664">
        <f t="shared" si="207"/>
        <v>1</v>
      </c>
      <c r="V1664">
        <f t="shared" si="208"/>
        <v>2355400</v>
      </c>
      <c r="W1664">
        <f>V1664-MAX(V$8:V1664)</f>
        <v>-41180</v>
      </c>
      <c r="X1664">
        <f>-1*MIN(W$8:W1664)</f>
        <v>983980</v>
      </c>
    </row>
    <row r="1665" spans="1:24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201"/>
        <v>1790.2183736189343</v>
      </c>
      <c r="I1665">
        <f t="shared" si="202"/>
        <v>7.0425246397953742</v>
      </c>
      <c r="N1665">
        <f t="shared" si="203"/>
        <v>1</v>
      </c>
      <c r="O1665">
        <f t="shared" si="204"/>
        <v>1671</v>
      </c>
      <c r="P1665">
        <f t="shared" si="205"/>
        <v>1614.0739459782251</v>
      </c>
      <c r="Q1665">
        <f t="shared" si="206"/>
        <v>0</v>
      </c>
      <c r="S1665">
        <f t="shared" si="207"/>
        <v>1</v>
      </c>
      <c r="V1665">
        <f t="shared" si="208"/>
        <v>2393000</v>
      </c>
      <c r="W1665">
        <f>V1665-MAX(V$8:V1665)</f>
        <v>-3580</v>
      </c>
      <c r="X1665">
        <f>-1*MIN(W$8:W1665)</f>
        <v>983980</v>
      </c>
    </row>
    <row r="1666" spans="1:24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201"/>
        <v>1797.850844132603</v>
      </c>
      <c r="I1666">
        <f t="shared" si="202"/>
        <v>7.6324705136687498</v>
      </c>
      <c r="N1666">
        <f t="shared" si="203"/>
        <v>1</v>
      </c>
      <c r="O1666">
        <f t="shared" si="204"/>
        <v>1671</v>
      </c>
      <c r="P1666">
        <f t="shared" si="205"/>
        <v>1614.0739459782251</v>
      </c>
      <c r="Q1666">
        <f t="shared" si="206"/>
        <v>0</v>
      </c>
      <c r="S1666">
        <f t="shared" si="207"/>
        <v>1</v>
      </c>
      <c r="V1666">
        <f t="shared" si="208"/>
        <v>2404950</v>
      </c>
      <c r="W1666">
        <f>V1666-MAX(V$8:V1666)</f>
        <v>0</v>
      </c>
      <c r="X1666">
        <f>-1*MIN(W$8:W1666)</f>
        <v>983980</v>
      </c>
    </row>
    <row r="1667" spans="1:24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201"/>
        <v>1806.0743933464473</v>
      </c>
      <c r="I1667">
        <f t="shared" si="202"/>
        <v>8.2235492138443078</v>
      </c>
      <c r="N1667">
        <f t="shared" si="203"/>
        <v>1</v>
      </c>
      <c r="O1667">
        <f t="shared" si="204"/>
        <v>1671</v>
      </c>
      <c r="P1667">
        <f t="shared" si="205"/>
        <v>1614.0739459782251</v>
      </c>
      <c r="Q1667">
        <f t="shared" si="206"/>
        <v>0</v>
      </c>
      <c r="S1667">
        <f t="shared" si="207"/>
        <v>1</v>
      </c>
      <c r="V1667">
        <f t="shared" si="208"/>
        <v>2445750</v>
      </c>
      <c r="W1667">
        <f>V1667-MAX(V$8:V1667)</f>
        <v>0</v>
      </c>
      <c r="X1667">
        <f>-1*MIN(W$8:W1667)</f>
        <v>983980</v>
      </c>
    </row>
    <row r="1668" spans="1:24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201"/>
        <v>1811.725716447256</v>
      </c>
      <c r="I1668">
        <f t="shared" si="202"/>
        <v>5.6513231008086677</v>
      </c>
      <c r="N1668">
        <f t="shared" si="203"/>
        <v>1</v>
      </c>
      <c r="O1668">
        <f t="shared" si="204"/>
        <v>1671</v>
      </c>
      <c r="P1668">
        <f t="shared" si="205"/>
        <v>1614.0739459782251</v>
      </c>
      <c r="Q1668">
        <f t="shared" si="206"/>
        <v>0</v>
      </c>
      <c r="S1668">
        <f t="shared" si="207"/>
        <v>1</v>
      </c>
      <c r="V1668">
        <f t="shared" si="208"/>
        <v>2333510</v>
      </c>
      <c r="W1668">
        <f>V1668-MAX(V$8:V1668)</f>
        <v>-112240</v>
      </c>
      <c r="X1668">
        <f>-1*MIN(W$8:W1668)</f>
        <v>983980</v>
      </c>
    </row>
    <row r="1669" spans="1:24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201"/>
        <v>1813.9407392104804</v>
      </c>
      <c r="I1669">
        <f t="shared" si="202"/>
        <v>2.2150227632243968</v>
      </c>
      <c r="N1669">
        <f t="shared" si="203"/>
        <v>1</v>
      </c>
      <c r="O1669">
        <f t="shared" si="204"/>
        <v>1671</v>
      </c>
      <c r="P1669">
        <f t="shared" si="205"/>
        <v>1614.0739459782251</v>
      </c>
      <c r="Q1669">
        <f t="shared" si="206"/>
        <v>0</v>
      </c>
      <c r="S1669">
        <f t="shared" si="207"/>
        <v>1</v>
      </c>
      <c r="V1669">
        <f t="shared" si="208"/>
        <v>2331180</v>
      </c>
      <c r="W1669">
        <f>V1669-MAX(V$8:V1669)</f>
        <v>-114570</v>
      </c>
      <c r="X1669">
        <f>-1*MIN(W$8:W1669)</f>
        <v>983980</v>
      </c>
    </row>
    <row r="1670" spans="1:24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201"/>
        <v>1816.1359615572542</v>
      </c>
      <c r="I1670">
        <f t="shared" si="202"/>
        <v>2.1952223467737895</v>
      </c>
      <c r="N1670">
        <f t="shared" si="203"/>
        <v>1</v>
      </c>
      <c r="O1670">
        <f t="shared" si="204"/>
        <v>1671</v>
      </c>
      <c r="P1670">
        <f t="shared" si="205"/>
        <v>1614.0739459782251</v>
      </c>
      <c r="Q1670">
        <f t="shared" si="206"/>
        <v>0</v>
      </c>
      <c r="S1670">
        <f t="shared" si="207"/>
        <v>1</v>
      </c>
      <c r="V1670">
        <f t="shared" si="208"/>
        <v>2342830</v>
      </c>
      <c r="W1670">
        <f>V1670-MAX(V$8:V1670)</f>
        <v>-102920</v>
      </c>
      <c r="X1670">
        <f>-1*MIN(W$8:W1670)</f>
        <v>983980</v>
      </c>
    </row>
    <row r="1671" spans="1:24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201"/>
        <v>1818.1304737833609</v>
      </c>
      <c r="I1671">
        <f t="shared" si="202"/>
        <v>1.9945122261067354</v>
      </c>
      <c r="N1671">
        <f t="shared" si="203"/>
        <v>1</v>
      </c>
      <c r="O1671">
        <f t="shared" si="204"/>
        <v>1671</v>
      </c>
      <c r="P1671">
        <f t="shared" si="205"/>
        <v>1614.0739459782251</v>
      </c>
      <c r="Q1671">
        <f t="shared" si="206"/>
        <v>0</v>
      </c>
      <c r="S1671">
        <f t="shared" si="207"/>
        <v>1</v>
      </c>
      <c r="V1671">
        <f t="shared" si="208"/>
        <v>2333470</v>
      </c>
      <c r="W1671">
        <f>V1671-MAX(V$8:V1671)</f>
        <v>-112280</v>
      </c>
      <c r="X1671">
        <f>-1*MIN(W$8:W1671)</f>
        <v>983980</v>
      </c>
    </row>
    <row r="1672" spans="1:24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1" si="209">E1672*($I$2-$I$2^2/4)+($I$2^2/2)*E1671-($I$2-3/4*$I$2^2)*E1670+2*(1-$I$2)*H1671-(1-$I$2)^2*H1670</f>
        <v>1820.2468355701765</v>
      </c>
      <c r="I1672">
        <f t="shared" ref="I1672:I1731" si="210">H1672-H1671</f>
        <v>2.1163617868155598</v>
      </c>
      <c r="N1672">
        <f t="shared" si="203"/>
        <v>1</v>
      </c>
      <c r="O1672">
        <f t="shared" si="204"/>
        <v>1671</v>
      </c>
      <c r="P1672">
        <f t="shared" si="205"/>
        <v>1614.0739459782251</v>
      </c>
      <c r="Q1672">
        <f t="shared" si="206"/>
        <v>0</v>
      </c>
      <c r="S1672">
        <f t="shared" si="207"/>
        <v>1</v>
      </c>
      <c r="V1672">
        <f t="shared" si="208"/>
        <v>2356770</v>
      </c>
      <c r="W1672">
        <f>V1672-MAX(V$8:V1672)</f>
        <v>-88980</v>
      </c>
      <c r="X1672">
        <f>-1*MIN(W$8:W1672)</f>
        <v>983980</v>
      </c>
    </row>
    <row r="1673" spans="1:24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209"/>
        <v>1824.2383393624641</v>
      </c>
      <c r="I1673">
        <f t="shared" si="210"/>
        <v>3.9915037922876309</v>
      </c>
      <c r="N1673">
        <f t="shared" ref="N1673:N1736" si="211">IF(I1673&lt;0,-1,1)</f>
        <v>1</v>
      </c>
      <c r="O1673">
        <f t="shared" si="204"/>
        <v>1671</v>
      </c>
      <c r="P1673">
        <f t="shared" si="205"/>
        <v>1614.0739459782251</v>
      </c>
      <c r="Q1673">
        <f t="shared" si="206"/>
        <v>0</v>
      </c>
      <c r="S1673">
        <f t="shared" si="207"/>
        <v>1</v>
      </c>
      <c r="V1673">
        <f t="shared" si="208"/>
        <v>2415520</v>
      </c>
      <c r="W1673">
        <f>V1673-MAX(V$8:V1673)</f>
        <v>-30230</v>
      </c>
      <c r="X1673">
        <f>-1*MIN(W$8:W1673)</f>
        <v>983980</v>
      </c>
    </row>
    <row r="1674" spans="1:24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209"/>
        <v>1828.8367563806223</v>
      </c>
      <c r="I1674">
        <f t="shared" si="210"/>
        <v>4.5984170181582158</v>
      </c>
      <c r="N1674">
        <f t="shared" si="211"/>
        <v>1</v>
      </c>
      <c r="O1674">
        <f t="shared" ref="O1674:O1737" si="212">IF(N1674*N1673=-1,E1674,O1673)</f>
        <v>1671</v>
      </c>
      <c r="P1674">
        <f t="shared" si="205"/>
        <v>1614.0739459782251</v>
      </c>
      <c r="Q1674">
        <f t="shared" si="206"/>
        <v>0</v>
      </c>
      <c r="S1674">
        <f t="shared" si="207"/>
        <v>1</v>
      </c>
      <c r="V1674">
        <f t="shared" si="208"/>
        <v>2396240</v>
      </c>
      <c r="W1674">
        <f>V1674-MAX(V$8:V1674)</f>
        <v>-49510</v>
      </c>
      <c r="X1674">
        <f>-1*MIN(W$8:W1674)</f>
        <v>983980</v>
      </c>
    </row>
    <row r="1675" spans="1:24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209"/>
        <v>1834.2276722083786</v>
      </c>
      <c r="I1675">
        <f t="shared" si="210"/>
        <v>5.3909158277563165</v>
      </c>
      <c r="N1675">
        <f t="shared" si="211"/>
        <v>1</v>
      </c>
      <c r="O1675">
        <f t="shared" si="212"/>
        <v>1671</v>
      </c>
      <c r="P1675">
        <f t="shared" si="205"/>
        <v>1614.0739459782251</v>
      </c>
      <c r="Q1675">
        <f t="shared" si="206"/>
        <v>0</v>
      </c>
      <c r="S1675">
        <f t="shared" si="207"/>
        <v>1</v>
      </c>
      <c r="V1675">
        <f t="shared" si="208"/>
        <v>2465550</v>
      </c>
      <c r="W1675">
        <f>V1675-MAX(V$8:V1675)</f>
        <v>0</v>
      </c>
      <c r="X1675">
        <f>-1*MIN(W$8:W1675)</f>
        <v>983980</v>
      </c>
    </row>
    <row r="1676" spans="1:24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209"/>
        <v>1840.3965187541535</v>
      </c>
      <c r="I1676">
        <f t="shared" si="210"/>
        <v>6.1688465457748407</v>
      </c>
      <c r="N1676">
        <f t="shared" si="211"/>
        <v>1</v>
      </c>
      <c r="O1676">
        <f t="shared" si="212"/>
        <v>1671</v>
      </c>
      <c r="P1676">
        <f t="shared" si="205"/>
        <v>1614.0739459782251</v>
      </c>
      <c r="Q1676">
        <f t="shared" si="206"/>
        <v>0</v>
      </c>
      <c r="S1676">
        <f t="shared" si="207"/>
        <v>1</v>
      </c>
      <c r="V1676">
        <f t="shared" si="208"/>
        <v>2448330</v>
      </c>
      <c r="W1676">
        <f>V1676-MAX(V$8:V1676)</f>
        <v>-17220</v>
      </c>
      <c r="X1676">
        <f>-1*MIN(W$8:W1676)</f>
        <v>983980</v>
      </c>
    </row>
    <row r="1677" spans="1:24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209"/>
        <v>1845.2606722020109</v>
      </c>
      <c r="I1677">
        <f t="shared" si="210"/>
        <v>4.8641534478574613</v>
      </c>
      <c r="N1677">
        <f t="shared" si="211"/>
        <v>1</v>
      </c>
      <c r="O1677">
        <f t="shared" si="212"/>
        <v>1671</v>
      </c>
      <c r="P1677">
        <f t="shared" si="205"/>
        <v>1614.0739459782251</v>
      </c>
      <c r="Q1677">
        <f t="shared" si="206"/>
        <v>0</v>
      </c>
      <c r="S1677">
        <f t="shared" si="207"/>
        <v>1</v>
      </c>
      <c r="V1677">
        <f t="shared" si="208"/>
        <v>2438570</v>
      </c>
      <c r="W1677">
        <f>V1677-MAX(V$8:V1677)</f>
        <v>-26980</v>
      </c>
      <c r="X1677">
        <f>-1*MIN(W$8:W1677)</f>
        <v>983980</v>
      </c>
    </row>
    <row r="1678" spans="1:24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209"/>
        <v>1849.849505657226</v>
      </c>
      <c r="I1678">
        <f t="shared" si="210"/>
        <v>4.5888334552150809</v>
      </c>
      <c r="N1678">
        <f t="shared" si="211"/>
        <v>1</v>
      </c>
      <c r="O1678">
        <f t="shared" si="212"/>
        <v>1671</v>
      </c>
      <c r="P1678">
        <f t="shared" si="205"/>
        <v>1614.0739459782251</v>
      </c>
      <c r="Q1678">
        <f t="shared" si="206"/>
        <v>0</v>
      </c>
      <c r="S1678">
        <f t="shared" si="207"/>
        <v>1</v>
      </c>
      <c r="V1678">
        <f t="shared" si="208"/>
        <v>2458010</v>
      </c>
      <c r="W1678">
        <f>V1678-MAX(V$8:V1678)</f>
        <v>-7540</v>
      </c>
      <c r="X1678">
        <f>-1*MIN(W$8:W1678)</f>
        <v>983980</v>
      </c>
    </row>
    <row r="1679" spans="1:24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209"/>
        <v>1855.7072415749381</v>
      </c>
      <c r="I1679">
        <f t="shared" si="210"/>
        <v>5.8577359177120343</v>
      </c>
      <c r="N1679">
        <f t="shared" si="211"/>
        <v>1</v>
      </c>
      <c r="O1679">
        <f t="shared" si="212"/>
        <v>1671</v>
      </c>
      <c r="P1679">
        <f t="shared" si="205"/>
        <v>1614.0739459782251</v>
      </c>
      <c r="Q1679">
        <f t="shared" si="206"/>
        <v>0</v>
      </c>
      <c r="S1679">
        <f t="shared" si="207"/>
        <v>1</v>
      </c>
      <c r="V1679">
        <f t="shared" si="208"/>
        <v>2509460</v>
      </c>
      <c r="W1679">
        <f>V1679-MAX(V$8:V1679)</f>
        <v>0</v>
      </c>
      <c r="X1679">
        <f>-1*MIN(W$8:W1679)</f>
        <v>983980</v>
      </c>
    </row>
    <row r="1680" spans="1:24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209"/>
        <v>1865.8180054497645</v>
      </c>
      <c r="I1680">
        <f t="shared" si="210"/>
        <v>10.110763874826489</v>
      </c>
      <c r="N1680">
        <f t="shared" si="211"/>
        <v>1</v>
      </c>
      <c r="O1680">
        <f t="shared" si="212"/>
        <v>1671</v>
      </c>
      <c r="P1680">
        <f t="shared" si="205"/>
        <v>1614.0739459782251</v>
      </c>
      <c r="Q1680">
        <f t="shared" si="206"/>
        <v>0</v>
      </c>
      <c r="S1680">
        <f t="shared" si="207"/>
        <v>1</v>
      </c>
      <c r="V1680">
        <f t="shared" si="208"/>
        <v>2656960</v>
      </c>
      <c r="W1680">
        <f>V1680-MAX(V$8:V1680)</f>
        <v>0</v>
      </c>
      <c r="X1680">
        <f>-1*MIN(W$8:W1680)</f>
        <v>983980</v>
      </c>
    </row>
    <row r="1681" spans="1:24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209"/>
        <v>1876.8051018853407</v>
      </c>
      <c r="I1681">
        <f t="shared" si="210"/>
        <v>10.987096435576177</v>
      </c>
      <c r="N1681">
        <f t="shared" si="211"/>
        <v>1</v>
      </c>
      <c r="O1681">
        <f t="shared" si="212"/>
        <v>1671</v>
      </c>
      <c r="P1681">
        <f t="shared" si="205"/>
        <v>1614.0739459782251</v>
      </c>
      <c r="Q1681">
        <f t="shared" si="206"/>
        <v>0</v>
      </c>
      <c r="S1681">
        <f t="shared" si="207"/>
        <v>1</v>
      </c>
      <c r="V1681">
        <f t="shared" si="208"/>
        <v>2582760</v>
      </c>
      <c r="W1681">
        <f>V1681-MAX(V$8:V1681)</f>
        <v>-74200</v>
      </c>
      <c r="X1681">
        <f>-1*MIN(W$8:W1681)</f>
        <v>983980</v>
      </c>
    </row>
    <row r="1682" spans="1:24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209"/>
        <v>1884.9300826076021</v>
      </c>
      <c r="I1682">
        <f t="shared" si="210"/>
        <v>8.1249807222613981</v>
      </c>
      <c r="N1682">
        <f t="shared" si="211"/>
        <v>1</v>
      </c>
      <c r="O1682">
        <f t="shared" si="212"/>
        <v>1671</v>
      </c>
      <c r="P1682">
        <f t="shared" ref="P1682:P1745" si="213">O1682+N1682*$N$2</f>
        <v>1614.0739459782251</v>
      </c>
      <c r="Q1682">
        <f t="shared" ref="Q1682:Q1745" si="214">IF((E1682-P1682)*N1682&lt;0,1,0)</f>
        <v>0</v>
      </c>
      <c r="S1682">
        <f t="shared" ref="S1682:S1745" si="215">IF(N1682*N1681=-1,N1682,IF(Q1682=1,0,S1681))</f>
        <v>1</v>
      </c>
      <c r="V1682">
        <f t="shared" si="208"/>
        <v>2580180</v>
      </c>
      <c r="W1682">
        <f>V1682-MAX(V$8:V1682)</f>
        <v>-76780</v>
      </c>
      <c r="X1682">
        <f>-1*MIN(W$8:W1682)</f>
        <v>983980</v>
      </c>
    </row>
    <row r="1683" spans="1:24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209"/>
        <v>1891.9704957728927</v>
      </c>
      <c r="I1683">
        <f t="shared" si="210"/>
        <v>7.0404131652906017</v>
      </c>
      <c r="N1683">
        <f t="shared" si="211"/>
        <v>1</v>
      </c>
      <c r="O1683">
        <f t="shared" si="212"/>
        <v>1671</v>
      </c>
      <c r="P1683">
        <f t="shared" si="213"/>
        <v>1614.0739459782251</v>
      </c>
      <c r="Q1683">
        <f t="shared" si="214"/>
        <v>0</v>
      </c>
      <c r="S1683">
        <f t="shared" si="215"/>
        <v>1</v>
      </c>
      <c r="V1683">
        <f t="shared" ref="V1683:V1746" si="216">S1682*(E1683-E1682)*10*MAX(QUOTIENT(V1682,$K$2),1)+V1682</f>
        <v>2572440</v>
      </c>
      <c r="W1683">
        <f>V1683-MAX(V$8:V1683)</f>
        <v>-84520</v>
      </c>
      <c r="X1683">
        <f>-1*MIN(W$8:W1683)</f>
        <v>983980</v>
      </c>
    </row>
    <row r="1684" spans="1:24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209"/>
        <v>1897.656652650177</v>
      </c>
      <c r="I1684">
        <f t="shared" si="210"/>
        <v>5.6861568772842475</v>
      </c>
      <c r="N1684">
        <f t="shared" si="211"/>
        <v>1</v>
      </c>
      <c r="O1684">
        <f t="shared" si="212"/>
        <v>1671</v>
      </c>
      <c r="P1684">
        <f t="shared" si="213"/>
        <v>1614.0739459782251</v>
      </c>
      <c r="Q1684">
        <f t="shared" si="214"/>
        <v>0</v>
      </c>
      <c r="S1684">
        <f t="shared" si="215"/>
        <v>1</v>
      </c>
      <c r="V1684">
        <f t="shared" si="216"/>
        <v>2554450</v>
      </c>
      <c r="W1684">
        <f>V1684-MAX(V$8:V1684)</f>
        <v>-102510</v>
      </c>
      <c r="X1684">
        <f>-1*MIN(W$8:W1684)</f>
        <v>983980</v>
      </c>
    </row>
    <row r="1685" spans="1:24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209"/>
        <v>1904.9088366608742</v>
      </c>
      <c r="I1685">
        <f t="shared" si="210"/>
        <v>7.2521840106971922</v>
      </c>
      <c r="N1685">
        <f t="shared" si="211"/>
        <v>1</v>
      </c>
      <c r="O1685">
        <f t="shared" si="212"/>
        <v>1671</v>
      </c>
      <c r="P1685">
        <f t="shared" si="213"/>
        <v>1614.0739459782251</v>
      </c>
      <c r="Q1685">
        <f t="shared" si="214"/>
        <v>0</v>
      </c>
      <c r="S1685">
        <f t="shared" si="215"/>
        <v>1</v>
      </c>
      <c r="V1685">
        <f t="shared" si="216"/>
        <v>2664100</v>
      </c>
      <c r="W1685">
        <f>V1685-MAX(V$8:V1685)</f>
        <v>0</v>
      </c>
      <c r="X1685">
        <f>-1*MIN(W$8:W1685)</f>
        <v>983980</v>
      </c>
    </row>
    <row r="1686" spans="1:24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209"/>
        <v>1915.5275649133696</v>
      </c>
      <c r="I1686">
        <f t="shared" si="210"/>
        <v>10.61872825249543</v>
      </c>
      <c r="N1686">
        <f t="shared" si="211"/>
        <v>1</v>
      </c>
      <c r="O1686">
        <f t="shared" si="212"/>
        <v>1671</v>
      </c>
      <c r="P1686">
        <f t="shared" si="213"/>
        <v>1614.0739459782251</v>
      </c>
      <c r="Q1686">
        <f t="shared" si="214"/>
        <v>0</v>
      </c>
      <c r="S1686">
        <f t="shared" si="215"/>
        <v>1</v>
      </c>
      <c r="V1686">
        <f t="shared" si="216"/>
        <v>2730600</v>
      </c>
      <c r="W1686">
        <f>V1686-MAX(V$8:V1686)</f>
        <v>0</v>
      </c>
      <c r="X1686">
        <f>-1*MIN(W$8:W1686)</f>
        <v>983980</v>
      </c>
    </row>
    <row r="1687" spans="1:24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209"/>
        <v>1927.1301493646536</v>
      </c>
      <c r="I1687">
        <f t="shared" si="210"/>
        <v>11.602584451283974</v>
      </c>
      <c r="N1687">
        <f t="shared" si="211"/>
        <v>1</v>
      </c>
      <c r="O1687">
        <f t="shared" si="212"/>
        <v>1671</v>
      </c>
      <c r="P1687">
        <f t="shared" si="213"/>
        <v>1614.0739459782251</v>
      </c>
      <c r="Q1687">
        <f t="shared" si="214"/>
        <v>0</v>
      </c>
      <c r="S1687">
        <f t="shared" si="215"/>
        <v>1</v>
      </c>
      <c r="V1687">
        <f t="shared" si="216"/>
        <v>2755170</v>
      </c>
      <c r="W1687">
        <f>V1687-MAX(V$8:V1687)</f>
        <v>0</v>
      </c>
      <c r="X1687">
        <f>-1*MIN(W$8:W1687)</f>
        <v>983980</v>
      </c>
    </row>
    <row r="1688" spans="1:24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209"/>
        <v>1936.9421649706844</v>
      </c>
      <c r="I1688">
        <f t="shared" si="210"/>
        <v>9.8120156060308545</v>
      </c>
      <c r="N1688">
        <f t="shared" si="211"/>
        <v>1</v>
      </c>
      <c r="O1688">
        <f t="shared" si="212"/>
        <v>1671</v>
      </c>
      <c r="P1688">
        <f t="shared" si="213"/>
        <v>1614.0739459782251</v>
      </c>
      <c r="Q1688">
        <f t="shared" si="214"/>
        <v>0</v>
      </c>
      <c r="S1688">
        <f t="shared" si="215"/>
        <v>1</v>
      </c>
      <c r="V1688">
        <f t="shared" si="216"/>
        <v>2702920</v>
      </c>
      <c r="W1688">
        <f>V1688-MAX(V$8:V1688)</f>
        <v>-52250</v>
      </c>
      <c r="X1688">
        <f>-1*MIN(W$8:W1688)</f>
        <v>983980</v>
      </c>
    </row>
    <row r="1689" spans="1:24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209"/>
        <v>1945.9733507091519</v>
      </c>
      <c r="I1689">
        <f t="shared" si="210"/>
        <v>9.0311857384674568</v>
      </c>
      <c r="N1689">
        <f t="shared" si="211"/>
        <v>1</v>
      </c>
      <c r="O1689">
        <f t="shared" si="212"/>
        <v>1671</v>
      </c>
      <c r="P1689">
        <f t="shared" si="213"/>
        <v>1614.0739459782251</v>
      </c>
      <c r="Q1689">
        <f t="shared" si="214"/>
        <v>0</v>
      </c>
      <c r="S1689">
        <f t="shared" si="215"/>
        <v>1</v>
      </c>
      <c r="V1689">
        <f t="shared" si="216"/>
        <v>2765020</v>
      </c>
      <c r="W1689">
        <f>V1689-MAX(V$8:V1689)</f>
        <v>0</v>
      </c>
      <c r="X1689">
        <f>-1*MIN(W$8:W1689)</f>
        <v>983980</v>
      </c>
    </row>
    <row r="1690" spans="1:24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209"/>
        <v>1960.4357536182013</v>
      </c>
      <c r="I1690">
        <f t="shared" si="210"/>
        <v>14.462402909049388</v>
      </c>
      <c r="N1690">
        <f t="shared" si="211"/>
        <v>1</v>
      </c>
      <c r="O1690">
        <f t="shared" si="212"/>
        <v>1671</v>
      </c>
      <c r="P1690">
        <f t="shared" si="213"/>
        <v>1614.0739459782251</v>
      </c>
      <c r="Q1690">
        <f t="shared" si="214"/>
        <v>0</v>
      </c>
      <c r="S1690">
        <f t="shared" si="215"/>
        <v>1</v>
      </c>
      <c r="V1690">
        <f t="shared" si="216"/>
        <v>2991340</v>
      </c>
      <c r="W1690">
        <f>V1690-MAX(V$8:V1690)</f>
        <v>0</v>
      </c>
      <c r="X1690">
        <f>-1*MIN(W$8:W1690)</f>
        <v>983980</v>
      </c>
    </row>
    <row r="1691" spans="1:24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209"/>
        <v>1985.7260839252347</v>
      </c>
      <c r="I1691">
        <f t="shared" si="210"/>
        <v>25.2903303070334</v>
      </c>
      <c r="N1691">
        <f t="shared" si="211"/>
        <v>1</v>
      </c>
      <c r="O1691">
        <f t="shared" si="212"/>
        <v>1671</v>
      </c>
      <c r="P1691">
        <f t="shared" si="213"/>
        <v>1614.0739459782251</v>
      </c>
      <c r="Q1691">
        <f t="shared" si="214"/>
        <v>0</v>
      </c>
      <c r="S1691">
        <f t="shared" si="215"/>
        <v>1</v>
      </c>
      <c r="V1691">
        <f t="shared" si="216"/>
        <v>3350140</v>
      </c>
      <c r="W1691">
        <f>V1691-MAX(V$8:V1691)</f>
        <v>0</v>
      </c>
      <c r="X1691">
        <f>-1*MIN(W$8:W1691)</f>
        <v>983980</v>
      </c>
    </row>
    <row r="1692" spans="1:24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209"/>
        <v>2009.0325341496075</v>
      </c>
      <c r="I1692">
        <f t="shared" si="210"/>
        <v>23.306450224372838</v>
      </c>
      <c r="N1692">
        <f t="shared" si="211"/>
        <v>1</v>
      </c>
      <c r="O1692">
        <f t="shared" si="212"/>
        <v>1671</v>
      </c>
      <c r="P1692">
        <f t="shared" si="213"/>
        <v>1614.0739459782251</v>
      </c>
      <c r="Q1692">
        <f t="shared" si="214"/>
        <v>0</v>
      </c>
      <c r="S1692">
        <f t="shared" si="215"/>
        <v>1</v>
      </c>
      <c r="V1692">
        <f t="shared" si="216"/>
        <v>2974940</v>
      </c>
      <c r="W1692">
        <f>V1692-MAX(V$8:V1692)</f>
        <v>-375200</v>
      </c>
      <c r="X1692">
        <f>-1*MIN(W$8:W1692)</f>
        <v>983980</v>
      </c>
    </row>
    <row r="1693" spans="1:24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209"/>
        <v>2024.7995436186527</v>
      </c>
      <c r="I1693">
        <f t="shared" si="210"/>
        <v>15.767009469045206</v>
      </c>
      <c r="N1693">
        <f t="shared" si="211"/>
        <v>1</v>
      </c>
      <c r="O1693">
        <f t="shared" si="212"/>
        <v>1671</v>
      </c>
      <c r="P1693">
        <f t="shared" si="213"/>
        <v>1614.0739459782251</v>
      </c>
      <c r="Q1693">
        <f t="shared" si="214"/>
        <v>0</v>
      </c>
      <c r="S1693">
        <f t="shared" si="215"/>
        <v>1</v>
      </c>
      <c r="V1693">
        <f t="shared" si="216"/>
        <v>3052160</v>
      </c>
      <c r="W1693">
        <f>V1693-MAX(V$8:V1693)</f>
        <v>-297980</v>
      </c>
      <c r="X1693">
        <f>-1*MIN(W$8:W1693)</f>
        <v>983980</v>
      </c>
    </row>
    <row r="1694" spans="1:24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209"/>
        <v>2037.0522374481034</v>
      </c>
      <c r="I1694">
        <f t="shared" si="210"/>
        <v>12.252693829450664</v>
      </c>
      <c r="N1694">
        <f t="shared" si="211"/>
        <v>1</v>
      </c>
      <c r="O1694">
        <f t="shared" si="212"/>
        <v>1671</v>
      </c>
      <c r="P1694">
        <f t="shared" si="213"/>
        <v>1614.0739459782251</v>
      </c>
      <c r="Q1694">
        <f t="shared" si="214"/>
        <v>0</v>
      </c>
      <c r="S1694">
        <f t="shared" si="215"/>
        <v>1</v>
      </c>
      <c r="V1694">
        <f t="shared" si="216"/>
        <v>2878310</v>
      </c>
      <c r="W1694">
        <f>V1694-MAX(V$8:V1694)</f>
        <v>-471830</v>
      </c>
      <c r="X1694">
        <f>-1*MIN(W$8:W1694)</f>
        <v>983980</v>
      </c>
    </row>
    <row r="1695" spans="1:24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209"/>
        <v>2041.8464001268578</v>
      </c>
      <c r="I1695">
        <f t="shared" si="210"/>
        <v>4.7941626787544465</v>
      </c>
      <c r="N1695">
        <f t="shared" si="211"/>
        <v>1</v>
      </c>
      <c r="O1695">
        <f t="shared" si="212"/>
        <v>1671</v>
      </c>
      <c r="P1695">
        <f t="shared" si="213"/>
        <v>1614.0739459782251</v>
      </c>
      <c r="Q1695">
        <f t="shared" si="214"/>
        <v>0</v>
      </c>
      <c r="S1695">
        <f t="shared" si="215"/>
        <v>1</v>
      </c>
      <c r="V1695">
        <f t="shared" si="216"/>
        <v>2752030</v>
      </c>
      <c r="W1695">
        <f>V1695-MAX(V$8:V1695)</f>
        <v>-598110</v>
      </c>
      <c r="X1695">
        <f>-1*MIN(W$8:W1695)</f>
        <v>983980</v>
      </c>
    </row>
    <row r="1696" spans="1:24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209"/>
        <v>2042.2980499490943</v>
      </c>
      <c r="I1696">
        <f t="shared" si="210"/>
        <v>0.45164982223650441</v>
      </c>
      <c r="N1696">
        <f t="shared" si="211"/>
        <v>1</v>
      </c>
      <c r="O1696">
        <f t="shared" si="212"/>
        <v>1671</v>
      </c>
      <c r="P1696">
        <f t="shared" si="213"/>
        <v>1614.0739459782251</v>
      </c>
      <c r="Q1696">
        <f t="shared" si="214"/>
        <v>0</v>
      </c>
      <c r="S1696">
        <f t="shared" si="215"/>
        <v>1</v>
      </c>
      <c r="V1696">
        <f t="shared" si="216"/>
        <v>2705280</v>
      </c>
      <c r="W1696">
        <f>V1696-MAX(V$8:V1696)</f>
        <v>-644860</v>
      </c>
      <c r="X1696">
        <f>-1*MIN(W$8:W1696)</f>
        <v>983980</v>
      </c>
    </row>
    <row r="1697" spans="1:24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209"/>
        <v>2043.798437216265</v>
      </c>
      <c r="I1697">
        <f t="shared" si="210"/>
        <v>1.5003872671707086</v>
      </c>
      <c r="N1697">
        <f t="shared" si="211"/>
        <v>1</v>
      </c>
      <c r="O1697">
        <f t="shared" si="212"/>
        <v>1671</v>
      </c>
      <c r="P1697">
        <f t="shared" si="213"/>
        <v>1614.0739459782251</v>
      </c>
      <c r="Q1697">
        <f t="shared" si="214"/>
        <v>0</v>
      </c>
      <c r="S1697">
        <f t="shared" si="215"/>
        <v>1</v>
      </c>
      <c r="V1697">
        <f t="shared" si="216"/>
        <v>2807880</v>
      </c>
      <c r="W1697">
        <f>V1697-MAX(V$8:V1697)</f>
        <v>-542260</v>
      </c>
      <c r="X1697">
        <f>-1*MIN(W$8:W1697)</f>
        <v>983980</v>
      </c>
    </row>
    <row r="1698" spans="1:24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209"/>
        <v>2051.4890082824522</v>
      </c>
      <c r="I1698">
        <f t="shared" si="210"/>
        <v>7.6905710661872035</v>
      </c>
      <c r="N1698">
        <f t="shared" si="211"/>
        <v>1</v>
      </c>
      <c r="O1698">
        <f t="shared" si="212"/>
        <v>1671</v>
      </c>
      <c r="P1698">
        <f t="shared" si="213"/>
        <v>1614.0739459782251</v>
      </c>
      <c r="Q1698">
        <f t="shared" si="214"/>
        <v>0</v>
      </c>
      <c r="S1698">
        <f t="shared" si="215"/>
        <v>1</v>
      </c>
      <c r="V1698">
        <f t="shared" si="216"/>
        <v>3001080</v>
      </c>
      <c r="W1698">
        <f>V1698-MAX(V$8:V1698)</f>
        <v>-349060</v>
      </c>
      <c r="X1698">
        <f>-1*MIN(W$8:W1698)</f>
        <v>983980</v>
      </c>
    </row>
    <row r="1699" spans="1:24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209"/>
        <v>2064.4990285775489</v>
      </c>
      <c r="I1699">
        <f t="shared" si="210"/>
        <v>13.010020295096638</v>
      </c>
      <c r="N1699">
        <f t="shared" si="211"/>
        <v>1</v>
      </c>
      <c r="O1699">
        <f t="shared" si="212"/>
        <v>1671</v>
      </c>
      <c r="P1699">
        <f t="shared" si="213"/>
        <v>1614.0739459782251</v>
      </c>
      <c r="Q1699">
        <f t="shared" si="214"/>
        <v>0</v>
      </c>
      <c r="S1699">
        <f t="shared" si="215"/>
        <v>1</v>
      </c>
      <c r="V1699">
        <f t="shared" si="216"/>
        <v>3100080</v>
      </c>
      <c r="W1699">
        <f>V1699-MAX(V$8:V1699)</f>
        <v>-250060</v>
      </c>
      <c r="X1699">
        <f>-1*MIN(W$8:W1699)</f>
        <v>983980</v>
      </c>
    </row>
    <row r="1700" spans="1:24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209"/>
        <v>2079.8417667236799</v>
      </c>
      <c r="I1700">
        <f t="shared" si="210"/>
        <v>15.342738146131069</v>
      </c>
      <c r="N1700">
        <f t="shared" si="211"/>
        <v>1</v>
      </c>
      <c r="O1700">
        <f t="shared" si="212"/>
        <v>1671</v>
      </c>
      <c r="P1700">
        <f t="shared" si="213"/>
        <v>1614.0739459782251</v>
      </c>
      <c r="Q1700">
        <f t="shared" si="214"/>
        <v>0</v>
      </c>
      <c r="S1700">
        <f t="shared" si="215"/>
        <v>1</v>
      </c>
      <c r="V1700">
        <f t="shared" si="216"/>
        <v>3186880</v>
      </c>
      <c r="W1700">
        <f>V1700-MAX(V$8:V1700)</f>
        <v>-163260</v>
      </c>
      <c r="X1700">
        <f>-1*MIN(W$8:W1700)</f>
        <v>983980</v>
      </c>
    </row>
    <row r="1701" spans="1:24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209"/>
        <v>2096.1396368645455</v>
      </c>
      <c r="I1701">
        <f t="shared" si="210"/>
        <v>16.297870140865598</v>
      </c>
      <c r="N1701">
        <f t="shared" si="211"/>
        <v>1</v>
      </c>
      <c r="O1701">
        <f t="shared" si="212"/>
        <v>1671</v>
      </c>
      <c r="P1701">
        <f t="shared" si="213"/>
        <v>1614.0739459782251</v>
      </c>
      <c r="Q1701">
        <f t="shared" si="214"/>
        <v>0</v>
      </c>
      <c r="S1701">
        <f t="shared" si="215"/>
        <v>1</v>
      </c>
      <c r="V1701">
        <f t="shared" si="216"/>
        <v>3231400</v>
      </c>
      <c r="W1701">
        <f>V1701-MAX(V$8:V1701)</f>
        <v>-118740</v>
      </c>
      <c r="X1701">
        <f>-1*MIN(W$8:W1701)</f>
        <v>983980</v>
      </c>
    </row>
    <row r="1702" spans="1:24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209"/>
        <v>2114.0263342780036</v>
      </c>
      <c r="I1702">
        <f t="shared" si="210"/>
        <v>17.886697413458023</v>
      </c>
      <c r="N1702">
        <f t="shared" si="211"/>
        <v>1</v>
      </c>
      <c r="O1702">
        <f t="shared" si="212"/>
        <v>1671</v>
      </c>
      <c r="P1702">
        <f t="shared" si="213"/>
        <v>1614.0739459782251</v>
      </c>
      <c r="Q1702">
        <f t="shared" si="214"/>
        <v>0</v>
      </c>
      <c r="S1702">
        <f t="shared" si="215"/>
        <v>1</v>
      </c>
      <c r="V1702">
        <f t="shared" si="216"/>
        <v>3360600</v>
      </c>
      <c r="W1702">
        <f>V1702-MAX(V$8:V1702)</f>
        <v>0</v>
      </c>
      <c r="X1702">
        <f>-1*MIN(W$8:W1702)</f>
        <v>983980</v>
      </c>
    </row>
    <row r="1703" spans="1:24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209"/>
        <v>2128.6004226161403</v>
      </c>
      <c r="I1703">
        <f t="shared" si="210"/>
        <v>14.574088338136789</v>
      </c>
      <c r="N1703">
        <f t="shared" si="211"/>
        <v>1</v>
      </c>
      <c r="O1703">
        <f t="shared" si="212"/>
        <v>1671</v>
      </c>
      <c r="P1703">
        <f t="shared" si="213"/>
        <v>1614.0739459782251</v>
      </c>
      <c r="Q1703">
        <f t="shared" si="214"/>
        <v>0</v>
      </c>
      <c r="S1703">
        <f t="shared" si="215"/>
        <v>1</v>
      </c>
      <c r="V1703">
        <f t="shared" si="216"/>
        <v>3145560</v>
      </c>
      <c r="W1703">
        <f>V1703-MAX(V$8:V1703)</f>
        <v>-215040</v>
      </c>
      <c r="X1703">
        <f>-1*MIN(W$8:W1703)</f>
        <v>983980</v>
      </c>
    </row>
    <row r="1704" spans="1:24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209"/>
        <v>2141.8000184548509</v>
      </c>
      <c r="I1704">
        <f t="shared" si="210"/>
        <v>13.199595838710593</v>
      </c>
      <c r="N1704">
        <f t="shared" si="211"/>
        <v>1</v>
      </c>
      <c r="O1704">
        <f t="shared" si="212"/>
        <v>1671</v>
      </c>
      <c r="P1704">
        <f t="shared" si="213"/>
        <v>1614.0739459782251</v>
      </c>
      <c r="Q1704">
        <f t="shared" si="214"/>
        <v>0</v>
      </c>
      <c r="S1704">
        <f t="shared" si="215"/>
        <v>1</v>
      </c>
      <c r="V1704">
        <f t="shared" si="216"/>
        <v>3355940</v>
      </c>
      <c r="W1704">
        <f>V1704-MAX(V$8:V1704)</f>
        <v>-4660</v>
      </c>
      <c r="X1704">
        <f>-1*MIN(W$8:W1704)</f>
        <v>983980</v>
      </c>
    </row>
    <row r="1705" spans="1:24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209"/>
        <v>2154.5969098758414</v>
      </c>
      <c r="I1705">
        <f t="shared" si="210"/>
        <v>12.796891420990505</v>
      </c>
      <c r="N1705">
        <f t="shared" si="211"/>
        <v>1</v>
      </c>
      <c r="O1705">
        <f t="shared" si="212"/>
        <v>1671</v>
      </c>
      <c r="P1705">
        <f t="shared" si="213"/>
        <v>1614.0739459782251</v>
      </c>
      <c r="Q1705">
        <f t="shared" si="214"/>
        <v>0</v>
      </c>
      <c r="S1705">
        <f t="shared" si="215"/>
        <v>1</v>
      </c>
      <c r="V1705">
        <f t="shared" si="216"/>
        <v>3188440</v>
      </c>
      <c r="W1705">
        <f>V1705-MAX(V$8:V1705)</f>
        <v>-172160</v>
      </c>
      <c r="X1705">
        <f>-1*MIN(W$8:W1705)</f>
        <v>983980</v>
      </c>
    </row>
    <row r="1706" spans="1:24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209"/>
        <v>2164.1631945387362</v>
      </c>
      <c r="I1706">
        <f t="shared" si="210"/>
        <v>9.5662846628947591</v>
      </c>
      <c r="N1706">
        <f t="shared" si="211"/>
        <v>1</v>
      </c>
      <c r="O1706">
        <f t="shared" si="212"/>
        <v>1671</v>
      </c>
      <c r="P1706">
        <f t="shared" si="213"/>
        <v>1614.0739459782251</v>
      </c>
      <c r="Q1706">
        <f t="shared" si="214"/>
        <v>0</v>
      </c>
      <c r="S1706">
        <f t="shared" si="215"/>
        <v>1</v>
      </c>
      <c r="V1706">
        <f t="shared" si="216"/>
        <v>3252040</v>
      </c>
      <c r="W1706">
        <f>V1706-MAX(V$8:V1706)</f>
        <v>-108560</v>
      </c>
      <c r="X1706">
        <f>-1*MIN(W$8:W1706)</f>
        <v>983980</v>
      </c>
    </row>
    <row r="1707" spans="1:24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209"/>
        <v>2170.8528579634576</v>
      </c>
      <c r="I1707">
        <f t="shared" si="210"/>
        <v>6.6896634247214024</v>
      </c>
      <c r="N1707">
        <f t="shared" si="211"/>
        <v>1</v>
      </c>
      <c r="O1707">
        <f t="shared" si="212"/>
        <v>1671</v>
      </c>
      <c r="P1707">
        <f t="shared" si="213"/>
        <v>1614.0739459782251</v>
      </c>
      <c r="Q1707">
        <f t="shared" si="214"/>
        <v>0</v>
      </c>
      <c r="S1707">
        <f t="shared" si="215"/>
        <v>1</v>
      </c>
      <c r="V1707">
        <f t="shared" si="216"/>
        <v>3092790</v>
      </c>
      <c r="W1707">
        <f>V1707-MAX(V$8:V1707)</f>
        <v>-267810</v>
      </c>
      <c r="X1707">
        <f>-1*MIN(W$8:W1707)</f>
        <v>983980</v>
      </c>
    </row>
    <row r="1708" spans="1:24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209"/>
        <v>2174.6861547661638</v>
      </c>
      <c r="I1708">
        <f t="shared" si="210"/>
        <v>3.8332968027061725</v>
      </c>
      <c r="N1708">
        <f t="shared" si="211"/>
        <v>1</v>
      </c>
      <c r="O1708">
        <f t="shared" si="212"/>
        <v>1671</v>
      </c>
      <c r="P1708">
        <f t="shared" si="213"/>
        <v>1614.0739459782251</v>
      </c>
      <c r="Q1708">
        <f t="shared" si="214"/>
        <v>0</v>
      </c>
      <c r="S1708">
        <f t="shared" si="215"/>
        <v>1</v>
      </c>
      <c r="V1708">
        <f t="shared" si="216"/>
        <v>3142230</v>
      </c>
      <c r="W1708">
        <f>V1708-MAX(V$8:V1708)</f>
        <v>-218370</v>
      </c>
      <c r="X1708">
        <f>-1*MIN(W$8:W1708)</f>
        <v>983980</v>
      </c>
    </row>
    <row r="1709" spans="1:24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209"/>
        <v>2182.133782859557</v>
      </c>
      <c r="I1709">
        <f t="shared" si="210"/>
        <v>7.4476280933931776</v>
      </c>
      <c r="N1709">
        <f t="shared" si="211"/>
        <v>1</v>
      </c>
      <c r="O1709">
        <f t="shared" si="212"/>
        <v>1671</v>
      </c>
      <c r="P1709">
        <f t="shared" si="213"/>
        <v>1614.0739459782251</v>
      </c>
      <c r="Q1709">
        <f t="shared" si="214"/>
        <v>0</v>
      </c>
      <c r="S1709">
        <f t="shared" si="215"/>
        <v>1</v>
      </c>
      <c r="V1709">
        <f t="shared" si="216"/>
        <v>3308650</v>
      </c>
      <c r="W1709">
        <f>V1709-MAX(V$8:V1709)</f>
        <v>-51950</v>
      </c>
      <c r="X1709">
        <f>-1*MIN(W$8:W1709)</f>
        <v>983980</v>
      </c>
    </row>
    <row r="1710" spans="1:24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209"/>
        <v>2192.0143003128378</v>
      </c>
      <c r="I1710">
        <f t="shared" si="210"/>
        <v>9.8805174532808451</v>
      </c>
      <c r="N1710">
        <f t="shared" si="211"/>
        <v>1</v>
      </c>
      <c r="O1710">
        <f t="shared" si="212"/>
        <v>1671</v>
      </c>
      <c r="P1710">
        <f t="shared" si="213"/>
        <v>1614.0739459782251</v>
      </c>
      <c r="Q1710">
        <f t="shared" si="214"/>
        <v>0</v>
      </c>
      <c r="S1710">
        <f t="shared" si="215"/>
        <v>1</v>
      </c>
      <c r="V1710">
        <f t="shared" si="216"/>
        <v>3315250</v>
      </c>
      <c r="W1710">
        <f>V1710-MAX(V$8:V1710)</f>
        <v>-45350</v>
      </c>
      <c r="X1710">
        <f>-1*MIN(W$8:W1710)</f>
        <v>983980</v>
      </c>
    </row>
    <row r="1711" spans="1:24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209"/>
        <v>2200.148644002039</v>
      </c>
      <c r="I1711">
        <f t="shared" si="210"/>
        <v>8.1343436892011596</v>
      </c>
      <c r="N1711">
        <f t="shared" si="211"/>
        <v>1</v>
      </c>
      <c r="O1711">
        <f t="shared" si="212"/>
        <v>1671</v>
      </c>
      <c r="P1711">
        <f t="shared" si="213"/>
        <v>1614.0739459782251</v>
      </c>
      <c r="Q1711">
        <f t="shared" si="214"/>
        <v>0</v>
      </c>
      <c r="S1711">
        <f t="shared" si="215"/>
        <v>1</v>
      </c>
      <c r="V1711">
        <f t="shared" si="216"/>
        <v>3275530</v>
      </c>
      <c r="W1711">
        <f>V1711-MAX(V$8:V1711)</f>
        <v>-85070</v>
      </c>
      <c r="X1711">
        <f>-1*MIN(W$8:W1711)</f>
        <v>983980</v>
      </c>
    </row>
    <row r="1712" spans="1:24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209"/>
        <v>2207.0608805017146</v>
      </c>
      <c r="I1712">
        <f t="shared" si="210"/>
        <v>6.9122364996756005</v>
      </c>
      <c r="N1712">
        <f t="shared" si="211"/>
        <v>1</v>
      </c>
      <c r="O1712">
        <f t="shared" si="212"/>
        <v>1671</v>
      </c>
      <c r="P1712">
        <f t="shared" si="213"/>
        <v>1614.0739459782251</v>
      </c>
      <c r="Q1712">
        <f t="shared" si="214"/>
        <v>0</v>
      </c>
      <c r="S1712">
        <f t="shared" si="215"/>
        <v>1</v>
      </c>
      <c r="V1712">
        <f t="shared" si="216"/>
        <v>3301690</v>
      </c>
      <c r="W1712">
        <f>V1712-MAX(V$8:V1712)</f>
        <v>-58910</v>
      </c>
      <c r="X1712">
        <f>-1*MIN(W$8:W1712)</f>
        <v>983980</v>
      </c>
    </row>
    <row r="1713" spans="1:24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209"/>
        <v>2213.958571748844</v>
      </c>
      <c r="I1713">
        <f t="shared" si="210"/>
        <v>6.8976912471293872</v>
      </c>
      <c r="N1713">
        <f t="shared" si="211"/>
        <v>1</v>
      </c>
      <c r="O1713">
        <f t="shared" si="212"/>
        <v>1671</v>
      </c>
      <c r="P1713">
        <f t="shared" si="213"/>
        <v>1614.0739459782251</v>
      </c>
      <c r="Q1713">
        <f t="shared" si="214"/>
        <v>0</v>
      </c>
      <c r="S1713">
        <f t="shared" si="215"/>
        <v>1</v>
      </c>
      <c r="V1713">
        <f t="shared" si="216"/>
        <v>3321490</v>
      </c>
      <c r="W1713">
        <f>V1713-MAX(V$8:V1713)</f>
        <v>-39110</v>
      </c>
      <c r="X1713">
        <f>-1*MIN(W$8:W1713)</f>
        <v>983980</v>
      </c>
    </row>
    <row r="1714" spans="1:24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209"/>
        <v>2225.9548535006115</v>
      </c>
      <c r="I1714">
        <f t="shared" si="210"/>
        <v>11.996281751767583</v>
      </c>
      <c r="N1714">
        <f t="shared" si="211"/>
        <v>1</v>
      </c>
      <c r="O1714">
        <f t="shared" si="212"/>
        <v>1671</v>
      </c>
      <c r="P1714">
        <f t="shared" si="213"/>
        <v>1614.0739459782251</v>
      </c>
      <c r="Q1714">
        <f t="shared" si="214"/>
        <v>0</v>
      </c>
      <c r="S1714">
        <f t="shared" si="215"/>
        <v>1</v>
      </c>
      <c r="V1714">
        <f t="shared" si="216"/>
        <v>3626930</v>
      </c>
      <c r="W1714">
        <f>V1714-MAX(V$8:V1714)</f>
        <v>0</v>
      </c>
      <c r="X1714">
        <f>-1*MIN(W$8:W1714)</f>
        <v>983980</v>
      </c>
    </row>
    <row r="1715" spans="1:24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209"/>
        <v>2244.9533039466924</v>
      </c>
      <c r="I1715">
        <f t="shared" si="210"/>
        <v>18.998450446080824</v>
      </c>
      <c r="N1715">
        <f t="shared" si="211"/>
        <v>1</v>
      </c>
      <c r="O1715">
        <f t="shared" si="212"/>
        <v>1671</v>
      </c>
      <c r="P1715">
        <f t="shared" si="213"/>
        <v>1614.0739459782251</v>
      </c>
      <c r="Q1715">
        <f t="shared" si="214"/>
        <v>0</v>
      </c>
      <c r="S1715">
        <f t="shared" si="215"/>
        <v>1</v>
      </c>
      <c r="V1715">
        <f t="shared" si="216"/>
        <v>3789830</v>
      </c>
      <c r="W1715">
        <f>V1715-MAX(V$8:V1715)</f>
        <v>0</v>
      </c>
      <c r="X1715">
        <f>-1*MIN(W$8:W1715)</f>
        <v>983980</v>
      </c>
    </row>
    <row r="1716" spans="1:24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209"/>
        <v>2265.1932529392207</v>
      </c>
      <c r="I1716">
        <f t="shared" si="210"/>
        <v>20.239948992528298</v>
      </c>
      <c r="N1716">
        <f t="shared" si="211"/>
        <v>1</v>
      </c>
      <c r="O1716">
        <f t="shared" si="212"/>
        <v>1671</v>
      </c>
      <c r="P1716">
        <f t="shared" si="213"/>
        <v>1614.0739459782251</v>
      </c>
      <c r="Q1716">
        <f t="shared" si="214"/>
        <v>0</v>
      </c>
      <c r="S1716">
        <f t="shared" si="215"/>
        <v>1</v>
      </c>
      <c r="V1716">
        <f t="shared" si="216"/>
        <v>3820070</v>
      </c>
      <c r="W1716">
        <f>V1716-MAX(V$8:V1716)</f>
        <v>0</v>
      </c>
      <c r="X1716">
        <f>-1*MIN(W$8:W1716)</f>
        <v>983980</v>
      </c>
    </row>
    <row r="1717" spans="1:24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209"/>
        <v>2281.9865060147722</v>
      </c>
      <c r="I1717">
        <f t="shared" si="210"/>
        <v>16.793253075551547</v>
      </c>
      <c r="N1717">
        <f t="shared" si="211"/>
        <v>1</v>
      </c>
      <c r="O1717">
        <f t="shared" si="212"/>
        <v>1671</v>
      </c>
      <c r="P1717">
        <f t="shared" si="213"/>
        <v>1614.0739459782251</v>
      </c>
      <c r="Q1717">
        <f t="shared" si="214"/>
        <v>0</v>
      </c>
      <c r="S1717">
        <f t="shared" si="215"/>
        <v>1</v>
      </c>
      <c r="V1717">
        <f t="shared" si="216"/>
        <v>3705470</v>
      </c>
      <c r="W1717">
        <f>V1717-MAX(V$8:V1717)</f>
        <v>-114600</v>
      </c>
      <c r="X1717">
        <f>-1*MIN(W$8:W1717)</f>
        <v>983980</v>
      </c>
    </row>
    <row r="1718" spans="1:24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209"/>
        <v>2293.6318682339261</v>
      </c>
      <c r="I1718">
        <f t="shared" si="210"/>
        <v>11.645362219153867</v>
      </c>
      <c r="N1718">
        <f t="shared" si="211"/>
        <v>1</v>
      </c>
      <c r="O1718">
        <f t="shared" si="212"/>
        <v>1671</v>
      </c>
      <c r="P1718">
        <f t="shared" si="213"/>
        <v>1614.0739459782251</v>
      </c>
      <c r="Q1718">
        <f t="shared" si="214"/>
        <v>0</v>
      </c>
      <c r="S1718">
        <f t="shared" si="215"/>
        <v>1</v>
      </c>
      <c r="V1718">
        <f t="shared" si="216"/>
        <v>3612970</v>
      </c>
      <c r="W1718">
        <f>V1718-MAX(V$8:V1718)</f>
        <v>-207100</v>
      </c>
      <c r="X1718">
        <f>-1*MIN(W$8:W1718)</f>
        <v>983980</v>
      </c>
    </row>
    <row r="1719" spans="1:24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209"/>
        <v>2307.8978852756745</v>
      </c>
      <c r="I1719">
        <f t="shared" si="210"/>
        <v>14.266017041748455</v>
      </c>
      <c r="N1719">
        <f t="shared" si="211"/>
        <v>1</v>
      </c>
      <c r="O1719">
        <f t="shared" si="212"/>
        <v>1671</v>
      </c>
      <c r="P1719">
        <f t="shared" si="213"/>
        <v>1614.0739459782251</v>
      </c>
      <c r="Q1719">
        <f t="shared" si="214"/>
        <v>0</v>
      </c>
      <c r="S1719">
        <f t="shared" si="215"/>
        <v>1</v>
      </c>
      <c r="V1719">
        <f t="shared" si="216"/>
        <v>3937870</v>
      </c>
      <c r="W1719">
        <f>V1719-MAX(V$8:V1719)</f>
        <v>0</v>
      </c>
      <c r="X1719">
        <f>-1*MIN(W$8:W1719)</f>
        <v>983980</v>
      </c>
    </row>
    <row r="1720" spans="1:24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209"/>
        <v>2332.4501780883429</v>
      </c>
      <c r="I1720">
        <f t="shared" si="210"/>
        <v>24.552292812668384</v>
      </c>
      <c r="N1720">
        <f t="shared" si="211"/>
        <v>1</v>
      </c>
      <c r="O1720">
        <f t="shared" si="212"/>
        <v>1671</v>
      </c>
      <c r="P1720">
        <f t="shared" si="213"/>
        <v>1614.0739459782251</v>
      </c>
      <c r="Q1720">
        <f t="shared" si="214"/>
        <v>0</v>
      </c>
      <c r="S1720">
        <f t="shared" si="215"/>
        <v>1</v>
      </c>
      <c r="V1720">
        <f t="shared" si="216"/>
        <v>4350520</v>
      </c>
      <c r="W1720">
        <f>V1720-MAX(V$8:V1720)</f>
        <v>0</v>
      </c>
      <c r="X1720">
        <f>-1*MIN(W$8:W1720)</f>
        <v>983980</v>
      </c>
    </row>
    <row r="1721" spans="1:24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209"/>
        <v>2366.8220148518758</v>
      </c>
      <c r="I1721">
        <f t="shared" si="210"/>
        <v>34.371836763532883</v>
      </c>
      <c r="N1721">
        <f t="shared" si="211"/>
        <v>1</v>
      </c>
      <c r="O1721">
        <f t="shared" si="212"/>
        <v>1671</v>
      </c>
      <c r="P1721">
        <f t="shared" si="213"/>
        <v>1614.0739459782251</v>
      </c>
      <c r="Q1721">
        <f t="shared" si="214"/>
        <v>0</v>
      </c>
      <c r="S1721">
        <f t="shared" si="215"/>
        <v>1</v>
      </c>
      <c r="V1721">
        <f t="shared" si="216"/>
        <v>4776820</v>
      </c>
      <c r="W1721">
        <f>V1721-MAX(V$8:V1721)</f>
        <v>0</v>
      </c>
      <c r="X1721">
        <f>-1*MIN(W$8:W1721)</f>
        <v>983980</v>
      </c>
    </row>
    <row r="1722" spans="1:24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209"/>
        <v>2413.2575349439326</v>
      </c>
      <c r="I1722">
        <f t="shared" si="210"/>
        <v>46.435520092056777</v>
      </c>
      <c r="N1722">
        <f t="shared" si="211"/>
        <v>1</v>
      </c>
      <c r="O1722">
        <f t="shared" si="212"/>
        <v>1671</v>
      </c>
      <c r="P1722">
        <f t="shared" si="213"/>
        <v>1614.0739459782251</v>
      </c>
      <c r="Q1722">
        <f t="shared" si="214"/>
        <v>0</v>
      </c>
      <c r="S1722">
        <f t="shared" si="215"/>
        <v>1</v>
      </c>
      <c r="V1722">
        <f t="shared" si="216"/>
        <v>5525710</v>
      </c>
      <c r="W1722">
        <f>V1722-MAX(V$8:V1722)</f>
        <v>0</v>
      </c>
      <c r="X1722">
        <f>-1*MIN(W$8:W1722)</f>
        <v>983980</v>
      </c>
    </row>
    <row r="1723" spans="1:24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209"/>
        <v>2456.6269325071762</v>
      </c>
      <c r="I1723">
        <f t="shared" si="210"/>
        <v>43.369397563243638</v>
      </c>
      <c r="N1723">
        <f t="shared" si="211"/>
        <v>1</v>
      </c>
      <c r="O1723">
        <f t="shared" si="212"/>
        <v>1671</v>
      </c>
      <c r="P1723">
        <f t="shared" si="213"/>
        <v>1614.0739459782251</v>
      </c>
      <c r="Q1723">
        <f t="shared" si="214"/>
        <v>0</v>
      </c>
      <c r="S1723">
        <f t="shared" si="215"/>
        <v>1</v>
      </c>
      <c r="V1723">
        <f t="shared" si="216"/>
        <v>4797070</v>
      </c>
      <c r="W1723">
        <f>V1723-MAX(V$8:V1723)</f>
        <v>-728640</v>
      </c>
      <c r="X1723">
        <f>-1*MIN(W$8:W1723)</f>
        <v>983980</v>
      </c>
    </row>
    <row r="1724" spans="1:24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209"/>
        <v>2488.9046156855989</v>
      </c>
      <c r="I1724">
        <f t="shared" si="210"/>
        <v>32.277683178422649</v>
      </c>
      <c r="N1724">
        <f t="shared" si="211"/>
        <v>1</v>
      </c>
      <c r="O1724">
        <f t="shared" si="212"/>
        <v>1671</v>
      </c>
      <c r="P1724">
        <f t="shared" si="213"/>
        <v>1614.0739459782251</v>
      </c>
      <c r="Q1724">
        <f t="shared" si="214"/>
        <v>0</v>
      </c>
      <c r="S1724">
        <f t="shared" si="215"/>
        <v>1</v>
      </c>
      <c r="V1724">
        <f t="shared" si="216"/>
        <v>4897660</v>
      </c>
      <c r="W1724">
        <f>V1724-MAX(V$8:V1724)</f>
        <v>-628050</v>
      </c>
      <c r="X1724">
        <f>-1*MIN(W$8:W1724)</f>
        <v>983980</v>
      </c>
    </row>
    <row r="1725" spans="1:24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209"/>
        <v>2513.7611071803299</v>
      </c>
      <c r="I1725">
        <f t="shared" si="210"/>
        <v>24.856491494731017</v>
      </c>
      <c r="N1725">
        <f t="shared" si="211"/>
        <v>1</v>
      </c>
      <c r="O1725">
        <f t="shared" si="212"/>
        <v>1671</v>
      </c>
      <c r="P1725">
        <f t="shared" si="213"/>
        <v>1614.0739459782251</v>
      </c>
      <c r="Q1725">
        <f t="shared" si="214"/>
        <v>0</v>
      </c>
      <c r="S1725">
        <f t="shared" si="215"/>
        <v>1</v>
      </c>
      <c r="V1725">
        <f t="shared" si="216"/>
        <v>4467340</v>
      </c>
      <c r="W1725">
        <f>V1725-MAX(V$8:V1725)</f>
        <v>-1058370</v>
      </c>
      <c r="X1725">
        <f>-1*MIN(W$8:W1725)</f>
        <v>1058370</v>
      </c>
    </row>
    <row r="1726" spans="1:24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209"/>
        <v>2527.2382054842424</v>
      </c>
      <c r="I1726">
        <f t="shared" si="210"/>
        <v>13.477098303912499</v>
      </c>
      <c r="N1726">
        <f t="shared" si="211"/>
        <v>1</v>
      </c>
      <c r="O1726">
        <f t="shared" si="212"/>
        <v>1671</v>
      </c>
      <c r="P1726">
        <f t="shared" si="213"/>
        <v>1614.0739459782251</v>
      </c>
      <c r="Q1726">
        <f t="shared" si="214"/>
        <v>0</v>
      </c>
      <c r="S1726">
        <f t="shared" si="215"/>
        <v>1</v>
      </c>
      <c r="V1726">
        <f t="shared" si="216"/>
        <v>4222040</v>
      </c>
      <c r="W1726">
        <f>V1726-MAX(V$8:V1726)</f>
        <v>-1303670</v>
      </c>
      <c r="X1726">
        <f>-1*MIN(W$8:W1726)</f>
        <v>1303670</v>
      </c>
    </row>
    <row r="1727" spans="1:24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209"/>
        <v>2537.9800548219005</v>
      </c>
      <c r="I1727">
        <f t="shared" si="210"/>
        <v>10.741849337658095</v>
      </c>
      <c r="N1727">
        <f t="shared" si="211"/>
        <v>1</v>
      </c>
      <c r="O1727">
        <f t="shared" si="212"/>
        <v>1671</v>
      </c>
      <c r="P1727">
        <f t="shared" si="213"/>
        <v>1614.0739459782251</v>
      </c>
      <c r="Q1727">
        <f t="shared" si="214"/>
        <v>0</v>
      </c>
      <c r="S1727">
        <f t="shared" si="215"/>
        <v>1</v>
      </c>
      <c r="V1727">
        <f t="shared" si="216"/>
        <v>4378180</v>
      </c>
      <c r="W1727">
        <f>V1727-MAX(V$8:V1727)</f>
        <v>-1147530</v>
      </c>
      <c r="X1727">
        <f>-1*MIN(W$8:W1727)</f>
        <v>1303670</v>
      </c>
    </row>
    <row r="1728" spans="1:24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209"/>
        <v>2552.0800327815859</v>
      </c>
      <c r="I1728">
        <f t="shared" si="210"/>
        <v>14.099977959685475</v>
      </c>
      <c r="N1728">
        <f t="shared" si="211"/>
        <v>1</v>
      </c>
      <c r="O1728">
        <f t="shared" si="212"/>
        <v>1671</v>
      </c>
      <c r="P1728">
        <f t="shared" si="213"/>
        <v>1614.0739459782251</v>
      </c>
      <c r="Q1728">
        <f t="shared" si="214"/>
        <v>0</v>
      </c>
      <c r="S1728">
        <f t="shared" si="215"/>
        <v>1</v>
      </c>
      <c r="V1728">
        <f t="shared" si="216"/>
        <v>4557350</v>
      </c>
      <c r="W1728">
        <f>V1728-MAX(V$8:V1728)</f>
        <v>-968360</v>
      </c>
      <c r="X1728">
        <f>-1*MIN(W$8:W1728)</f>
        <v>1303670</v>
      </c>
    </row>
    <row r="1729" spans="1:24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209"/>
        <v>2559.1306840558968</v>
      </c>
      <c r="I1729">
        <f t="shared" si="210"/>
        <v>7.0506512743108942</v>
      </c>
      <c r="N1729">
        <f t="shared" si="211"/>
        <v>1</v>
      </c>
      <c r="O1729">
        <f t="shared" si="212"/>
        <v>1671</v>
      </c>
      <c r="P1729">
        <f t="shared" si="213"/>
        <v>1614.0739459782251</v>
      </c>
      <c r="Q1729">
        <f t="shared" si="214"/>
        <v>0</v>
      </c>
      <c r="S1729">
        <f t="shared" si="215"/>
        <v>1</v>
      </c>
      <c r="V1729">
        <f t="shared" si="216"/>
        <v>3970400</v>
      </c>
      <c r="W1729">
        <f>V1729-MAX(V$8:V1729)</f>
        <v>-1555310</v>
      </c>
      <c r="X1729">
        <f>-1*MIN(W$8:W1729)</f>
        <v>1555310</v>
      </c>
    </row>
    <row r="1730" spans="1:24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209"/>
        <v>2552.9667378810691</v>
      </c>
      <c r="I1730">
        <f t="shared" si="210"/>
        <v>-6.1639461748277427</v>
      </c>
      <c r="N1730">
        <f t="shared" si="211"/>
        <v>-1</v>
      </c>
      <c r="O1730">
        <f t="shared" si="212"/>
        <v>2371</v>
      </c>
      <c r="P1730">
        <f t="shared" si="213"/>
        <v>2427.9260540217747</v>
      </c>
      <c r="Q1730">
        <f t="shared" si="214"/>
        <v>0</v>
      </c>
      <c r="S1730">
        <f t="shared" si="215"/>
        <v>-1</v>
      </c>
      <c r="V1730">
        <f t="shared" si="216"/>
        <v>3688530</v>
      </c>
      <c r="W1730">
        <f>V1730-MAX(V$8:V1730)</f>
        <v>-1837180</v>
      </c>
      <c r="X1730">
        <f>-1*MIN(W$8:W1730)</f>
        <v>1837180</v>
      </c>
    </row>
    <row r="1731" spans="1:24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209"/>
        <v>2538.2200026571454</v>
      </c>
      <c r="I1731">
        <f t="shared" si="210"/>
        <v>-14.746735223923679</v>
      </c>
      <c r="N1731">
        <f t="shared" si="211"/>
        <v>-1</v>
      </c>
      <c r="O1731">
        <f t="shared" si="212"/>
        <v>2371</v>
      </c>
      <c r="P1731">
        <f t="shared" si="213"/>
        <v>2427.9260540217747</v>
      </c>
      <c r="Q1731">
        <f t="shared" si="214"/>
        <v>0</v>
      </c>
      <c r="S1731">
        <f t="shared" si="215"/>
        <v>-1</v>
      </c>
      <c r="V1731">
        <f t="shared" si="216"/>
        <v>3957170</v>
      </c>
      <c r="W1731">
        <f>V1731-MAX(V$8:V1731)</f>
        <v>-1568540</v>
      </c>
      <c r="X1731">
        <f>-1*MIN(W$8:W1731)</f>
        <v>1837180</v>
      </c>
    </row>
    <row r="1732" spans="1:24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ref="H1732:H1749" si="217">E1732*($I$2-$I$2^2/4)+($I$2^2/2)*E1731-($I$2-3/4*$I$2^2)*E1730+2*(1-$I$2)*H1731-(1-$I$2)^2*H1730</f>
        <v>2521.7235500127017</v>
      </c>
      <c r="I1732">
        <f t="shared" ref="I1732:I1749" si="218">H1732-H1731</f>
        <v>-16.496452644443707</v>
      </c>
      <c r="N1732">
        <f t="shared" si="211"/>
        <v>-1</v>
      </c>
      <c r="O1732">
        <f t="shared" si="212"/>
        <v>2371</v>
      </c>
      <c r="P1732">
        <f t="shared" si="213"/>
        <v>2427.9260540217747</v>
      </c>
      <c r="Q1732">
        <f t="shared" si="214"/>
        <v>0</v>
      </c>
      <c r="S1732">
        <f t="shared" si="215"/>
        <v>-1</v>
      </c>
      <c r="V1732">
        <f t="shared" si="216"/>
        <v>3846570</v>
      </c>
      <c r="W1732">
        <f>V1732-MAX(V$8:V1732)</f>
        <v>-1679140</v>
      </c>
      <c r="X1732">
        <f>-1*MIN(W$8:W1732)</f>
        <v>1837180</v>
      </c>
    </row>
    <row r="1733" spans="1:24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217"/>
        <v>2498.309649799477</v>
      </c>
      <c r="I1733">
        <f t="shared" si="218"/>
        <v>-23.413900213224679</v>
      </c>
      <c r="N1733">
        <f t="shared" si="211"/>
        <v>-1</v>
      </c>
      <c r="O1733">
        <f t="shared" si="212"/>
        <v>2371</v>
      </c>
      <c r="P1733">
        <f t="shared" si="213"/>
        <v>2427.9260540217747</v>
      </c>
      <c r="Q1733">
        <f t="shared" si="214"/>
        <v>0</v>
      </c>
      <c r="S1733">
        <f t="shared" si="215"/>
        <v>-1</v>
      </c>
      <c r="V1733">
        <f t="shared" si="216"/>
        <v>4464810</v>
      </c>
      <c r="W1733">
        <f>V1733-MAX(V$8:V1733)</f>
        <v>-1060900</v>
      </c>
      <c r="X1733">
        <f>-1*MIN(W$8:W1733)</f>
        <v>1837180</v>
      </c>
    </row>
    <row r="1734" spans="1:24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217"/>
        <v>2465.295833719761</v>
      </c>
      <c r="I1734">
        <f t="shared" si="218"/>
        <v>-33.01381607971598</v>
      </c>
      <c r="N1734">
        <f t="shared" si="211"/>
        <v>-1</v>
      </c>
      <c r="O1734">
        <f t="shared" si="212"/>
        <v>2371</v>
      </c>
      <c r="P1734">
        <f t="shared" si="213"/>
        <v>2427.9260540217747</v>
      </c>
      <c r="Q1734">
        <f t="shared" si="214"/>
        <v>0</v>
      </c>
      <c r="S1734">
        <f t="shared" si="215"/>
        <v>-1</v>
      </c>
      <c r="V1734">
        <f t="shared" si="216"/>
        <v>4585230</v>
      </c>
      <c r="W1734">
        <f>V1734-MAX(V$8:V1734)</f>
        <v>-940480</v>
      </c>
      <c r="X1734">
        <f>-1*MIN(W$8:W1734)</f>
        <v>1837180</v>
      </c>
    </row>
    <row r="1735" spans="1:24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217"/>
        <v>2433.4560009103666</v>
      </c>
      <c r="I1735">
        <f t="shared" si="218"/>
        <v>-31.839832809394466</v>
      </c>
      <c r="N1735">
        <f t="shared" si="211"/>
        <v>-1</v>
      </c>
      <c r="O1735">
        <f t="shared" si="212"/>
        <v>2371</v>
      </c>
      <c r="P1735">
        <f t="shared" si="213"/>
        <v>2427.9260540217747</v>
      </c>
      <c r="Q1735">
        <f t="shared" si="214"/>
        <v>0</v>
      </c>
      <c r="S1735">
        <f t="shared" si="215"/>
        <v>-1</v>
      </c>
      <c r="V1735">
        <f t="shared" si="216"/>
        <v>4580650</v>
      </c>
      <c r="W1735">
        <f>V1735-MAX(V$8:V1735)</f>
        <v>-945060</v>
      </c>
      <c r="X1735">
        <f>-1*MIN(W$8:W1735)</f>
        <v>1837180</v>
      </c>
    </row>
    <row r="1736" spans="1:24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si="217"/>
        <v>2400.1051379600667</v>
      </c>
      <c r="I1736">
        <f t="shared" si="218"/>
        <v>-33.35086295029987</v>
      </c>
      <c r="N1736">
        <f t="shared" si="211"/>
        <v>-1</v>
      </c>
      <c r="O1736">
        <f t="shared" si="212"/>
        <v>2371</v>
      </c>
      <c r="P1736">
        <f t="shared" si="213"/>
        <v>2427.9260540217747</v>
      </c>
      <c r="Q1736">
        <f t="shared" si="214"/>
        <v>0</v>
      </c>
      <c r="S1736">
        <f t="shared" si="215"/>
        <v>-1</v>
      </c>
      <c r="V1736">
        <f t="shared" si="216"/>
        <v>4901250</v>
      </c>
      <c r="W1736">
        <f>V1736-MAX(V$8:V1736)</f>
        <v>-624460</v>
      </c>
      <c r="X1736">
        <f>-1*MIN(W$8:W1736)</f>
        <v>1837180</v>
      </c>
    </row>
    <row r="1737" spans="1:24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217"/>
        <v>2362.620966132969</v>
      </c>
      <c r="I1737">
        <f t="shared" si="218"/>
        <v>-37.484171827097725</v>
      </c>
      <c r="N1737">
        <f t="shared" ref="N1737:N1794" si="219">IF(I1737&lt;0,-1,1)</f>
        <v>-1</v>
      </c>
      <c r="O1737">
        <f t="shared" si="212"/>
        <v>2371</v>
      </c>
      <c r="P1737">
        <f t="shared" si="213"/>
        <v>2427.9260540217747</v>
      </c>
      <c r="Q1737">
        <f t="shared" si="214"/>
        <v>0</v>
      </c>
      <c r="S1737">
        <f t="shared" si="215"/>
        <v>-1</v>
      </c>
      <c r="V1737">
        <f t="shared" si="216"/>
        <v>5121750</v>
      </c>
      <c r="W1737">
        <f>V1737-MAX(V$8:V1737)</f>
        <v>-403960</v>
      </c>
      <c r="X1737">
        <f>-1*MIN(W$8:W1737)</f>
        <v>1837180</v>
      </c>
    </row>
    <row r="1738" spans="1:24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217"/>
        <v>2327.0198964373658</v>
      </c>
      <c r="I1738">
        <f t="shared" si="218"/>
        <v>-35.601069695603201</v>
      </c>
      <c r="N1738">
        <f t="shared" si="219"/>
        <v>-1</v>
      </c>
      <c r="O1738">
        <f t="shared" ref="O1738:O1794" si="220">IF(N1738*N1737=-1,E1738,O1737)</f>
        <v>2371</v>
      </c>
      <c r="P1738">
        <f t="shared" si="213"/>
        <v>2427.9260540217747</v>
      </c>
      <c r="Q1738">
        <f t="shared" si="214"/>
        <v>0</v>
      </c>
      <c r="S1738">
        <f t="shared" si="215"/>
        <v>-1</v>
      </c>
      <c r="V1738">
        <f t="shared" si="216"/>
        <v>5009110</v>
      </c>
      <c r="W1738">
        <f>V1738-MAX(V$8:V1738)</f>
        <v>-516600</v>
      </c>
      <c r="X1738">
        <f>-1*MIN(W$8:W1738)</f>
        <v>1837180</v>
      </c>
    </row>
    <row r="1739" spans="1:24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217"/>
        <v>2299.4963253841825</v>
      </c>
      <c r="I1739">
        <f t="shared" si="218"/>
        <v>-27.523571053183332</v>
      </c>
      <c r="N1739">
        <f t="shared" si="219"/>
        <v>-1</v>
      </c>
      <c r="O1739">
        <f t="shared" si="220"/>
        <v>2371</v>
      </c>
      <c r="P1739">
        <f t="shared" si="213"/>
        <v>2427.9260540217747</v>
      </c>
      <c r="Q1739">
        <f t="shared" si="214"/>
        <v>0</v>
      </c>
      <c r="S1739">
        <f t="shared" si="215"/>
        <v>-1</v>
      </c>
      <c r="V1739">
        <f t="shared" si="216"/>
        <v>4714110</v>
      </c>
      <c r="W1739">
        <f>V1739-MAX(V$8:V1739)</f>
        <v>-811600</v>
      </c>
      <c r="X1739">
        <f>-1*MIN(W$8:W1739)</f>
        <v>1837180</v>
      </c>
    </row>
    <row r="1740" spans="1:24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217"/>
        <v>2274.474900139553</v>
      </c>
      <c r="I1740">
        <f t="shared" si="218"/>
        <v>-25.021425244629427</v>
      </c>
      <c r="N1740">
        <f t="shared" si="219"/>
        <v>-1</v>
      </c>
      <c r="O1740">
        <f t="shared" si="220"/>
        <v>2371</v>
      </c>
      <c r="P1740">
        <f t="shared" si="213"/>
        <v>2427.9260540217747</v>
      </c>
      <c r="Q1740">
        <f t="shared" si="214"/>
        <v>0</v>
      </c>
      <c r="S1740">
        <f t="shared" si="215"/>
        <v>-1</v>
      </c>
      <c r="V1740">
        <f t="shared" si="216"/>
        <v>4987290</v>
      </c>
      <c r="W1740">
        <f>V1740-MAX(V$8:V1740)</f>
        <v>-538420</v>
      </c>
      <c r="X1740">
        <f>-1*MIN(W$8:W1740)</f>
        <v>1837180</v>
      </c>
    </row>
    <row r="1741" spans="1:24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217"/>
        <v>2247.4942151205241</v>
      </c>
      <c r="I1741">
        <f t="shared" si="218"/>
        <v>-26.980685019028897</v>
      </c>
      <c r="N1741">
        <f t="shared" si="219"/>
        <v>-1</v>
      </c>
      <c r="O1741">
        <f t="shared" si="220"/>
        <v>2371</v>
      </c>
      <c r="P1741">
        <f t="shared" si="213"/>
        <v>2427.9260540217747</v>
      </c>
      <c r="Q1741">
        <f t="shared" si="214"/>
        <v>0</v>
      </c>
      <c r="S1741">
        <f t="shared" si="215"/>
        <v>-1</v>
      </c>
      <c r="V1741">
        <f t="shared" si="216"/>
        <v>5042070</v>
      </c>
      <c r="W1741">
        <f>V1741-MAX(V$8:V1741)</f>
        <v>-483640</v>
      </c>
      <c r="X1741">
        <f>-1*MIN(W$8:W1741)</f>
        <v>1837180</v>
      </c>
    </row>
    <row r="1742" spans="1:24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217"/>
        <v>2223.4453199863847</v>
      </c>
      <c r="I1742">
        <f t="shared" si="218"/>
        <v>-24.048895134139457</v>
      </c>
      <c r="N1742">
        <f t="shared" si="219"/>
        <v>-1</v>
      </c>
      <c r="O1742">
        <f t="shared" si="220"/>
        <v>2371</v>
      </c>
      <c r="P1742">
        <f t="shared" si="213"/>
        <v>2427.9260540217747</v>
      </c>
      <c r="Q1742">
        <f t="shared" si="214"/>
        <v>0</v>
      </c>
      <c r="S1742">
        <f t="shared" si="215"/>
        <v>-1</v>
      </c>
      <c r="V1742">
        <f t="shared" si="216"/>
        <v>4946310</v>
      </c>
      <c r="W1742">
        <f>V1742-MAX(V$8:V1742)</f>
        <v>-579400</v>
      </c>
      <c r="X1742">
        <f>-1*MIN(W$8:W1742)</f>
        <v>1837180</v>
      </c>
    </row>
    <row r="1743" spans="1:24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217"/>
        <v>2195.8779503584019</v>
      </c>
      <c r="I1743">
        <f t="shared" si="218"/>
        <v>-27.567369627982771</v>
      </c>
      <c r="N1743">
        <f t="shared" si="219"/>
        <v>-1</v>
      </c>
      <c r="O1743">
        <f t="shared" si="220"/>
        <v>2371</v>
      </c>
      <c r="P1743">
        <f t="shared" si="213"/>
        <v>2427.9260540217747</v>
      </c>
      <c r="Q1743">
        <f t="shared" si="214"/>
        <v>0</v>
      </c>
      <c r="S1743">
        <f t="shared" si="215"/>
        <v>-1</v>
      </c>
      <c r="V1743">
        <f t="shared" si="216"/>
        <v>5504530</v>
      </c>
      <c r="W1743">
        <f>V1743-MAX(V$8:V1743)</f>
        <v>-21180</v>
      </c>
      <c r="X1743">
        <f>-1*MIN(W$8:W1743)</f>
        <v>1837180</v>
      </c>
    </row>
    <row r="1744" spans="1:24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217"/>
        <v>2164.470036275794</v>
      </c>
      <c r="I1744">
        <f t="shared" si="218"/>
        <v>-31.407914082607931</v>
      </c>
      <c r="N1744">
        <f t="shared" si="219"/>
        <v>-1</v>
      </c>
      <c r="O1744">
        <f t="shared" si="220"/>
        <v>2371</v>
      </c>
      <c r="P1744">
        <f t="shared" si="213"/>
        <v>2427.9260540217747</v>
      </c>
      <c r="Q1744">
        <f t="shared" si="214"/>
        <v>0</v>
      </c>
      <c r="S1744">
        <f t="shared" si="215"/>
        <v>-1</v>
      </c>
      <c r="V1744">
        <f t="shared" si="216"/>
        <v>5460530</v>
      </c>
      <c r="W1744">
        <f>V1744-MAX(V$8:V1744)</f>
        <v>-65180</v>
      </c>
      <c r="X1744">
        <f>-1*MIN(W$8:W1744)</f>
        <v>1837180</v>
      </c>
    </row>
    <row r="1745" spans="1:24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217"/>
        <v>2134.1644410497775</v>
      </c>
      <c r="I1745">
        <f t="shared" si="218"/>
        <v>-30.305595226016521</v>
      </c>
      <c r="N1745">
        <f t="shared" si="219"/>
        <v>-1</v>
      </c>
      <c r="O1745">
        <f t="shared" si="220"/>
        <v>2371</v>
      </c>
      <c r="P1745">
        <f t="shared" si="213"/>
        <v>2427.9260540217747</v>
      </c>
      <c r="Q1745">
        <f t="shared" si="214"/>
        <v>0</v>
      </c>
      <c r="S1745">
        <f t="shared" si="215"/>
        <v>-1</v>
      </c>
      <c r="V1745">
        <f t="shared" si="216"/>
        <v>5668010</v>
      </c>
      <c r="W1745">
        <f>V1745-MAX(V$8:V1745)</f>
        <v>0</v>
      </c>
      <c r="X1745">
        <f>-1*MIN(W$8:W1745)</f>
        <v>1837180</v>
      </c>
    </row>
    <row r="1746" spans="1:24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217"/>
        <v>2106.4695608647735</v>
      </c>
      <c r="I1746">
        <f t="shared" si="218"/>
        <v>-27.694880185003967</v>
      </c>
      <c r="N1746">
        <f t="shared" si="219"/>
        <v>-1</v>
      </c>
      <c r="O1746">
        <f t="shared" si="220"/>
        <v>2371</v>
      </c>
      <c r="P1746">
        <f t="shared" ref="P1746:P1794" si="221">O1746+N1746*$N$2</f>
        <v>2427.9260540217747</v>
      </c>
      <c r="Q1746">
        <f t="shared" ref="Q1746:Q1794" si="222">IF((E1746-P1746)*N1746&lt;0,1,0)</f>
        <v>0</v>
      </c>
      <c r="S1746">
        <f t="shared" ref="S1746:S1794" si="223">IF(N1746*N1745=-1,N1746,IF(Q1746=1,0,S1745))</f>
        <v>-1</v>
      </c>
      <c r="V1746">
        <f t="shared" si="216"/>
        <v>5475570</v>
      </c>
      <c r="W1746">
        <f>V1746-MAX(V$8:V1746)</f>
        <v>-192440</v>
      </c>
      <c r="X1746">
        <f>-1*MIN(W$8:W1746)</f>
        <v>1837180</v>
      </c>
    </row>
    <row r="1747" spans="1:24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217"/>
        <v>2088.2288685044123</v>
      </c>
      <c r="I1747">
        <f t="shared" si="218"/>
        <v>-18.240692360361209</v>
      </c>
      <c r="N1747">
        <f t="shared" si="219"/>
        <v>-1</v>
      </c>
      <c r="O1747">
        <f t="shared" si="220"/>
        <v>2371</v>
      </c>
      <c r="P1747">
        <f t="shared" si="221"/>
        <v>2427.9260540217747</v>
      </c>
      <c r="Q1747">
        <f t="shared" si="222"/>
        <v>0</v>
      </c>
      <c r="S1747">
        <f t="shared" si="223"/>
        <v>-1</v>
      </c>
      <c r="V1747">
        <f t="shared" ref="V1747:V1794" si="224">S1746*(E1747-E1746)*10*MAX(QUOTIENT(V1746,$K$2),1)+V1746</f>
        <v>5048910</v>
      </c>
      <c r="W1747">
        <f>V1747-MAX(V$8:V1747)</f>
        <v>-619100</v>
      </c>
      <c r="X1747">
        <f>-1*MIN(W$8:W1747)</f>
        <v>1837180</v>
      </c>
    </row>
    <row r="1748" spans="1:24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217"/>
        <v>2074.0909264113252</v>
      </c>
      <c r="I1748">
        <f t="shared" si="218"/>
        <v>-14.137942093087077</v>
      </c>
      <c r="N1748">
        <f t="shared" si="219"/>
        <v>-1</v>
      </c>
      <c r="O1748">
        <f t="shared" si="220"/>
        <v>2371</v>
      </c>
      <c r="P1748">
        <f t="shared" si="221"/>
        <v>2427.9260540217747</v>
      </c>
      <c r="Q1748">
        <f t="shared" si="222"/>
        <v>0</v>
      </c>
      <c r="S1748">
        <f t="shared" si="223"/>
        <v>-1</v>
      </c>
      <c r="V1748">
        <f t="shared" si="224"/>
        <v>5250510</v>
      </c>
      <c r="W1748">
        <f>V1748-MAX(V$8:V1748)</f>
        <v>-417500</v>
      </c>
      <c r="X1748">
        <f>-1*MIN(W$8:W1748)</f>
        <v>1837180</v>
      </c>
    </row>
    <row r="1749" spans="1:24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217"/>
        <v>2058.2756363667977</v>
      </c>
      <c r="I1749">
        <f t="shared" si="218"/>
        <v>-15.815290044527501</v>
      </c>
      <c r="N1749">
        <f t="shared" si="219"/>
        <v>-1</v>
      </c>
      <c r="O1749">
        <f t="shared" si="220"/>
        <v>2371</v>
      </c>
      <c r="P1749">
        <f t="shared" si="221"/>
        <v>2427.9260540217747</v>
      </c>
      <c r="Q1749">
        <f t="shared" si="222"/>
        <v>0</v>
      </c>
      <c r="S1749">
        <f t="shared" si="223"/>
        <v>-1</v>
      </c>
      <c r="V1749">
        <f t="shared" si="224"/>
        <v>5308260</v>
      </c>
      <c r="W1749">
        <f>V1749-MAX(V$8:V1749)</f>
        <v>-359750</v>
      </c>
      <c r="X1749">
        <f>-1*MIN(W$8:W1749)</f>
        <v>1837180</v>
      </c>
    </row>
    <row r="1750" spans="1:24">
      <c r="A1750" t="s">
        <v>1761</v>
      </c>
      <c r="B1750">
        <v>1970</v>
      </c>
      <c r="C1750">
        <v>1979</v>
      </c>
      <c r="D1750">
        <v>1935</v>
      </c>
      <c r="E1750">
        <v>1951</v>
      </c>
      <c r="H1750">
        <f t="shared" ref="H1750:H1753" si="225">E1750*($I$2-$I$2^2/4)+($I$2^2/2)*E1749-($I$2-3/4*$I$2^2)*E1748+2*(1-$I$2)*H1749-(1-$I$2)^2*H1748</f>
        <v>2042.042139194213</v>
      </c>
      <c r="I1750">
        <f t="shared" ref="I1750:I1753" si="226">H1750-H1749</f>
        <v>-16.233497172584748</v>
      </c>
      <c r="N1750">
        <f t="shared" si="219"/>
        <v>-1</v>
      </c>
      <c r="O1750">
        <f t="shared" si="220"/>
        <v>2371</v>
      </c>
      <c r="P1750">
        <f t="shared" si="221"/>
        <v>2427.9260540217747</v>
      </c>
      <c r="Q1750">
        <f t="shared" si="222"/>
        <v>0</v>
      </c>
      <c r="S1750">
        <f t="shared" si="223"/>
        <v>-1</v>
      </c>
      <c r="V1750">
        <f t="shared" si="224"/>
        <v>5424860</v>
      </c>
      <c r="W1750">
        <f>V1750-MAX(V$8:V1750)</f>
        <v>-243150</v>
      </c>
      <c r="X1750">
        <f>-1*MIN(W$8:W1750)</f>
        <v>1837180</v>
      </c>
    </row>
    <row r="1751" spans="1:24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225"/>
        <v>2026.1088082677322</v>
      </c>
      <c r="I1751">
        <f t="shared" si="226"/>
        <v>-15.933330926480721</v>
      </c>
      <c r="N1751">
        <f t="shared" si="219"/>
        <v>-1</v>
      </c>
      <c r="O1751">
        <f t="shared" si="220"/>
        <v>2371</v>
      </c>
      <c r="P1751">
        <f t="shared" si="221"/>
        <v>2427.9260540217747</v>
      </c>
      <c r="Q1751">
        <f t="shared" si="222"/>
        <v>0</v>
      </c>
      <c r="S1751">
        <f t="shared" si="223"/>
        <v>-1</v>
      </c>
      <c r="V1751">
        <f t="shared" si="224"/>
        <v>5424860</v>
      </c>
      <c r="W1751">
        <f>V1751-MAX(V$8:V1751)</f>
        <v>-243150</v>
      </c>
      <c r="X1751">
        <f>-1*MIN(W$8:W1751)</f>
        <v>1837180</v>
      </c>
    </row>
    <row r="1752" spans="1:24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225"/>
        <v>2013.8658662054763</v>
      </c>
      <c r="I1752">
        <f t="shared" si="226"/>
        <v>-12.242942062255906</v>
      </c>
      <c r="N1752">
        <f t="shared" si="219"/>
        <v>-1</v>
      </c>
      <c r="O1752">
        <f t="shared" si="220"/>
        <v>2371</v>
      </c>
      <c r="P1752">
        <f t="shared" si="221"/>
        <v>2427.9260540217747</v>
      </c>
      <c r="Q1752">
        <f t="shared" si="222"/>
        <v>0</v>
      </c>
      <c r="S1752">
        <f t="shared" si="223"/>
        <v>-1</v>
      </c>
      <c r="V1752">
        <f t="shared" si="224"/>
        <v>5240580</v>
      </c>
      <c r="W1752">
        <f>V1752-MAX(V$8:V1752)</f>
        <v>-427430</v>
      </c>
      <c r="X1752">
        <f>-1*MIN(W$8:W1752)</f>
        <v>1837180</v>
      </c>
    </row>
    <row r="1753" spans="1:24">
      <c r="A1753" t="s">
        <v>1773</v>
      </c>
      <c r="B1753">
        <v>2000</v>
      </c>
      <c r="C1753">
        <v>2074</v>
      </c>
      <c r="D1753">
        <v>1979</v>
      </c>
      <c r="E1753">
        <v>2054</v>
      </c>
      <c r="H1753">
        <f t="shared" si="225"/>
        <v>2009.1812846662342</v>
      </c>
      <c r="I1753">
        <f t="shared" si="226"/>
        <v>-4.6845815392421173</v>
      </c>
      <c r="N1753">
        <f t="shared" si="219"/>
        <v>-1</v>
      </c>
      <c r="O1753">
        <f t="shared" si="220"/>
        <v>2371</v>
      </c>
      <c r="P1753">
        <f t="shared" si="221"/>
        <v>2427.9260540217747</v>
      </c>
      <c r="Q1753">
        <f t="shared" si="222"/>
        <v>0</v>
      </c>
      <c r="S1753">
        <f t="shared" si="223"/>
        <v>-1</v>
      </c>
      <c r="V1753">
        <f t="shared" si="224"/>
        <v>4879020</v>
      </c>
      <c r="W1753">
        <f>V1753-MAX(V$8:V1753)</f>
        <v>-788990</v>
      </c>
      <c r="X1753">
        <f>-1*MIN(W$8:W1753)</f>
        <v>1837180</v>
      </c>
    </row>
    <row r="1754" spans="1:24">
      <c r="A1754" t="s">
        <v>1774</v>
      </c>
      <c r="B1754">
        <v>2056</v>
      </c>
      <c r="C1754">
        <v>2095</v>
      </c>
      <c r="D1754">
        <v>2050</v>
      </c>
      <c r="E1754">
        <v>2070</v>
      </c>
      <c r="H1754">
        <f t="shared" ref="H1754:H1758" si="227">E1754*($I$2-$I$2^2/4)+($I$2^2/2)*E1753-($I$2-3/4*$I$2^2)*E1752+2*(1-$I$2)*H1753-(1-$I$2)^2*H1752</f>
        <v>2010.2690843983748</v>
      </c>
      <c r="I1754">
        <f t="shared" ref="I1754:I1758" si="228">H1754-H1753</f>
        <v>1.0877997321406383</v>
      </c>
      <c r="N1754">
        <f t="shared" si="219"/>
        <v>1</v>
      </c>
      <c r="O1754">
        <f t="shared" si="220"/>
        <v>2070</v>
      </c>
      <c r="P1754">
        <f t="shared" si="221"/>
        <v>2013.0739459782251</v>
      </c>
      <c r="Q1754">
        <f t="shared" si="222"/>
        <v>0</v>
      </c>
      <c r="S1754">
        <f t="shared" si="223"/>
        <v>1</v>
      </c>
      <c r="V1754">
        <f t="shared" si="224"/>
        <v>4801100</v>
      </c>
      <c r="W1754">
        <f>V1754-MAX(V$8:V1754)</f>
        <v>-866910</v>
      </c>
      <c r="X1754">
        <f>-1*MIN(W$8:W1754)</f>
        <v>1837180</v>
      </c>
    </row>
    <row r="1755" spans="1:24">
      <c r="A1755" t="s">
        <v>1764</v>
      </c>
      <c r="B1755">
        <v>2062</v>
      </c>
      <c r="C1755">
        <v>2106</v>
      </c>
      <c r="D1755">
        <v>2034</v>
      </c>
      <c r="E1755">
        <v>2089</v>
      </c>
      <c r="H1755">
        <f t="shared" si="227"/>
        <v>2013.5537442859702</v>
      </c>
      <c r="I1755">
        <f t="shared" si="228"/>
        <v>3.2846598875953532</v>
      </c>
      <c r="N1755">
        <f t="shared" si="219"/>
        <v>1</v>
      </c>
      <c r="O1755">
        <f t="shared" si="220"/>
        <v>2070</v>
      </c>
      <c r="P1755">
        <f t="shared" si="221"/>
        <v>2013.0739459782251</v>
      </c>
      <c r="Q1755">
        <f t="shared" si="222"/>
        <v>0</v>
      </c>
      <c r="S1755">
        <f t="shared" si="223"/>
        <v>1</v>
      </c>
      <c r="V1755">
        <f t="shared" si="224"/>
        <v>4892300</v>
      </c>
      <c r="W1755">
        <f>V1755-MAX(V$8:V1755)</f>
        <v>-775710</v>
      </c>
      <c r="X1755">
        <f>-1*MIN(W$8:W1755)</f>
        <v>1837180</v>
      </c>
    </row>
    <row r="1756" spans="1:24">
      <c r="A1756" t="s">
        <v>1782</v>
      </c>
      <c r="B1756">
        <v>2083</v>
      </c>
      <c r="C1756">
        <v>2175</v>
      </c>
      <c r="D1756">
        <v>2082</v>
      </c>
      <c r="E1756">
        <v>2156</v>
      </c>
      <c r="H1756">
        <f t="shared" si="227"/>
        <v>2021.9295231727763</v>
      </c>
      <c r="I1756">
        <f t="shared" si="228"/>
        <v>8.3757788868060743</v>
      </c>
      <c r="N1756">
        <f t="shared" si="219"/>
        <v>1</v>
      </c>
      <c r="O1756">
        <f t="shared" si="220"/>
        <v>2070</v>
      </c>
      <c r="P1756">
        <f t="shared" si="221"/>
        <v>2013.0739459782251</v>
      </c>
      <c r="Q1756">
        <f t="shared" si="222"/>
        <v>0</v>
      </c>
      <c r="S1756">
        <f t="shared" si="223"/>
        <v>1</v>
      </c>
      <c r="V1756">
        <f t="shared" si="224"/>
        <v>5219930</v>
      </c>
      <c r="W1756">
        <f>V1756-MAX(V$8:V1756)</f>
        <v>-448080</v>
      </c>
      <c r="X1756">
        <f>-1*MIN(W$8:W1756)</f>
        <v>1837180</v>
      </c>
    </row>
    <row r="1757" spans="1:24">
      <c r="A1757" t="s">
        <v>1775</v>
      </c>
      <c r="B1757">
        <v>2155</v>
      </c>
      <c r="C1757">
        <v>2169</v>
      </c>
      <c r="D1757">
        <v>2063</v>
      </c>
      <c r="E1757">
        <v>2064</v>
      </c>
      <c r="H1757">
        <f t="shared" si="227"/>
        <v>2028.1650156349272</v>
      </c>
      <c r="I1757">
        <f t="shared" si="228"/>
        <v>6.2354924621508871</v>
      </c>
      <c r="N1757">
        <f t="shared" si="219"/>
        <v>1</v>
      </c>
      <c r="O1757">
        <f t="shared" si="220"/>
        <v>2070</v>
      </c>
      <c r="P1757">
        <f t="shared" si="221"/>
        <v>2013.0739459782251</v>
      </c>
      <c r="Q1757">
        <f t="shared" si="222"/>
        <v>0</v>
      </c>
      <c r="S1757">
        <f t="shared" si="223"/>
        <v>1</v>
      </c>
      <c r="V1757">
        <f t="shared" si="224"/>
        <v>4740610</v>
      </c>
      <c r="W1757">
        <f>V1757-MAX(V$8:V1757)</f>
        <v>-927400</v>
      </c>
      <c r="X1757">
        <f>-1*MIN(W$8:W1757)</f>
        <v>1837180</v>
      </c>
    </row>
    <row r="1758" spans="1:24">
      <c r="A1758" t="s">
        <v>1776</v>
      </c>
      <c r="B1758">
        <v>2060</v>
      </c>
      <c r="C1758">
        <v>2091</v>
      </c>
      <c r="D1758">
        <v>2045</v>
      </c>
      <c r="E1758">
        <v>2058</v>
      </c>
      <c r="H1758">
        <f t="shared" si="227"/>
        <v>2028.0033268181407</v>
      </c>
      <c r="I1758">
        <f t="shared" si="228"/>
        <v>-0.16168881678640901</v>
      </c>
      <c r="N1758">
        <f t="shared" si="219"/>
        <v>-1</v>
      </c>
      <c r="O1758">
        <f t="shared" si="220"/>
        <v>2058</v>
      </c>
      <c r="P1758">
        <f t="shared" si="221"/>
        <v>2114.9260540217747</v>
      </c>
      <c r="Q1758">
        <f t="shared" si="222"/>
        <v>0</v>
      </c>
      <c r="S1758">
        <f t="shared" si="223"/>
        <v>-1</v>
      </c>
      <c r="V1758">
        <f t="shared" si="224"/>
        <v>4712170</v>
      </c>
      <c r="W1758">
        <f>V1758-MAX(V$8:V1758)</f>
        <v>-955840</v>
      </c>
      <c r="X1758">
        <f>-1*MIN(W$8:W1758)</f>
        <v>1837180</v>
      </c>
    </row>
    <row r="1759" spans="1:24">
      <c r="A1759" t="s">
        <v>1777</v>
      </c>
      <c r="B1759">
        <v>2078</v>
      </c>
      <c r="C1759">
        <v>2109</v>
      </c>
      <c r="D1759">
        <v>2059</v>
      </c>
      <c r="E1759">
        <v>2065</v>
      </c>
      <c r="H1759">
        <f t="shared" ref="H1759:H1775" si="229">E1759*($I$2-$I$2^2/4)+($I$2^2/2)*E1758-($I$2-3/4*$I$2^2)*E1757+2*(1-$I$2)*H1758-(1-$I$2)^2*H1757</f>
        <v>2028.0478730624814</v>
      </c>
      <c r="I1759">
        <f t="shared" ref="I1759:I1775" si="230">H1759-H1758</f>
        <v>4.4546244340608609E-2</v>
      </c>
      <c r="N1759">
        <f t="shared" si="219"/>
        <v>1</v>
      </c>
      <c r="O1759">
        <f t="shared" si="220"/>
        <v>2065</v>
      </c>
      <c r="P1759">
        <f t="shared" si="221"/>
        <v>2008.0739459782251</v>
      </c>
      <c r="Q1759">
        <f t="shared" si="222"/>
        <v>0</v>
      </c>
      <c r="S1759">
        <f t="shared" si="223"/>
        <v>1</v>
      </c>
      <c r="V1759">
        <f t="shared" si="224"/>
        <v>4679200</v>
      </c>
      <c r="W1759">
        <f>V1759-MAX(V$8:V1759)</f>
        <v>-988810</v>
      </c>
      <c r="X1759">
        <f>-1*MIN(W$8:W1759)</f>
        <v>1837180</v>
      </c>
    </row>
    <row r="1760" spans="1:24">
      <c r="A1760" t="s">
        <v>1778</v>
      </c>
      <c r="B1760">
        <v>2057</v>
      </c>
      <c r="C1760">
        <v>2072</v>
      </c>
      <c r="D1760">
        <v>2023</v>
      </c>
      <c r="E1760">
        <v>2067</v>
      </c>
      <c r="H1760">
        <f t="shared" si="229"/>
        <v>2028.762453003767</v>
      </c>
      <c r="I1760">
        <f t="shared" si="230"/>
        <v>0.71457994128559221</v>
      </c>
      <c r="N1760">
        <f t="shared" si="219"/>
        <v>1</v>
      </c>
      <c r="O1760">
        <f t="shared" si="220"/>
        <v>2065</v>
      </c>
      <c r="P1760">
        <f t="shared" si="221"/>
        <v>2008.0739459782251</v>
      </c>
      <c r="Q1760">
        <f t="shared" si="222"/>
        <v>0</v>
      </c>
      <c r="S1760">
        <f t="shared" si="223"/>
        <v>1</v>
      </c>
      <c r="V1760">
        <f t="shared" si="224"/>
        <v>4688540</v>
      </c>
      <c r="W1760">
        <f>V1760-MAX(V$8:V1760)</f>
        <v>-979470</v>
      </c>
      <c r="X1760">
        <f>-1*MIN(W$8:W1760)</f>
        <v>1837180</v>
      </c>
    </row>
    <row r="1761" spans="1:24">
      <c r="A1761" t="s">
        <v>1783</v>
      </c>
      <c r="B1761">
        <v>2071</v>
      </c>
      <c r="C1761">
        <v>2090</v>
      </c>
      <c r="D1761">
        <v>2050</v>
      </c>
      <c r="E1761">
        <v>2055</v>
      </c>
      <c r="H1761">
        <f t="shared" si="229"/>
        <v>2028.9252067076843</v>
      </c>
      <c r="I1761">
        <f t="shared" si="230"/>
        <v>0.16275370391736033</v>
      </c>
      <c r="N1761">
        <f t="shared" si="219"/>
        <v>1</v>
      </c>
      <c r="O1761">
        <f t="shared" si="220"/>
        <v>2065</v>
      </c>
      <c r="P1761">
        <f t="shared" si="221"/>
        <v>2008.0739459782251</v>
      </c>
      <c r="Q1761">
        <f t="shared" si="222"/>
        <v>0</v>
      </c>
      <c r="S1761">
        <f t="shared" si="223"/>
        <v>1</v>
      </c>
      <c r="V1761">
        <f t="shared" si="224"/>
        <v>4632380</v>
      </c>
      <c r="W1761">
        <f>V1761-MAX(V$8:V1761)</f>
        <v>-1035630</v>
      </c>
      <c r="X1761">
        <f>-1*MIN(W$8:W1761)</f>
        <v>1837180</v>
      </c>
    </row>
    <row r="1762" spans="1:24">
      <c r="A1762" t="s">
        <v>1784</v>
      </c>
      <c r="B1762">
        <v>2048</v>
      </c>
      <c r="C1762">
        <v>2105</v>
      </c>
      <c r="D1762">
        <v>2047</v>
      </c>
      <c r="E1762">
        <v>2072</v>
      </c>
      <c r="H1762">
        <f t="shared" si="229"/>
        <v>2029.4951936443269</v>
      </c>
      <c r="I1762">
        <f t="shared" si="230"/>
        <v>0.56998693664263556</v>
      </c>
      <c r="N1762">
        <f t="shared" si="219"/>
        <v>1</v>
      </c>
      <c r="O1762">
        <f t="shared" si="220"/>
        <v>2065</v>
      </c>
      <c r="P1762">
        <f t="shared" si="221"/>
        <v>2008.0739459782251</v>
      </c>
      <c r="Q1762">
        <f t="shared" si="222"/>
        <v>0</v>
      </c>
      <c r="S1762">
        <f t="shared" si="223"/>
        <v>1</v>
      </c>
      <c r="V1762">
        <f t="shared" si="224"/>
        <v>4711090</v>
      </c>
      <c r="W1762">
        <f>V1762-MAX(V$8:V1762)</f>
        <v>-956920</v>
      </c>
      <c r="X1762">
        <f>-1*MIN(W$8:W1762)</f>
        <v>1837180</v>
      </c>
    </row>
    <row r="1763" spans="1:24">
      <c r="A1763" t="s">
        <v>1779</v>
      </c>
      <c r="B1763">
        <v>2070</v>
      </c>
      <c r="C1763">
        <v>2131</v>
      </c>
      <c r="D1763">
        <v>2069</v>
      </c>
      <c r="E1763">
        <v>2131</v>
      </c>
      <c r="H1763">
        <f t="shared" si="229"/>
        <v>2034.7510204934126</v>
      </c>
      <c r="I1763">
        <f t="shared" si="230"/>
        <v>5.255826849085679</v>
      </c>
      <c r="N1763">
        <f t="shared" si="219"/>
        <v>1</v>
      </c>
      <c r="O1763">
        <f t="shared" si="220"/>
        <v>2065</v>
      </c>
      <c r="P1763">
        <f t="shared" si="221"/>
        <v>2008.0739459782251</v>
      </c>
      <c r="Q1763">
        <f t="shared" si="222"/>
        <v>0</v>
      </c>
      <c r="S1763">
        <f t="shared" si="223"/>
        <v>1</v>
      </c>
      <c r="V1763">
        <f t="shared" si="224"/>
        <v>4988980</v>
      </c>
      <c r="W1763">
        <f>V1763-MAX(V$8:V1763)</f>
        <v>-679030</v>
      </c>
      <c r="X1763">
        <f>-1*MIN(W$8:W1763)</f>
        <v>1837180</v>
      </c>
    </row>
    <row r="1764" spans="1:24">
      <c r="A1764" t="s">
        <v>1785</v>
      </c>
      <c r="B1764">
        <v>2134</v>
      </c>
      <c r="C1764">
        <v>2149</v>
      </c>
      <c r="D1764">
        <v>2120</v>
      </c>
      <c r="E1764">
        <v>2129</v>
      </c>
      <c r="H1764">
        <f t="shared" si="229"/>
        <v>2043.1004110973058</v>
      </c>
      <c r="I1764">
        <f t="shared" si="230"/>
        <v>8.3493906038931982</v>
      </c>
      <c r="N1764">
        <f t="shared" si="219"/>
        <v>1</v>
      </c>
      <c r="O1764">
        <f t="shared" si="220"/>
        <v>2065</v>
      </c>
      <c r="P1764">
        <f t="shared" si="221"/>
        <v>2008.0739459782251</v>
      </c>
      <c r="Q1764">
        <f t="shared" si="222"/>
        <v>0</v>
      </c>
      <c r="S1764">
        <f t="shared" si="223"/>
        <v>1</v>
      </c>
      <c r="V1764">
        <f t="shared" si="224"/>
        <v>4979020</v>
      </c>
      <c r="W1764">
        <f>V1764-MAX(V$8:V1764)</f>
        <v>-688990</v>
      </c>
      <c r="X1764">
        <f>-1*MIN(W$8:W1764)</f>
        <v>1837180</v>
      </c>
    </row>
    <row r="1765" spans="1:24">
      <c r="A1765" t="s">
        <v>1786</v>
      </c>
      <c r="B1765">
        <v>2139</v>
      </c>
      <c r="C1765">
        <v>2156</v>
      </c>
      <c r="D1765">
        <v>2090</v>
      </c>
      <c r="E1765">
        <v>2116</v>
      </c>
      <c r="H1765">
        <f t="shared" si="229"/>
        <v>2049.8689162567043</v>
      </c>
      <c r="I1765">
        <f t="shared" si="230"/>
        <v>6.7685051593985008</v>
      </c>
      <c r="N1765">
        <f t="shared" si="219"/>
        <v>1</v>
      </c>
      <c r="O1765">
        <f t="shared" si="220"/>
        <v>2065</v>
      </c>
      <c r="P1765">
        <f t="shared" si="221"/>
        <v>2008.0739459782251</v>
      </c>
      <c r="Q1765">
        <f t="shared" si="222"/>
        <v>0</v>
      </c>
      <c r="S1765">
        <f t="shared" si="223"/>
        <v>1</v>
      </c>
      <c r="V1765">
        <f t="shared" si="224"/>
        <v>4914410</v>
      </c>
      <c r="W1765">
        <f>V1765-MAX(V$8:V1765)</f>
        <v>-753600</v>
      </c>
      <c r="X1765">
        <f>-1*MIN(W$8:W1765)</f>
        <v>1837180</v>
      </c>
    </row>
    <row r="1766" spans="1:24">
      <c r="A1766" t="s">
        <v>1787</v>
      </c>
      <c r="B1766">
        <v>2122</v>
      </c>
      <c r="C1766">
        <v>2256</v>
      </c>
      <c r="D1766">
        <v>2116</v>
      </c>
      <c r="E1766">
        <v>2256</v>
      </c>
      <c r="H1766">
        <f t="shared" si="229"/>
        <v>2063.8314293800336</v>
      </c>
      <c r="I1766">
        <f t="shared" si="230"/>
        <v>13.962513123329245</v>
      </c>
      <c r="N1766">
        <f t="shared" si="219"/>
        <v>1</v>
      </c>
      <c r="O1766">
        <f t="shared" si="220"/>
        <v>2065</v>
      </c>
      <c r="P1766">
        <f t="shared" si="221"/>
        <v>2008.0739459782251</v>
      </c>
      <c r="Q1766">
        <f t="shared" si="222"/>
        <v>0</v>
      </c>
      <c r="S1766">
        <f t="shared" si="223"/>
        <v>1</v>
      </c>
      <c r="V1766">
        <f t="shared" si="224"/>
        <v>5601810</v>
      </c>
      <c r="W1766">
        <f>V1766-MAX(V$8:V1766)</f>
        <v>-66200</v>
      </c>
      <c r="X1766">
        <f>-1*MIN(W$8:W1766)</f>
        <v>1837180</v>
      </c>
    </row>
    <row r="1767" spans="1:24">
      <c r="A1767" t="s">
        <v>1788</v>
      </c>
      <c r="B1767">
        <v>2255</v>
      </c>
      <c r="C1767">
        <v>2273</v>
      </c>
      <c r="D1767">
        <v>2222</v>
      </c>
      <c r="E1767">
        <v>2252</v>
      </c>
      <c r="H1767">
        <f t="shared" si="229"/>
        <v>2084.863049099913</v>
      </c>
      <c r="I1767">
        <f t="shared" si="230"/>
        <v>21.031619719879473</v>
      </c>
      <c r="N1767">
        <f t="shared" si="219"/>
        <v>1</v>
      </c>
      <c r="O1767">
        <f t="shared" si="220"/>
        <v>2065</v>
      </c>
      <c r="P1767">
        <f t="shared" si="221"/>
        <v>2008.0739459782251</v>
      </c>
      <c r="Q1767">
        <f t="shared" si="222"/>
        <v>0</v>
      </c>
      <c r="S1767">
        <f t="shared" si="223"/>
        <v>1</v>
      </c>
      <c r="V1767">
        <f t="shared" si="224"/>
        <v>5579410</v>
      </c>
      <c r="W1767">
        <f>V1767-MAX(V$8:V1767)</f>
        <v>-88600</v>
      </c>
      <c r="X1767">
        <f>-1*MIN(W$8:W1767)</f>
        <v>1837180</v>
      </c>
    </row>
    <row r="1768" spans="1:24">
      <c r="A1768" t="s">
        <v>1789</v>
      </c>
      <c r="B1768">
        <v>2252</v>
      </c>
      <c r="C1768">
        <v>2267</v>
      </c>
      <c r="D1768">
        <v>2217</v>
      </c>
      <c r="E1768">
        <v>2232</v>
      </c>
      <c r="H1768">
        <f t="shared" si="229"/>
        <v>2102.5611719754388</v>
      </c>
      <c r="I1768">
        <f t="shared" si="230"/>
        <v>17.698122875525769</v>
      </c>
      <c r="N1768">
        <f t="shared" si="219"/>
        <v>1</v>
      </c>
      <c r="O1768">
        <f t="shared" si="220"/>
        <v>2065</v>
      </c>
      <c r="P1768">
        <f t="shared" si="221"/>
        <v>2008.0739459782251</v>
      </c>
      <c r="Q1768">
        <f t="shared" si="222"/>
        <v>0</v>
      </c>
      <c r="S1768">
        <f t="shared" si="223"/>
        <v>1</v>
      </c>
      <c r="V1768">
        <f t="shared" si="224"/>
        <v>5468010</v>
      </c>
      <c r="W1768">
        <f>V1768-MAX(V$8:V1768)</f>
        <v>-200000</v>
      </c>
      <c r="X1768">
        <f>-1*MIN(W$8:W1768)</f>
        <v>1837180</v>
      </c>
    </row>
    <row r="1769" spans="1:24">
      <c r="A1769" t="s">
        <v>1790</v>
      </c>
      <c r="B1769">
        <v>2233</v>
      </c>
      <c r="C1769">
        <v>2332</v>
      </c>
      <c r="D1769">
        <v>2229</v>
      </c>
      <c r="E1769">
        <v>2324</v>
      </c>
      <c r="H1769">
        <f t="shared" si="229"/>
        <v>2123.0528087732127</v>
      </c>
      <c r="I1769">
        <f t="shared" si="230"/>
        <v>20.491636797773936</v>
      </c>
      <c r="N1769">
        <f t="shared" si="219"/>
        <v>1</v>
      </c>
      <c r="O1769">
        <f t="shared" si="220"/>
        <v>2065</v>
      </c>
      <c r="P1769">
        <f t="shared" si="221"/>
        <v>2008.0739459782251</v>
      </c>
      <c r="Q1769">
        <f t="shared" si="222"/>
        <v>0</v>
      </c>
      <c r="S1769">
        <f t="shared" si="223"/>
        <v>1</v>
      </c>
      <c r="V1769">
        <f t="shared" si="224"/>
        <v>5970330</v>
      </c>
      <c r="W1769">
        <f>V1769-MAX(V$8:V1769)</f>
        <v>0</v>
      </c>
      <c r="X1769">
        <f>-1*MIN(W$8:W1769)</f>
        <v>1837180</v>
      </c>
    </row>
    <row r="1770" spans="1:24">
      <c r="A1770" t="s">
        <v>1791</v>
      </c>
      <c r="B1770">
        <v>2330</v>
      </c>
      <c r="C1770">
        <v>2361</v>
      </c>
      <c r="D1770">
        <v>2297</v>
      </c>
      <c r="E1770">
        <v>2334</v>
      </c>
      <c r="H1770">
        <f t="shared" si="229"/>
        <v>2147.8879382878658</v>
      </c>
      <c r="I1770">
        <f t="shared" si="230"/>
        <v>24.83512951465309</v>
      </c>
      <c r="N1770">
        <f t="shared" si="219"/>
        <v>1</v>
      </c>
      <c r="O1770">
        <f t="shared" si="220"/>
        <v>2065</v>
      </c>
      <c r="P1770">
        <f t="shared" si="221"/>
        <v>2008.0739459782251</v>
      </c>
      <c r="Q1770">
        <f t="shared" si="222"/>
        <v>0</v>
      </c>
      <c r="S1770">
        <f t="shared" si="223"/>
        <v>1</v>
      </c>
      <c r="V1770">
        <f t="shared" si="224"/>
        <v>6030030</v>
      </c>
      <c r="W1770">
        <f>V1770-MAX(V$8:V1770)</f>
        <v>0</v>
      </c>
      <c r="X1770">
        <f>-1*MIN(W$8:W1770)</f>
        <v>1837180</v>
      </c>
    </row>
    <row r="1771" spans="1:24">
      <c r="A1771" t="s">
        <v>1792</v>
      </c>
      <c r="B1771">
        <v>2338</v>
      </c>
      <c r="C1771">
        <v>2446</v>
      </c>
      <c r="D1771">
        <v>2337</v>
      </c>
      <c r="E1771">
        <v>2408</v>
      </c>
      <c r="H1771">
        <f t="shared" si="229"/>
        <v>2175.5510082899073</v>
      </c>
      <c r="I1771">
        <f t="shared" si="230"/>
        <v>27.663070002041422</v>
      </c>
      <c r="N1771">
        <f t="shared" si="219"/>
        <v>1</v>
      </c>
      <c r="O1771">
        <f t="shared" si="220"/>
        <v>2065</v>
      </c>
      <c r="P1771">
        <f t="shared" si="221"/>
        <v>2008.0739459782251</v>
      </c>
      <c r="Q1771">
        <f t="shared" si="222"/>
        <v>0</v>
      </c>
      <c r="S1771">
        <f t="shared" si="223"/>
        <v>1</v>
      </c>
      <c r="V1771">
        <f t="shared" si="224"/>
        <v>6476250</v>
      </c>
      <c r="W1771">
        <f>V1771-MAX(V$8:V1771)</f>
        <v>0</v>
      </c>
      <c r="X1771">
        <f>-1*MIN(W$8:W1771)</f>
        <v>1837180</v>
      </c>
    </row>
    <row r="1772" spans="1:24">
      <c r="A1772" t="s">
        <v>1793</v>
      </c>
      <c r="B1772">
        <v>2405</v>
      </c>
      <c r="C1772">
        <v>2437</v>
      </c>
      <c r="D1772">
        <v>2298</v>
      </c>
      <c r="E1772">
        <v>2389</v>
      </c>
      <c r="H1772">
        <f t="shared" si="229"/>
        <v>2203.9935289380146</v>
      </c>
      <c r="I1772">
        <f t="shared" si="230"/>
        <v>28.442520648107347</v>
      </c>
      <c r="N1772">
        <f t="shared" si="219"/>
        <v>1</v>
      </c>
      <c r="O1772">
        <f t="shared" si="220"/>
        <v>2065</v>
      </c>
      <c r="P1772">
        <f t="shared" si="221"/>
        <v>2008.0739459782251</v>
      </c>
      <c r="Q1772">
        <f t="shared" si="222"/>
        <v>0</v>
      </c>
      <c r="S1772">
        <f t="shared" si="223"/>
        <v>1</v>
      </c>
      <c r="V1772">
        <f t="shared" si="224"/>
        <v>6353320</v>
      </c>
      <c r="W1772">
        <f>V1772-MAX(V$8:V1772)</f>
        <v>-122930</v>
      </c>
      <c r="X1772">
        <f>-1*MIN(W$8:W1772)</f>
        <v>1837180</v>
      </c>
    </row>
    <row r="1773" spans="1:24">
      <c r="A1773" t="s">
        <v>1794</v>
      </c>
      <c r="B1773">
        <v>2387</v>
      </c>
      <c r="C1773">
        <v>2414</v>
      </c>
      <c r="D1773">
        <v>2312</v>
      </c>
      <c r="E1773">
        <v>2361</v>
      </c>
      <c r="H1773">
        <f t="shared" si="229"/>
        <v>2226.9123195465418</v>
      </c>
      <c r="I1773">
        <f t="shared" si="230"/>
        <v>22.918790608527161</v>
      </c>
      <c r="N1773">
        <f t="shared" si="219"/>
        <v>1</v>
      </c>
      <c r="O1773">
        <f t="shared" si="220"/>
        <v>2065</v>
      </c>
      <c r="P1773">
        <f t="shared" si="221"/>
        <v>2008.0739459782251</v>
      </c>
      <c r="Q1773">
        <f t="shared" si="222"/>
        <v>0</v>
      </c>
      <c r="S1773">
        <f t="shared" si="223"/>
        <v>1</v>
      </c>
      <c r="V1773">
        <f t="shared" si="224"/>
        <v>6175520</v>
      </c>
      <c r="W1773">
        <f>V1773-MAX(V$8:V1773)</f>
        <v>-300730</v>
      </c>
      <c r="X1773">
        <f>-1*MIN(W$8:W1773)</f>
        <v>1837180</v>
      </c>
    </row>
    <row r="1774" spans="1:24">
      <c r="A1774" t="s">
        <v>1795</v>
      </c>
      <c r="B1774">
        <v>2344</v>
      </c>
      <c r="C1774">
        <v>2435</v>
      </c>
      <c r="D1774">
        <v>2333</v>
      </c>
      <c r="E1774">
        <v>2369</v>
      </c>
      <c r="H1774">
        <f t="shared" si="229"/>
        <v>2246.4345549021436</v>
      </c>
      <c r="I1774">
        <f t="shared" si="230"/>
        <v>19.522235355601879</v>
      </c>
      <c r="N1774">
        <f t="shared" si="219"/>
        <v>1</v>
      </c>
      <c r="O1774">
        <f t="shared" si="220"/>
        <v>2065</v>
      </c>
      <c r="P1774">
        <f t="shared" si="221"/>
        <v>2008.0739459782251</v>
      </c>
      <c r="Q1774">
        <f t="shared" si="222"/>
        <v>0</v>
      </c>
      <c r="S1774">
        <f t="shared" si="223"/>
        <v>1</v>
      </c>
      <c r="V1774">
        <f t="shared" si="224"/>
        <v>6224880</v>
      </c>
      <c r="W1774">
        <f>V1774-MAX(V$8:V1774)</f>
        <v>-251370</v>
      </c>
      <c r="X1774">
        <f>-1*MIN(W$8:W1774)</f>
        <v>1837180</v>
      </c>
    </row>
    <row r="1775" spans="1:24">
      <c r="A1775" t="s">
        <v>1796</v>
      </c>
      <c r="B1775">
        <v>2375</v>
      </c>
      <c r="C1775">
        <v>2426</v>
      </c>
      <c r="D1775">
        <v>2348</v>
      </c>
      <c r="E1775">
        <v>2423</v>
      </c>
      <c r="H1775">
        <f t="shared" si="229"/>
        <v>2267.8436369287692</v>
      </c>
      <c r="I1775">
        <f t="shared" si="230"/>
        <v>21.409082026625583</v>
      </c>
      <c r="N1775">
        <f t="shared" si="219"/>
        <v>1</v>
      </c>
      <c r="O1775">
        <f t="shared" si="220"/>
        <v>2065</v>
      </c>
      <c r="P1775">
        <f t="shared" si="221"/>
        <v>2008.0739459782251</v>
      </c>
      <c r="Q1775">
        <f t="shared" si="222"/>
        <v>0</v>
      </c>
      <c r="S1775">
        <f t="shared" si="223"/>
        <v>1</v>
      </c>
      <c r="V1775">
        <f t="shared" si="224"/>
        <v>6560760</v>
      </c>
      <c r="W1775">
        <f>V1775-MAX(V$8:V1775)</f>
        <v>0</v>
      </c>
      <c r="X1775">
        <f>-1*MIN(W$8:W1775)</f>
        <v>1837180</v>
      </c>
    </row>
    <row r="1776" spans="1:24">
      <c r="A1776" t="s">
        <v>1797</v>
      </c>
      <c r="B1776">
        <v>2451</v>
      </c>
      <c r="C1776">
        <v>2459</v>
      </c>
      <c r="D1776">
        <v>2346</v>
      </c>
      <c r="E1776">
        <v>2407</v>
      </c>
      <c r="H1776">
        <f t="shared" ref="H1776:H1794" si="231">E1776*($I$2-$I$2^2/4)+($I$2^2/2)*E1775-($I$2-3/4*$I$2^2)*E1774+2*(1-$I$2)*H1775-(1-$I$2)^2*H1774</f>
        <v>2289.4899010127542</v>
      </c>
      <c r="I1776">
        <f t="shared" ref="I1776:I1794" si="232">H1776-H1775</f>
        <v>21.646264083984988</v>
      </c>
      <c r="N1776">
        <f t="shared" si="219"/>
        <v>1</v>
      </c>
      <c r="O1776">
        <f t="shared" si="220"/>
        <v>2065</v>
      </c>
      <c r="P1776">
        <f t="shared" si="221"/>
        <v>2008.0739459782251</v>
      </c>
      <c r="Q1776">
        <f t="shared" si="222"/>
        <v>0</v>
      </c>
      <c r="S1776">
        <f t="shared" si="223"/>
        <v>1</v>
      </c>
      <c r="V1776">
        <f t="shared" si="224"/>
        <v>6455800</v>
      </c>
      <c r="W1776">
        <f>V1776-MAX(V$8:V1776)</f>
        <v>-104960</v>
      </c>
      <c r="X1776">
        <f>-1*MIN(W$8:W1776)</f>
        <v>1837180</v>
      </c>
    </row>
    <row r="1777" spans="1:24">
      <c r="A1777" t="s">
        <v>1798</v>
      </c>
      <c r="B1777">
        <v>2415</v>
      </c>
      <c r="C1777">
        <v>2535</v>
      </c>
      <c r="D1777">
        <v>2396</v>
      </c>
      <c r="E1777">
        <v>2529</v>
      </c>
      <c r="H1777">
        <f t="shared" si="231"/>
        <v>2315.4723089582394</v>
      </c>
      <c r="I1777">
        <f t="shared" si="232"/>
        <v>25.982407945485193</v>
      </c>
      <c r="N1777">
        <f t="shared" si="219"/>
        <v>1</v>
      </c>
      <c r="O1777">
        <f t="shared" si="220"/>
        <v>2065</v>
      </c>
      <c r="P1777">
        <f t="shared" si="221"/>
        <v>2008.0739459782251</v>
      </c>
      <c r="Q1777">
        <f t="shared" si="222"/>
        <v>0</v>
      </c>
      <c r="S1777">
        <f t="shared" si="223"/>
        <v>1</v>
      </c>
      <c r="V1777">
        <f t="shared" si="224"/>
        <v>7242700</v>
      </c>
      <c r="W1777">
        <f>V1777-MAX(V$8:V1777)</f>
        <v>0</v>
      </c>
      <c r="X1777">
        <f>-1*MIN(W$8:W1777)</f>
        <v>1837180</v>
      </c>
    </row>
    <row r="1778" spans="1:24">
      <c r="A1778" t="s">
        <v>1799</v>
      </c>
      <c r="B1778">
        <v>2526</v>
      </c>
      <c r="C1778">
        <v>2561</v>
      </c>
      <c r="D1778">
        <v>2488</v>
      </c>
      <c r="E1778">
        <v>2493</v>
      </c>
      <c r="H1778">
        <f t="shared" si="231"/>
        <v>2344.1577550033521</v>
      </c>
      <c r="I1778">
        <f t="shared" si="232"/>
        <v>28.685446045112712</v>
      </c>
      <c r="N1778">
        <f t="shared" si="219"/>
        <v>1</v>
      </c>
      <c r="O1778">
        <f t="shared" si="220"/>
        <v>2065</v>
      </c>
      <c r="P1778">
        <f t="shared" si="221"/>
        <v>2008.0739459782251</v>
      </c>
      <c r="Q1778">
        <f t="shared" si="222"/>
        <v>0</v>
      </c>
      <c r="S1778">
        <f t="shared" si="223"/>
        <v>1</v>
      </c>
      <c r="V1778">
        <f t="shared" si="224"/>
        <v>6982060</v>
      </c>
      <c r="W1778">
        <f>V1778-MAX(V$8:V1778)</f>
        <v>-260640</v>
      </c>
      <c r="X1778">
        <f>-1*MIN(W$8:W1778)</f>
        <v>1837180</v>
      </c>
    </row>
    <row r="1779" spans="1:24">
      <c r="A1779" t="s">
        <v>1800</v>
      </c>
      <c r="B1779">
        <v>2503</v>
      </c>
      <c r="C1779">
        <v>2516</v>
      </c>
      <c r="D1779">
        <v>2459</v>
      </c>
      <c r="E1779">
        <v>2502</v>
      </c>
      <c r="H1779">
        <f t="shared" si="231"/>
        <v>2368.4016219988439</v>
      </c>
      <c r="I1779">
        <f t="shared" si="232"/>
        <v>24.243866995491771</v>
      </c>
      <c r="N1779">
        <f t="shared" si="219"/>
        <v>1</v>
      </c>
      <c r="O1779">
        <f t="shared" si="220"/>
        <v>2065</v>
      </c>
      <c r="P1779">
        <f t="shared" si="221"/>
        <v>2008.0739459782251</v>
      </c>
      <c r="Q1779">
        <f t="shared" si="222"/>
        <v>0</v>
      </c>
      <c r="S1779">
        <f t="shared" si="223"/>
        <v>1</v>
      </c>
      <c r="V1779">
        <f t="shared" si="224"/>
        <v>7044880</v>
      </c>
      <c r="W1779">
        <f>V1779-MAX(V$8:V1779)</f>
        <v>-197820</v>
      </c>
      <c r="X1779">
        <f>-1*MIN(W$8:W1779)</f>
        <v>1837180</v>
      </c>
    </row>
    <row r="1780" spans="1:24">
      <c r="A1780" t="s">
        <v>1801</v>
      </c>
      <c r="B1780">
        <v>2499</v>
      </c>
      <c r="C1780">
        <v>2532</v>
      </c>
      <c r="D1780">
        <v>2461</v>
      </c>
      <c r="E1780">
        <v>2504</v>
      </c>
      <c r="H1780">
        <f t="shared" si="231"/>
        <v>2390.9038933803236</v>
      </c>
      <c r="I1780">
        <f t="shared" si="232"/>
        <v>22.502271381479659</v>
      </c>
      <c r="N1780">
        <f t="shared" si="219"/>
        <v>1</v>
      </c>
      <c r="O1780">
        <f t="shared" si="220"/>
        <v>2065</v>
      </c>
      <c r="P1780">
        <f t="shared" si="221"/>
        <v>2008.0739459782251</v>
      </c>
      <c r="Q1780">
        <f t="shared" si="222"/>
        <v>0</v>
      </c>
      <c r="S1780">
        <f t="shared" si="223"/>
        <v>1</v>
      </c>
      <c r="V1780">
        <f t="shared" si="224"/>
        <v>7058960</v>
      </c>
      <c r="W1780">
        <f>V1780-MAX(V$8:V1780)</f>
        <v>-183740</v>
      </c>
      <c r="X1780">
        <f>-1*MIN(W$8:W1780)</f>
        <v>1837180</v>
      </c>
    </row>
    <row r="1781" spans="1:24">
      <c r="A1781" t="s">
        <v>1802</v>
      </c>
      <c r="B1781">
        <v>2507</v>
      </c>
      <c r="C1781">
        <v>2509</v>
      </c>
      <c r="D1781">
        <v>2342</v>
      </c>
      <c r="E1781">
        <v>2342</v>
      </c>
      <c r="H1781">
        <f t="shared" si="231"/>
        <v>2401.4037017819342</v>
      </c>
      <c r="I1781">
        <f t="shared" si="232"/>
        <v>10.499808401610608</v>
      </c>
      <c r="N1781">
        <f t="shared" si="219"/>
        <v>1</v>
      </c>
      <c r="O1781">
        <f t="shared" si="220"/>
        <v>2065</v>
      </c>
      <c r="P1781">
        <f t="shared" si="221"/>
        <v>2008.0739459782251</v>
      </c>
      <c r="Q1781">
        <f t="shared" si="222"/>
        <v>0</v>
      </c>
      <c r="S1781">
        <f t="shared" si="223"/>
        <v>1</v>
      </c>
      <c r="V1781">
        <f t="shared" si="224"/>
        <v>5916860</v>
      </c>
      <c r="W1781">
        <f>V1781-MAX(V$8:V1781)</f>
        <v>-1325840</v>
      </c>
      <c r="X1781">
        <f>-1*MIN(W$8:W1781)</f>
        <v>1837180</v>
      </c>
    </row>
    <row r="1782" spans="1:24">
      <c r="A1782" t="s">
        <v>1803</v>
      </c>
      <c r="B1782">
        <v>2335</v>
      </c>
      <c r="C1782">
        <v>2338</v>
      </c>
      <c r="D1782">
        <v>2247</v>
      </c>
      <c r="E1782">
        <v>2277</v>
      </c>
      <c r="H1782">
        <f t="shared" si="231"/>
        <v>2396.9164386390503</v>
      </c>
      <c r="I1782">
        <f t="shared" si="232"/>
        <v>-4.4872631428838758</v>
      </c>
      <c r="N1782">
        <f t="shared" si="219"/>
        <v>-1</v>
      </c>
      <c r="O1782">
        <f t="shared" si="220"/>
        <v>2277</v>
      </c>
      <c r="P1782">
        <f t="shared" si="221"/>
        <v>2333.9260540217747</v>
      </c>
      <c r="Q1782">
        <f t="shared" si="222"/>
        <v>0</v>
      </c>
      <c r="S1782">
        <f t="shared" si="223"/>
        <v>-1</v>
      </c>
      <c r="V1782">
        <f t="shared" si="224"/>
        <v>5532710</v>
      </c>
      <c r="W1782">
        <f>V1782-MAX(V$8:V1782)</f>
        <v>-1709990</v>
      </c>
      <c r="X1782">
        <f>-1*MIN(W$8:W1782)</f>
        <v>1837180</v>
      </c>
    </row>
    <row r="1783" spans="1:24">
      <c r="A1783" t="s">
        <v>1804</v>
      </c>
      <c r="B1783">
        <v>2284</v>
      </c>
      <c r="C1783">
        <v>2315</v>
      </c>
      <c r="D1783">
        <v>2264</v>
      </c>
      <c r="E1783">
        <v>2289</v>
      </c>
      <c r="H1783">
        <f t="shared" si="231"/>
        <v>2389.4079993598452</v>
      </c>
      <c r="I1783">
        <f t="shared" si="232"/>
        <v>-7.5084392792050494</v>
      </c>
      <c r="N1783">
        <f t="shared" si="219"/>
        <v>-1</v>
      </c>
      <c r="O1783">
        <f t="shared" si="220"/>
        <v>2277</v>
      </c>
      <c r="P1783">
        <f t="shared" si="221"/>
        <v>2333.9260540217747</v>
      </c>
      <c r="Q1783">
        <f t="shared" si="222"/>
        <v>0</v>
      </c>
      <c r="S1783">
        <f t="shared" si="223"/>
        <v>-1</v>
      </c>
      <c r="V1783">
        <f t="shared" si="224"/>
        <v>5466350</v>
      </c>
      <c r="W1783">
        <f>V1783-MAX(V$8:V1783)</f>
        <v>-1776350</v>
      </c>
      <c r="X1783">
        <f>-1*MIN(W$8:W1783)</f>
        <v>1837180</v>
      </c>
    </row>
    <row r="1784" spans="1:24">
      <c r="A1784" t="s">
        <v>1805</v>
      </c>
      <c r="B1784">
        <v>2285</v>
      </c>
      <c r="C1784">
        <v>2409</v>
      </c>
      <c r="D1784">
        <v>2260</v>
      </c>
      <c r="E1784">
        <v>2374</v>
      </c>
      <c r="H1784">
        <f t="shared" si="231"/>
        <v>2388.294520329624</v>
      </c>
      <c r="I1784">
        <f t="shared" si="232"/>
        <v>-1.1134790302212423</v>
      </c>
      <c r="N1784">
        <f t="shared" si="219"/>
        <v>-1</v>
      </c>
      <c r="O1784">
        <f t="shared" si="220"/>
        <v>2277</v>
      </c>
      <c r="P1784">
        <f t="shared" si="221"/>
        <v>2333.9260540217747</v>
      </c>
      <c r="Q1784">
        <f t="shared" si="222"/>
        <v>1</v>
      </c>
      <c r="S1784">
        <f t="shared" si="223"/>
        <v>0</v>
      </c>
      <c r="V1784">
        <f t="shared" si="224"/>
        <v>5002250</v>
      </c>
      <c r="W1784">
        <f>V1784-MAX(V$8:V1784)</f>
        <v>-2240450</v>
      </c>
      <c r="X1784">
        <f>-1*MIN(W$8:W1784)</f>
        <v>2240450</v>
      </c>
    </row>
    <row r="1785" spans="1:24">
      <c r="A1785" t="s">
        <v>1806</v>
      </c>
      <c r="B1785">
        <v>2372</v>
      </c>
      <c r="C1785">
        <v>2378</v>
      </c>
      <c r="D1785">
        <v>2280</v>
      </c>
      <c r="E1785">
        <v>2291</v>
      </c>
      <c r="H1785">
        <f t="shared" si="231"/>
        <v>2387.2191928897114</v>
      </c>
      <c r="I1785">
        <f t="shared" si="232"/>
        <v>-1.0753274399125985</v>
      </c>
      <c r="N1785">
        <f t="shared" si="219"/>
        <v>-1</v>
      </c>
      <c r="O1785">
        <f t="shared" si="220"/>
        <v>2277</v>
      </c>
      <c r="P1785">
        <f t="shared" si="221"/>
        <v>2333.9260540217747</v>
      </c>
      <c r="Q1785">
        <f t="shared" si="222"/>
        <v>0</v>
      </c>
      <c r="S1785">
        <f t="shared" si="223"/>
        <v>0</v>
      </c>
      <c r="V1785">
        <f t="shared" si="224"/>
        <v>5002250</v>
      </c>
      <c r="W1785">
        <f>V1785-MAX(V$8:V1785)</f>
        <v>-2240450</v>
      </c>
      <c r="X1785">
        <f>-1*MIN(W$8:W1785)</f>
        <v>2240450</v>
      </c>
    </row>
    <row r="1786" spans="1:24">
      <c r="A1786" t="s">
        <v>1807</v>
      </c>
      <c r="B1786">
        <v>2297</v>
      </c>
      <c r="C1786">
        <v>2346</v>
      </c>
      <c r="D1786">
        <v>2262</v>
      </c>
      <c r="E1786">
        <v>2320</v>
      </c>
      <c r="H1786">
        <f t="shared" si="231"/>
        <v>2382.778038222164</v>
      </c>
      <c r="I1786">
        <f t="shared" si="232"/>
        <v>-4.4411546675473801</v>
      </c>
      <c r="N1786">
        <f t="shared" si="219"/>
        <v>-1</v>
      </c>
      <c r="O1786">
        <f t="shared" si="220"/>
        <v>2277</v>
      </c>
      <c r="P1786">
        <f t="shared" si="221"/>
        <v>2333.9260540217747</v>
      </c>
      <c r="Q1786">
        <f t="shared" si="222"/>
        <v>0</v>
      </c>
      <c r="S1786">
        <f t="shared" si="223"/>
        <v>0</v>
      </c>
      <c r="V1786">
        <f t="shared" si="224"/>
        <v>5002250</v>
      </c>
      <c r="W1786">
        <f>V1786-MAX(V$8:V1786)</f>
        <v>-2240450</v>
      </c>
      <c r="X1786">
        <f>-1*MIN(W$8:W1786)</f>
        <v>2240450</v>
      </c>
    </row>
    <row r="1787" spans="1:24">
      <c r="A1787" t="s">
        <v>1808</v>
      </c>
      <c r="B1787">
        <v>2323</v>
      </c>
      <c r="C1787">
        <v>2352</v>
      </c>
      <c r="D1787">
        <v>2290</v>
      </c>
      <c r="E1787">
        <v>2352</v>
      </c>
      <c r="H1787">
        <f t="shared" si="231"/>
        <v>2382.2852664952607</v>
      </c>
      <c r="I1787">
        <f t="shared" si="232"/>
        <v>-0.49277172690335647</v>
      </c>
      <c r="N1787">
        <f t="shared" si="219"/>
        <v>-1</v>
      </c>
      <c r="O1787">
        <f t="shared" si="220"/>
        <v>2277</v>
      </c>
      <c r="P1787">
        <f t="shared" si="221"/>
        <v>2333.9260540217747</v>
      </c>
      <c r="Q1787">
        <f t="shared" si="222"/>
        <v>1</v>
      </c>
      <c r="S1787">
        <f t="shared" si="223"/>
        <v>0</v>
      </c>
      <c r="V1787">
        <f t="shared" si="224"/>
        <v>5002250</v>
      </c>
      <c r="W1787">
        <f>V1787-MAX(V$8:V1787)</f>
        <v>-2240450</v>
      </c>
      <c r="X1787">
        <f>-1*MIN(W$8:W1787)</f>
        <v>2240450</v>
      </c>
    </row>
    <row r="1788" spans="1:24">
      <c r="A1788" t="s">
        <v>1809</v>
      </c>
      <c r="B1788">
        <v>2353</v>
      </c>
      <c r="C1788">
        <v>2424</v>
      </c>
      <c r="D1788">
        <v>2342</v>
      </c>
      <c r="E1788">
        <v>2399</v>
      </c>
      <c r="H1788">
        <f t="shared" si="231"/>
        <v>2386.4815208131781</v>
      </c>
      <c r="I1788">
        <f t="shared" si="232"/>
        <v>4.1962543179174645</v>
      </c>
      <c r="N1788">
        <f t="shared" si="219"/>
        <v>1</v>
      </c>
      <c r="O1788">
        <f t="shared" si="220"/>
        <v>2399</v>
      </c>
      <c r="P1788">
        <f t="shared" si="221"/>
        <v>2342.0739459782253</v>
      </c>
      <c r="Q1788">
        <f t="shared" si="222"/>
        <v>0</v>
      </c>
      <c r="S1788">
        <f t="shared" si="223"/>
        <v>1</v>
      </c>
      <c r="V1788">
        <f t="shared" si="224"/>
        <v>5002250</v>
      </c>
      <c r="W1788">
        <f>V1788-MAX(V$8:V1788)</f>
        <v>-2240450</v>
      </c>
      <c r="X1788">
        <f>-1*MIN(W$8:W1788)</f>
        <v>2240450</v>
      </c>
    </row>
    <row r="1789" spans="1:24">
      <c r="A1789" t="s">
        <v>1810</v>
      </c>
      <c r="B1789">
        <v>2413</v>
      </c>
      <c r="C1789">
        <v>2480</v>
      </c>
      <c r="D1789">
        <v>2393</v>
      </c>
      <c r="E1789">
        <v>2461</v>
      </c>
      <c r="H1789">
        <f t="shared" si="231"/>
        <v>2396.7653373116277</v>
      </c>
      <c r="I1789">
        <f t="shared" si="232"/>
        <v>10.283816498449596</v>
      </c>
      <c r="N1789">
        <f t="shared" si="219"/>
        <v>1</v>
      </c>
      <c r="O1789">
        <f t="shared" si="220"/>
        <v>2399</v>
      </c>
      <c r="P1789">
        <f t="shared" si="221"/>
        <v>2342.0739459782253</v>
      </c>
      <c r="Q1789">
        <f t="shared" si="222"/>
        <v>0</v>
      </c>
      <c r="S1789">
        <f t="shared" si="223"/>
        <v>1</v>
      </c>
      <c r="V1789">
        <f t="shared" si="224"/>
        <v>5312250</v>
      </c>
      <c r="W1789">
        <f>V1789-MAX(V$8:V1789)</f>
        <v>-1930450</v>
      </c>
      <c r="X1789">
        <f>-1*MIN(W$8:W1789)</f>
        <v>2240450</v>
      </c>
    </row>
    <row r="1790" spans="1:24">
      <c r="A1790" t="s">
        <v>1811</v>
      </c>
      <c r="B1790">
        <v>2457</v>
      </c>
      <c r="C1790">
        <v>2463</v>
      </c>
      <c r="D1790">
        <v>2380</v>
      </c>
      <c r="E1790">
        <v>2395</v>
      </c>
      <c r="H1790">
        <f t="shared" si="231"/>
        <v>2405.7008992522196</v>
      </c>
      <c r="I1790">
        <f t="shared" si="232"/>
        <v>8.9355619405919242</v>
      </c>
      <c r="N1790">
        <f t="shared" si="219"/>
        <v>1</v>
      </c>
      <c r="O1790">
        <f t="shared" si="220"/>
        <v>2399</v>
      </c>
      <c r="P1790">
        <f t="shared" si="221"/>
        <v>2342.0739459782253</v>
      </c>
      <c r="Q1790">
        <f t="shared" si="222"/>
        <v>0</v>
      </c>
      <c r="S1790">
        <f t="shared" si="223"/>
        <v>1</v>
      </c>
      <c r="V1790">
        <f t="shared" si="224"/>
        <v>4961790</v>
      </c>
      <c r="W1790">
        <f>V1790-MAX(V$8:V1790)</f>
        <v>-2280910</v>
      </c>
      <c r="X1790">
        <f>-1*MIN(W$8:W1790)</f>
        <v>2280910</v>
      </c>
    </row>
    <row r="1791" spans="1:24">
      <c r="A1791" t="s">
        <v>1812</v>
      </c>
      <c r="B1791">
        <v>2401</v>
      </c>
      <c r="C1791">
        <v>2496</v>
      </c>
      <c r="D1791">
        <v>2366</v>
      </c>
      <c r="E1791">
        <v>2474</v>
      </c>
      <c r="H1791">
        <f t="shared" si="231"/>
        <v>2414.4423057619265</v>
      </c>
      <c r="I1791">
        <f t="shared" si="232"/>
        <v>8.7414065097068487</v>
      </c>
      <c r="N1791">
        <f t="shared" si="219"/>
        <v>1</v>
      </c>
      <c r="O1791">
        <f t="shared" si="220"/>
        <v>2399</v>
      </c>
      <c r="P1791">
        <f t="shared" si="221"/>
        <v>2342.0739459782253</v>
      </c>
      <c r="Q1791">
        <f t="shared" si="222"/>
        <v>0</v>
      </c>
      <c r="S1791">
        <f t="shared" si="223"/>
        <v>1</v>
      </c>
      <c r="V1791">
        <f t="shared" si="224"/>
        <v>5353630</v>
      </c>
      <c r="W1791">
        <f>V1791-MAX(V$8:V1791)</f>
        <v>-1889070</v>
      </c>
      <c r="X1791">
        <f>-1*MIN(W$8:W1791)</f>
        <v>2280910</v>
      </c>
    </row>
    <row r="1792" spans="1:24">
      <c r="A1792" t="s">
        <v>1813</v>
      </c>
      <c r="B1792">
        <v>2465</v>
      </c>
      <c r="C1792">
        <v>2505</v>
      </c>
      <c r="D1792">
        <v>2456</v>
      </c>
      <c r="E1792">
        <v>2490</v>
      </c>
      <c r="H1792">
        <f t="shared" si="231"/>
        <v>2427.9935646923177</v>
      </c>
      <c r="I1792">
        <f t="shared" si="232"/>
        <v>13.551258930391214</v>
      </c>
      <c r="N1792">
        <f t="shared" si="219"/>
        <v>1</v>
      </c>
      <c r="O1792">
        <f t="shared" si="220"/>
        <v>2399</v>
      </c>
      <c r="P1792">
        <f t="shared" si="221"/>
        <v>2342.0739459782253</v>
      </c>
      <c r="Q1792">
        <f t="shared" si="222"/>
        <v>0</v>
      </c>
      <c r="S1792">
        <f t="shared" si="223"/>
        <v>1</v>
      </c>
      <c r="V1792">
        <f t="shared" si="224"/>
        <v>5439230</v>
      </c>
      <c r="W1792">
        <f>V1792-MAX(V$8:V1792)</f>
        <v>-1803470</v>
      </c>
      <c r="X1792">
        <f>-1*MIN(W$8:W1792)</f>
        <v>2280910</v>
      </c>
    </row>
    <row r="1793" spans="1:24">
      <c r="A1793" t="s">
        <v>1814</v>
      </c>
      <c r="B1793">
        <v>2491</v>
      </c>
      <c r="C1793">
        <v>2496</v>
      </c>
      <c r="D1793">
        <v>2448</v>
      </c>
      <c r="E1793">
        <v>2470</v>
      </c>
      <c r="H1793">
        <f t="shared" si="231"/>
        <v>2439.8845244138015</v>
      </c>
      <c r="I1793">
        <f t="shared" si="232"/>
        <v>11.890959721483796</v>
      </c>
      <c r="N1793">
        <f t="shared" si="219"/>
        <v>1</v>
      </c>
      <c r="O1793">
        <f t="shared" si="220"/>
        <v>2399</v>
      </c>
      <c r="P1793">
        <f t="shared" si="221"/>
        <v>2342.0739459782253</v>
      </c>
      <c r="Q1793">
        <f t="shared" si="222"/>
        <v>0</v>
      </c>
      <c r="S1793">
        <f t="shared" si="223"/>
        <v>1</v>
      </c>
      <c r="V1793">
        <f t="shared" si="224"/>
        <v>5330630</v>
      </c>
      <c r="W1793">
        <f>V1793-MAX(V$8:V1793)</f>
        <v>-1912070</v>
      </c>
      <c r="X1793">
        <f>-1*MIN(W$8:W1793)</f>
        <v>2280910</v>
      </c>
    </row>
    <row r="1794" spans="1:24">
      <c r="A1794" t="s">
        <v>1815</v>
      </c>
      <c r="B1794">
        <v>2465</v>
      </c>
      <c r="C1794">
        <v>2477</v>
      </c>
      <c r="D1794">
        <v>2387</v>
      </c>
      <c r="E1794">
        <v>2426</v>
      </c>
      <c r="H1794">
        <f t="shared" si="231"/>
        <v>2446.6102877706176</v>
      </c>
      <c r="I1794">
        <f t="shared" si="232"/>
        <v>6.72576335681606</v>
      </c>
      <c r="N1794">
        <f t="shared" si="219"/>
        <v>1</v>
      </c>
      <c r="O1794">
        <f t="shared" si="220"/>
        <v>2399</v>
      </c>
      <c r="P1794">
        <f t="shared" si="221"/>
        <v>2342.0739459782253</v>
      </c>
      <c r="Q1794">
        <f t="shared" si="222"/>
        <v>0</v>
      </c>
      <c r="S1794">
        <f t="shared" si="223"/>
        <v>1</v>
      </c>
      <c r="V1794">
        <f t="shared" si="224"/>
        <v>5096110</v>
      </c>
      <c r="W1794">
        <f>V1794-MAX(V$8:V1794)</f>
        <v>-2146590</v>
      </c>
      <c r="X1794">
        <f>-1*MIN(W$8:W1794)</f>
        <v>2280910</v>
      </c>
    </row>
    <row r="1795" spans="1:24">
      <c r="A1795" t="s">
        <v>1821</v>
      </c>
      <c r="B1795">
        <v>2428</v>
      </c>
      <c r="C1795">
        <v>2522</v>
      </c>
      <c r="D1795">
        <v>2420</v>
      </c>
      <c r="E1795">
        <v>2511</v>
      </c>
      <c r="H1795">
        <f t="shared" ref="H1795:H1819" si="233">E1795*($I$2-$I$2^2/4)+($I$2^2/2)*E1794-($I$2-3/4*$I$2^2)*E1793+2*(1-$I$2)*H1794-(1-$I$2)^2*H1793</f>
        <v>2455.0303967982991</v>
      </c>
      <c r="I1795">
        <f t="shared" ref="I1795:I1819" si="234">H1795-H1794</f>
        <v>8.4201090276815194</v>
      </c>
      <c r="N1795">
        <f t="shared" ref="N1795:N1819" si="235">IF(I1795&lt;0,-1,1)</f>
        <v>1</v>
      </c>
      <c r="O1795">
        <f t="shared" ref="O1795:O1819" si="236">IF(N1795*N1794=-1,E1795,O1794)</f>
        <v>2399</v>
      </c>
      <c r="P1795">
        <f t="shared" ref="P1795:P1819" si="237">O1795+N1795*$N$2</f>
        <v>2342.0739459782253</v>
      </c>
      <c r="Q1795">
        <f t="shared" ref="Q1795:Q1819" si="238">IF((E1795-P1795)*N1795&lt;0,1,0)</f>
        <v>0</v>
      </c>
      <c r="S1795">
        <f t="shared" ref="S1795:S1819" si="239">IF(N1795*N1794=-1,N1795,IF(Q1795=1,0,S1794))</f>
        <v>1</v>
      </c>
      <c r="V1795">
        <f t="shared" ref="V1795:V1819" si="240">S1794*(E1795-E1794)*10*MAX(QUOTIENT(V1794,$K$2),1)+V1794</f>
        <v>5528760</v>
      </c>
      <c r="W1795">
        <f>V1795-MAX(V$8:V1795)</f>
        <v>-1713940</v>
      </c>
      <c r="X1795">
        <f>-1*MIN(W$8:W1795)</f>
        <v>2280910</v>
      </c>
    </row>
    <row r="1796" spans="1:24">
      <c r="A1796" t="s">
        <v>1850</v>
      </c>
      <c r="B1796">
        <v>2508</v>
      </c>
      <c r="C1796">
        <v>2585</v>
      </c>
      <c r="D1796">
        <v>2488</v>
      </c>
      <c r="E1796">
        <v>2576</v>
      </c>
      <c r="H1796">
        <f t="shared" si="233"/>
        <v>2471.6201718941766</v>
      </c>
      <c r="I1796">
        <f t="shared" si="234"/>
        <v>16.589775095877485</v>
      </c>
      <c r="N1796">
        <f t="shared" si="235"/>
        <v>1</v>
      </c>
      <c r="O1796">
        <f t="shared" si="236"/>
        <v>2399</v>
      </c>
      <c r="P1796">
        <f t="shared" si="237"/>
        <v>2342.0739459782253</v>
      </c>
      <c r="Q1796">
        <f t="shared" si="238"/>
        <v>0</v>
      </c>
      <c r="S1796">
        <f t="shared" si="239"/>
        <v>1</v>
      </c>
      <c r="V1796">
        <f t="shared" si="240"/>
        <v>5887560</v>
      </c>
      <c r="W1796">
        <f>V1796-MAX(V$8:V1796)</f>
        <v>-1355140</v>
      </c>
      <c r="X1796">
        <f>-1*MIN(W$8:W1796)</f>
        <v>2280910</v>
      </c>
    </row>
    <row r="1797" spans="1:24">
      <c r="A1797" t="s">
        <v>1822</v>
      </c>
      <c r="B1797">
        <v>2569</v>
      </c>
      <c r="C1797">
        <v>2593</v>
      </c>
      <c r="D1797">
        <v>2517</v>
      </c>
      <c r="E1797">
        <v>2555</v>
      </c>
      <c r="H1797">
        <f t="shared" si="233"/>
        <v>2489.1745275019562</v>
      </c>
      <c r="I1797">
        <f t="shared" si="234"/>
        <v>17.554355607779598</v>
      </c>
      <c r="N1797">
        <f t="shared" si="235"/>
        <v>1</v>
      </c>
      <c r="O1797">
        <f t="shared" si="236"/>
        <v>2399</v>
      </c>
      <c r="P1797">
        <f t="shared" si="237"/>
        <v>2342.0739459782253</v>
      </c>
      <c r="Q1797">
        <f t="shared" si="238"/>
        <v>0</v>
      </c>
      <c r="S1797">
        <f t="shared" si="239"/>
        <v>1</v>
      </c>
      <c r="V1797">
        <f t="shared" si="240"/>
        <v>5764080</v>
      </c>
      <c r="W1797">
        <f>V1797-MAX(V$8:V1797)</f>
        <v>-1478620</v>
      </c>
      <c r="X1797">
        <f>-1*MIN(W$8:W1797)</f>
        <v>2280910</v>
      </c>
    </row>
    <row r="1798" spans="1:24">
      <c r="A1798" t="s">
        <v>1823</v>
      </c>
      <c r="B1798">
        <v>2547</v>
      </c>
      <c r="C1798">
        <v>2596</v>
      </c>
      <c r="D1798">
        <v>2527</v>
      </c>
      <c r="E1798">
        <v>2552</v>
      </c>
      <c r="H1798">
        <f t="shared" si="233"/>
        <v>2503.457425878802</v>
      </c>
      <c r="I1798">
        <f t="shared" si="234"/>
        <v>14.282898376845878</v>
      </c>
      <c r="N1798">
        <f t="shared" si="235"/>
        <v>1</v>
      </c>
      <c r="O1798">
        <f t="shared" si="236"/>
        <v>2399</v>
      </c>
      <c r="P1798">
        <f t="shared" si="237"/>
        <v>2342.0739459782253</v>
      </c>
      <c r="Q1798">
        <f t="shared" si="238"/>
        <v>0</v>
      </c>
      <c r="S1798">
        <f t="shared" si="239"/>
        <v>1</v>
      </c>
      <c r="V1798">
        <f t="shared" si="240"/>
        <v>5746800</v>
      </c>
      <c r="W1798">
        <f>V1798-MAX(V$8:V1798)</f>
        <v>-1495900</v>
      </c>
      <c r="X1798">
        <f>-1*MIN(W$8:W1798)</f>
        <v>2280910</v>
      </c>
    </row>
    <row r="1799" spans="1:24">
      <c r="A1799" t="s">
        <v>1824</v>
      </c>
      <c r="B1799">
        <v>2551</v>
      </c>
      <c r="C1799">
        <v>2565</v>
      </c>
      <c r="D1799">
        <v>2500</v>
      </c>
      <c r="E1799">
        <v>2555</v>
      </c>
      <c r="H1799">
        <f t="shared" si="233"/>
        <v>2516.220630709071</v>
      </c>
      <c r="I1799">
        <f t="shared" si="234"/>
        <v>12.763204830268933</v>
      </c>
      <c r="N1799">
        <f t="shared" si="235"/>
        <v>1</v>
      </c>
      <c r="O1799">
        <f t="shared" si="236"/>
        <v>2399</v>
      </c>
      <c r="P1799">
        <f t="shared" si="237"/>
        <v>2342.0739459782253</v>
      </c>
      <c r="Q1799">
        <f t="shared" si="238"/>
        <v>0</v>
      </c>
      <c r="S1799">
        <f t="shared" si="239"/>
        <v>1</v>
      </c>
      <c r="V1799">
        <f t="shared" si="240"/>
        <v>5764020</v>
      </c>
      <c r="W1799">
        <f>V1799-MAX(V$8:V1799)</f>
        <v>-1478680</v>
      </c>
      <c r="X1799">
        <f>-1*MIN(W$8:W1799)</f>
        <v>2280910</v>
      </c>
    </row>
    <row r="1800" spans="1:24">
      <c r="A1800" t="s">
        <v>1825</v>
      </c>
      <c r="B1800">
        <v>2546</v>
      </c>
      <c r="C1800">
        <v>2552</v>
      </c>
      <c r="D1800">
        <v>2520</v>
      </c>
      <c r="E1800">
        <v>2536</v>
      </c>
      <c r="H1800">
        <f t="shared" si="233"/>
        <v>2526.6239020676271</v>
      </c>
      <c r="I1800">
        <f t="shared" si="234"/>
        <v>10.40327135855614</v>
      </c>
      <c r="N1800">
        <f t="shared" si="235"/>
        <v>1</v>
      </c>
      <c r="O1800">
        <f t="shared" si="236"/>
        <v>2399</v>
      </c>
      <c r="P1800">
        <f t="shared" si="237"/>
        <v>2342.0739459782253</v>
      </c>
      <c r="Q1800">
        <f t="shared" si="238"/>
        <v>0</v>
      </c>
      <c r="S1800">
        <f t="shared" si="239"/>
        <v>1</v>
      </c>
      <c r="V1800">
        <f t="shared" si="240"/>
        <v>5654580</v>
      </c>
      <c r="W1800">
        <f>V1800-MAX(V$8:V1800)</f>
        <v>-1588120</v>
      </c>
      <c r="X1800">
        <f>-1*MIN(W$8:W1800)</f>
        <v>2280910</v>
      </c>
    </row>
    <row r="1801" spans="1:24">
      <c r="A1801" t="s">
        <v>1851</v>
      </c>
      <c r="B1801">
        <v>2515</v>
      </c>
      <c r="C1801">
        <v>2531</v>
      </c>
      <c r="D1801">
        <v>2460</v>
      </c>
      <c r="E1801">
        <v>2519</v>
      </c>
      <c r="H1801">
        <f t="shared" si="233"/>
        <v>2533.6627228277262</v>
      </c>
      <c r="I1801">
        <f t="shared" si="234"/>
        <v>7.0388207600990427</v>
      </c>
      <c r="N1801">
        <f t="shared" si="235"/>
        <v>1</v>
      </c>
      <c r="O1801">
        <f t="shared" si="236"/>
        <v>2399</v>
      </c>
      <c r="P1801">
        <f t="shared" si="237"/>
        <v>2342.0739459782253</v>
      </c>
      <c r="Q1801">
        <f t="shared" si="238"/>
        <v>0</v>
      </c>
      <c r="S1801">
        <f t="shared" si="239"/>
        <v>1</v>
      </c>
      <c r="V1801">
        <f t="shared" si="240"/>
        <v>5558530</v>
      </c>
      <c r="W1801">
        <f>V1801-MAX(V$8:V1801)</f>
        <v>-1684170</v>
      </c>
      <c r="X1801">
        <f>-1*MIN(W$8:W1801)</f>
        <v>2280910</v>
      </c>
    </row>
    <row r="1802" spans="1:24">
      <c r="A1802" t="s">
        <v>1826</v>
      </c>
      <c r="B1802">
        <v>2523</v>
      </c>
      <c r="C1802">
        <v>2641</v>
      </c>
      <c r="D1802">
        <v>2510</v>
      </c>
      <c r="E1802">
        <v>2606</v>
      </c>
      <c r="H1802">
        <f t="shared" si="233"/>
        <v>2544.0940591770191</v>
      </c>
      <c r="I1802">
        <f t="shared" si="234"/>
        <v>10.431336349292906</v>
      </c>
      <c r="N1802">
        <f t="shared" si="235"/>
        <v>1</v>
      </c>
      <c r="O1802">
        <f t="shared" si="236"/>
        <v>2399</v>
      </c>
      <c r="P1802">
        <f t="shared" si="237"/>
        <v>2342.0739459782253</v>
      </c>
      <c r="Q1802">
        <f t="shared" si="238"/>
        <v>0</v>
      </c>
      <c r="S1802">
        <f t="shared" si="239"/>
        <v>1</v>
      </c>
      <c r="V1802">
        <f t="shared" si="240"/>
        <v>6041380</v>
      </c>
      <c r="W1802">
        <f>V1802-MAX(V$8:V1802)</f>
        <v>-1201320</v>
      </c>
      <c r="X1802">
        <f>-1*MIN(W$8:W1802)</f>
        <v>2280910</v>
      </c>
    </row>
    <row r="1803" spans="1:24">
      <c r="A1803" t="s">
        <v>1835</v>
      </c>
      <c r="B1803">
        <v>2611</v>
      </c>
      <c r="C1803">
        <v>2629</v>
      </c>
      <c r="D1803">
        <v>2552</v>
      </c>
      <c r="E1803">
        <v>2552</v>
      </c>
      <c r="H1803">
        <f t="shared" si="233"/>
        <v>2555.3541113343808</v>
      </c>
      <c r="I1803">
        <f t="shared" si="234"/>
        <v>11.26005215736177</v>
      </c>
      <c r="N1803">
        <f t="shared" si="235"/>
        <v>1</v>
      </c>
      <c r="O1803">
        <f t="shared" si="236"/>
        <v>2399</v>
      </c>
      <c r="P1803">
        <f t="shared" si="237"/>
        <v>2342.0739459782253</v>
      </c>
      <c r="Q1803">
        <f t="shared" si="238"/>
        <v>0</v>
      </c>
      <c r="S1803">
        <f t="shared" si="239"/>
        <v>1</v>
      </c>
      <c r="V1803">
        <f t="shared" si="240"/>
        <v>5715220</v>
      </c>
      <c r="W1803">
        <f>V1803-MAX(V$8:V1803)</f>
        <v>-1527480</v>
      </c>
      <c r="X1803">
        <f>-1*MIN(W$8:W1803)</f>
        <v>2280910</v>
      </c>
    </row>
    <row r="1804" spans="1:24">
      <c r="A1804" t="s">
        <v>1837</v>
      </c>
      <c r="B1804">
        <v>2554</v>
      </c>
      <c r="C1804">
        <v>2579</v>
      </c>
      <c r="D1804">
        <v>2529</v>
      </c>
      <c r="E1804">
        <v>2556</v>
      </c>
      <c r="H1804">
        <f t="shared" si="233"/>
        <v>2562.3134701333042</v>
      </c>
      <c r="I1804">
        <f t="shared" si="234"/>
        <v>6.9593587989234038</v>
      </c>
      <c r="N1804">
        <f t="shared" si="235"/>
        <v>1</v>
      </c>
      <c r="O1804">
        <f t="shared" si="236"/>
        <v>2399</v>
      </c>
      <c r="P1804">
        <f t="shared" si="237"/>
        <v>2342.0739459782253</v>
      </c>
      <c r="Q1804">
        <f t="shared" si="238"/>
        <v>0</v>
      </c>
      <c r="S1804">
        <f t="shared" si="239"/>
        <v>1</v>
      </c>
      <c r="V1804">
        <f t="shared" si="240"/>
        <v>5738060</v>
      </c>
      <c r="W1804">
        <f>V1804-MAX(V$8:V1804)</f>
        <v>-1504640</v>
      </c>
      <c r="X1804">
        <f>-1*MIN(W$8:W1804)</f>
        <v>2280910</v>
      </c>
    </row>
    <row r="1805" spans="1:24">
      <c r="A1805" t="s">
        <v>1838</v>
      </c>
      <c r="B1805">
        <v>2546</v>
      </c>
      <c r="C1805">
        <v>2570</v>
      </c>
      <c r="D1805">
        <v>2507</v>
      </c>
      <c r="E1805">
        <v>2561</v>
      </c>
      <c r="H1805">
        <f t="shared" si="233"/>
        <v>2568.9550867697094</v>
      </c>
      <c r="I1805">
        <f t="shared" si="234"/>
        <v>6.6416166364051605</v>
      </c>
      <c r="N1805">
        <f t="shared" si="235"/>
        <v>1</v>
      </c>
      <c r="O1805">
        <f t="shared" si="236"/>
        <v>2399</v>
      </c>
      <c r="P1805">
        <f t="shared" si="237"/>
        <v>2342.0739459782253</v>
      </c>
      <c r="Q1805">
        <f t="shared" si="238"/>
        <v>0</v>
      </c>
      <c r="S1805">
        <f t="shared" si="239"/>
        <v>1</v>
      </c>
      <c r="V1805">
        <f t="shared" si="240"/>
        <v>5766710</v>
      </c>
      <c r="W1805">
        <f>V1805-MAX(V$8:V1805)</f>
        <v>-1475990</v>
      </c>
      <c r="X1805">
        <f>-1*MIN(W$8:W1805)</f>
        <v>2280910</v>
      </c>
    </row>
    <row r="1806" spans="1:24">
      <c r="A1806" t="s">
        <v>1839</v>
      </c>
      <c r="B1806">
        <v>2561</v>
      </c>
      <c r="C1806">
        <v>2587</v>
      </c>
      <c r="D1806">
        <v>2543</v>
      </c>
      <c r="E1806">
        <v>2543</v>
      </c>
      <c r="H1806">
        <f t="shared" si="233"/>
        <v>2573.9702453573509</v>
      </c>
      <c r="I1806">
        <f t="shared" si="234"/>
        <v>5.0151585876415083</v>
      </c>
      <c r="N1806">
        <f t="shared" si="235"/>
        <v>1</v>
      </c>
      <c r="O1806">
        <f t="shared" si="236"/>
        <v>2399</v>
      </c>
      <c r="P1806">
        <f t="shared" si="237"/>
        <v>2342.0739459782253</v>
      </c>
      <c r="Q1806">
        <f t="shared" si="238"/>
        <v>0</v>
      </c>
      <c r="S1806">
        <f t="shared" si="239"/>
        <v>1</v>
      </c>
      <c r="V1806">
        <f t="shared" si="240"/>
        <v>5663030</v>
      </c>
      <c r="W1806">
        <f>V1806-MAX(V$8:V1806)</f>
        <v>-1579670</v>
      </c>
      <c r="X1806">
        <f>-1*MIN(W$8:W1806)</f>
        <v>2280910</v>
      </c>
    </row>
    <row r="1807" spans="1:24">
      <c r="A1807" t="s">
        <v>1840</v>
      </c>
      <c r="B1807">
        <v>2535</v>
      </c>
      <c r="C1807">
        <v>2599</v>
      </c>
      <c r="D1807">
        <v>2528</v>
      </c>
      <c r="E1807">
        <v>2584</v>
      </c>
      <c r="H1807">
        <f t="shared" si="233"/>
        <v>2579.7002150182884</v>
      </c>
      <c r="I1807">
        <f t="shared" si="234"/>
        <v>5.7299696609375133</v>
      </c>
      <c r="N1807">
        <f t="shared" si="235"/>
        <v>1</v>
      </c>
      <c r="O1807">
        <f t="shared" si="236"/>
        <v>2399</v>
      </c>
      <c r="P1807">
        <f t="shared" si="237"/>
        <v>2342.0739459782253</v>
      </c>
      <c r="Q1807">
        <f t="shared" si="238"/>
        <v>0</v>
      </c>
      <c r="S1807">
        <f t="shared" si="239"/>
        <v>1</v>
      </c>
      <c r="V1807">
        <f t="shared" si="240"/>
        <v>5895090</v>
      </c>
      <c r="W1807">
        <f>V1807-MAX(V$8:V1807)</f>
        <v>-1347610</v>
      </c>
      <c r="X1807">
        <f>-1*MIN(W$8:W1807)</f>
        <v>2280910</v>
      </c>
    </row>
    <row r="1808" spans="1:24">
      <c r="A1808" t="s">
        <v>1841</v>
      </c>
      <c r="B1808">
        <v>2588</v>
      </c>
      <c r="C1808">
        <v>2607</v>
      </c>
      <c r="D1808">
        <v>2568</v>
      </c>
      <c r="E1808">
        <v>2582</v>
      </c>
      <c r="H1808">
        <f t="shared" si="233"/>
        <v>2587.0549365543152</v>
      </c>
      <c r="I1808">
        <f t="shared" si="234"/>
        <v>7.3547215360267728</v>
      </c>
      <c r="N1808">
        <f t="shared" si="235"/>
        <v>1</v>
      </c>
      <c r="O1808">
        <f t="shared" si="236"/>
        <v>2399</v>
      </c>
      <c r="P1808">
        <f t="shared" si="237"/>
        <v>2342.0739459782253</v>
      </c>
      <c r="Q1808">
        <f t="shared" si="238"/>
        <v>0</v>
      </c>
      <c r="S1808">
        <f t="shared" si="239"/>
        <v>1</v>
      </c>
      <c r="V1808">
        <f t="shared" si="240"/>
        <v>5883310</v>
      </c>
      <c r="W1808">
        <f>V1808-MAX(V$8:V1808)</f>
        <v>-1359390</v>
      </c>
      <c r="X1808">
        <f>-1*MIN(W$8:W1808)</f>
        <v>2280910</v>
      </c>
    </row>
    <row r="1809" spans="1:24">
      <c r="A1809" t="s">
        <v>1842</v>
      </c>
      <c r="B1809">
        <v>2594</v>
      </c>
      <c r="C1809">
        <v>2611</v>
      </c>
      <c r="D1809">
        <v>2495</v>
      </c>
      <c r="E1809">
        <v>2565</v>
      </c>
      <c r="H1809">
        <f t="shared" si="233"/>
        <v>2592.3571558322019</v>
      </c>
      <c r="I1809">
        <f t="shared" si="234"/>
        <v>5.3022192778867065</v>
      </c>
      <c r="N1809">
        <f t="shared" si="235"/>
        <v>1</v>
      </c>
      <c r="O1809">
        <f t="shared" si="236"/>
        <v>2399</v>
      </c>
      <c r="P1809">
        <f t="shared" si="237"/>
        <v>2342.0739459782253</v>
      </c>
      <c r="Q1809">
        <f t="shared" si="238"/>
        <v>0</v>
      </c>
      <c r="S1809">
        <f t="shared" si="239"/>
        <v>1</v>
      </c>
      <c r="V1809">
        <f t="shared" si="240"/>
        <v>5783350</v>
      </c>
      <c r="W1809">
        <f>V1809-MAX(V$8:V1809)</f>
        <v>-1459350</v>
      </c>
      <c r="X1809">
        <f>-1*MIN(W$8:W1809)</f>
        <v>2280910</v>
      </c>
    </row>
    <row r="1810" spans="1:24">
      <c r="A1810" t="s">
        <v>1843</v>
      </c>
      <c r="B1810">
        <v>2564</v>
      </c>
      <c r="C1810">
        <v>2568</v>
      </c>
      <c r="D1810">
        <v>2503</v>
      </c>
      <c r="E1810">
        <v>2505</v>
      </c>
      <c r="H1810">
        <f t="shared" si="233"/>
        <v>2592.2671643508606</v>
      </c>
      <c r="I1810">
        <f t="shared" si="234"/>
        <v>-8.9991481341257895E-2</v>
      </c>
      <c r="N1810">
        <f t="shared" si="235"/>
        <v>-1</v>
      </c>
      <c r="O1810">
        <f t="shared" si="236"/>
        <v>2505</v>
      </c>
      <c r="P1810">
        <f t="shared" si="237"/>
        <v>2561.9260540217747</v>
      </c>
      <c r="Q1810">
        <f t="shared" si="238"/>
        <v>0</v>
      </c>
      <c r="S1810">
        <f t="shared" si="239"/>
        <v>-1</v>
      </c>
      <c r="V1810">
        <f t="shared" si="240"/>
        <v>5436550</v>
      </c>
      <c r="W1810">
        <f>V1810-MAX(V$8:V1810)</f>
        <v>-1806150</v>
      </c>
      <c r="X1810">
        <f>-1*MIN(W$8:W1810)</f>
        <v>2280910</v>
      </c>
    </row>
    <row r="1811" spans="1:24">
      <c r="A1811" t="s">
        <v>1852</v>
      </c>
      <c r="B1811">
        <v>2500</v>
      </c>
      <c r="C1811">
        <v>2504</v>
      </c>
      <c r="D1811">
        <v>2455</v>
      </c>
      <c r="E1811">
        <v>2481</v>
      </c>
      <c r="H1811">
        <f t="shared" si="233"/>
        <v>2586.8582317239384</v>
      </c>
      <c r="I1811">
        <f t="shared" si="234"/>
        <v>-5.4089326269222511</v>
      </c>
      <c r="N1811">
        <f t="shared" si="235"/>
        <v>-1</v>
      </c>
      <c r="O1811">
        <f t="shared" si="236"/>
        <v>2505</v>
      </c>
      <c r="P1811">
        <f t="shared" si="237"/>
        <v>2561.9260540217747</v>
      </c>
      <c r="Q1811">
        <f t="shared" si="238"/>
        <v>0</v>
      </c>
      <c r="S1811">
        <f t="shared" si="239"/>
        <v>-1</v>
      </c>
      <c r="V1811">
        <f t="shared" si="240"/>
        <v>5566870</v>
      </c>
      <c r="W1811">
        <f>V1811-MAX(V$8:V1811)</f>
        <v>-1675830</v>
      </c>
      <c r="X1811">
        <f>-1*MIN(W$8:W1811)</f>
        <v>2280910</v>
      </c>
    </row>
    <row r="1812" spans="1:24">
      <c r="A1812" t="s">
        <v>1844</v>
      </c>
      <c r="B1812">
        <v>2489</v>
      </c>
      <c r="C1812">
        <v>2493</v>
      </c>
      <c r="D1812">
        <v>2425</v>
      </c>
      <c r="E1812">
        <v>2428</v>
      </c>
      <c r="H1812">
        <f t="shared" si="233"/>
        <v>2577.053632050287</v>
      </c>
      <c r="I1812">
        <f t="shared" si="234"/>
        <v>-9.8045996736514098</v>
      </c>
      <c r="N1812">
        <f t="shared" si="235"/>
        <v>-1</v>
      </c>
      <c r="O1812">
        <f t="shared" si="236"/>
        <v>2505</v>
      </c>
      <c r="P1812">
        <f t="shared" si="237"/>
        <v>2561.9260540217747</v>
      </c>
      <c r="Q1812">
        <f t="shared" si="238"/>
        <v>0</v>
      </c>
      <c r="S1812">
        <f t="shared" si="239"/>
        <v>-1</v>
      </c>
      <c r="V1812">
        <f t="shared" si="240"/>
        <v>5861550</v>
      </c>
      <c r="W1812">
        <f>V1812-MAX(V$8:V1812)</f>
        <v>-1381150</v>
      </c>
      <c r="X1812">
        <f>-1*MIN(W$8:W1812)</f>
        <v>2280910</v>
      </c>
    </row>
    <row r="1813" spans="1:24">
      <c r="A1813" t="s">
        <v>1845</v>
      </c>
      <c r="B1813">
        <v>2439</v>
      </c>
      <c r="C1813">
        <v>2453</v>
      </c>
      <c r="D1813">
        <v>2391</v>
      </c>
      <c r="E1813">
        <v>2393</v>
      </c>
      <c r="H1813">
        <f t="shared" si="233"/>
        <v>2562.6009894601798</v>
      </c>
      <c r="I1813">
        <f t="shared" si="234"/>
        <v>-14.452642590107189</v>
      </c>
      <c r="N1813">
        <f t="shared" si="235"/>
        <v>-1</v>
      </c>
      <c r="O1813">
        <f t="shared" si="236"/>
        <v>2505</v>
      </c>
      <c r="P1813">
        <f t="shared" si="237"/>
        <v>2561.9260540217747</v>
      </c>
      <c r="Q1813">
        <f t="shared" si="238"/>
        <v>0</v>
      </c>
      <c r="S1813">
        <f t="shared" si="239"/>
        <v>-1</v>
      </c>
      <c r="V1813">
        <f t="shared" si="240"/>
        <v>6066650</v>
      </c>
      <c r="W1813">
        <f>V1813-MAX(V$8:V1813)</f>
        <v>-1176050</v>
      </c>
      <c r="X1813">
        <f>-1*MIN(W$8:W1813)</f>
        <v>2280910</v>
      </c>
    </row>
    <row r="1814" spans="1:24">
      <c r="A1814" t="s">
        <v>1853</v>
      </c>
      <c r="B1814">
        <v>2386</v>
      </c>
      <c r="C1814">
        <v>2414</v>
      </c>
      <c r="D1814">
        <v>2363</v>
      </c>
      <c r="E1814">
        <v>2405</v>
      </c>
      <c r="H1814">
        <f t="shared" si="233"/>
        <v>2547.8991446617238</v>
      </c>
      <c r="I1814">
        <f t="shared" si="234"/>
        <v>-14.701844798456023</v>
      </c>
      <c r="N1814">
        <f t="shared" si="235"/>
        <v>-1</v>
      </c>
      <c r="O1814">
        <f t="shared" si="236"/>
        <v>2505</v>
      </c>
      <c r="P1814">
        <f t="shared" si="237"/>
        <v>2561.9260540217747</v>
      </c>
      <c r="Q1814">
        <f t="shared" si="238"/>
        <v>0</v>
      </c>
      <c r="S1814">
        <f t="shared" si="239"/>
        <v>-1</v>
      </c>
      <c r="V1814">
        <f t="shared" si="240"/>
        <v>5993930</v>
      </c>
      <c r="W1814">
        <f>V1814-MAX(V$8:V1814)</f>
        <v>-1248770</v>
      </c>
      <c r="X1814">
        <f>-1*MIN(W$8:W1814)</f>
        <v>2280910</v>
      </c>
    </row>
    <row r="1815" spans="1:24">
      <c r="A1815" t="s">
        <v>1846</v>
      </c>
      <c r="B1815">
        <v>2402</v>
      </c>
      <c r="C1815">
        <v>2463</v>
      </c>
      <c r="D1815">
        <v>2402</v>
      </c>
      <c r="E1815">
        <v>2408</v>
      </c>
      <c r="H1815">
        <f t="shared" si="233"/>
        <v>2535.3022962718464</v>
      </c>
      <c r="I1815">
        <f t="shared" si="234"/>
        <v>-12.596848389877323</v>
      </c>
      <c r="N1815">
        <f t="shared" si="235"/>
        <v>-1</v>
      </c>
      <c r="O1815">
        <f t="shared" si="236"/>
        <v>2505</v>
      </c>
      <c r="P1815">
        <f t="shared" si="237"/>
        <v>2561.9260540217747</v>
      </c>
      <c r="Q1815">
        <f t="shared" si="238"/>
        <v>0</v>
      </c>
      <c r="S1815">
        <f t="shared" si="239"/>
        <v>-1</v>
      </c>
      <c r="V1815">
        <f t="shared" si="240"/>
        <v>5975960</v>
      </c>
      <c r="W1815">
        <f>V1815-MAX(V$8:V1815)</f>
        <v>-1266740</v>
      </c>
      <c r="X1815">
        <f>-1*MIN(W$8:W1815)</f>
        <v>2280910</v>
      </c>
    </row>
    <row r="1816" spans="1:24">
      <c r="A1816" t="s">
        <v>1854</v>
      </c>
      <c r="B1816">
        <v>2422</v>
      </c>
      <c r="C1816">
        <v>2460</v>
      </c>
      <c r="D1816">
        <v>2416</v>
      </c>
      <c r="E1816">
        <v>2435</v>
      </c>
      <c r="H1816">
        <f t="shared" si="233"/>
        <v>2525.5477398517405</v>
      </c>
      <c r="I1816">
        <f t="shared" si="234"/>
        <v>-9.7545564201059278</v>
      </c>
      <c r="N1816">
        <f t="shared" si="235"/>
        <v>-1</v>
      </c>
      <c r="O1816">
        <f t="shared" si="236"/>
        <v>2505</v>
      </c>
      <c r="P1816">
        <f t="shared" si="237"/>
        <v>2561.9260540217747</v>
      </c>
      <c r="Q1816">
        <f t="shared" si="238"/>
        <v>0</v>
      </c>
      <c r="S1816">
        <f t="shared" si="239"/>
        <v>-1</v>
      </c>
      <c r="V1816">
        <f t="shared" si="240"/>
        <v>5814770</v>
      </c>
      <c r="W1816">
        <f>V1816-MAX(V$8:V1816)</f>
        <v>-1427930</v>
      </c>
      <c r="X1816">
        <f>-1*MIN(W$8:W1816)</f>
        <v>2280910</v>
      </c>
    </row>
    <row r="1817" spans="1:24">
      <c r="A1817" t="s">
        <v>1847</v>
      </c>
      <c r="B1817">
        <v>2434</v>
      </c>
      <c r="C1817">
        <v>2456</v>
      </c>
      <c r="D1817">
        <v>2412</v>
      </c>
      <c r="E1817">
        <v>2427</v>
      </c>
      <c r="H1817">
        <f t="shared" si="233"/>
        <v>2517.7202689290793</v>
      </c>
      <c r="I1817">
        <f t="shared" si="234"/>
        <v>-7.8274709226611776</v>
      </c>
      <c r="N1817">
        <f t="shared" si="235"/>
        <v>-1</v>
      </c>
      <c r="O1817">
        <f t="shared" si="236"/>
        <v>2505</v>
      </c>
      <c r="P1817">
        <f t="shared" si="237"/>
        <v>2561.9260540217747</v>
      </c>
      <c r="Q1817">
        <f t="shared" si="238"/>
        <v>0</v>
      </c>
      <c r="S1817">
        <f t="shared" si="239"/>
        <v>-1</v>
      </c>
      <c r="V1817">
        <f t="shared" si="240"/>
        <v>5861250</v>
      </c>
      <c r="W1817">
        <f>V1817-MAX(V$8:V1817)</f>
        <v>-1381450</v>
      </c>
      <c r="X1817">
        <f>-1*MIN(W$8:W1817)</f>
        <v>2280910</v>
      </c>
    </row>
    <row r="1818" spans="1:24">
      <c r="A1818" t="s">
        <v>1848</v>
      </c>
      <c r="B1818">
        <v>2422</v>
      </c>
      <c r="C1818">
        <v>2426</v>
      </c>
      <c r="D1818">
        <v>2332</v>
      </c>
      <c r="E1818">
        <v>2336</v>
      </c>
      <c r="H1818">
        <f t="shared" si="233"/>
        <v>2504.4754913975976</v>
      </c>
      <c r="I1818">
        <f t="shared" si="234"/>
        <v>-13.244777531481759</v>
      </c>
      <c r="N1818">
        <f t="shared" si="235"/>
        <v>-1</v>
      </c>
      <c r="O1818">
        <f t="shared" si="236"/>
        <v>2505</v>
      </c>
      <c r="P1818">
        <f t="shared" si="237"/>
        <v>2561.9260540217747</v>
      </c>
      <c r="Q1818">
        <f t="shared" si="238"/>
        <v>0</v>
      </c>
      <c r="S1818">
        <f t="shared" si="239"/>
        <v>-1</v>
      </c>
      <c r="V1818">
        <f t="shared" si="240"/>
        <v>6394510</v>
      </c>
      <c r="W1818">
        <f>V1818-MAX(V$8:V1818)</f>
        <v>-848190</v>
      </c>
      <c r="X1818">
        <f>-1*MIN(W$8:W1818)</f>
        <v>2280910</v>
      </c>
    </row>
    <row r="1819" spans="1:24">
      <c r="A1819" t="s">
        <v>1849</v>
      </c>
      <c r="B1819">
        <v>2335</v>
      </c>
      <c r="C1819">
        <v>2358</v>
      </c>
      <c r="D1819">
        <v>2324</v>
      </c>
      <c r="E1819">
        <v>2339</v>
      </c>
      <c r="H1819">
        <f t="shared" si="233"/>
        <v>2486.9931274216251</v>
      </c>
      <c r="I1819">
        <f t="shared" si="234"/>
        <v>-17.482363975972476</v>
      </c>
      <c r="N1819">
        <f t="shared" si="235"/>
        <v>-1</v>
      </c>
      <c r="O1819">
        <f t="shared" si="236"/>
        <v>2505</v>
      </c>
      <c r="P1819">
        <f t="shared" si="237"/>
        <v>2561.9260540217747</v>
      </c>
      <c r="Q1819">
        <f t="shared" si="238"/>
        <v>0</v>
      </c>
      <c r="S1819">
        <f t="shared" si="239"/>
        <v>-1</v>
      </c>
      <c r="V1819">
        <f t="shared" si="240"/>
        <v>6375340</v>
      </c>
      <c r="W1819">
        <f>V1819-MAX(V$8:V1819)</f>
        <v>-867360</v>
      </c>
      <c r="X1819">
        <f>-1*MIN(W$8:W1819)</f>
        <v>2280910</v>
      </c>
    </row>
    <row r="1820" spans="1:24">
      <c r="A1820" t="s">
        <v>1855</v>
      </c>
      <c r="B1820">
        <v>2337</v>
      </c>
      <c r="C1820">
        <v>2344</v>
      </c>
      <c r="D1820">
        <v>2303</v>
      </c>
      <c r="E1820">
        <v>2341</v>
      </c>
      <c r="H1820">
        <f t="shared" ref="H1820:H1832" si="241">E1820*($I$2-$I$2^2/4)+($I$2^2/2)*E1819-($I$2-3/4*$I$2^2)*E1818+2*(1-$I$2)*H1819-(1-$I$2)^2*H1818</f>
        <v>2471.3380917113604</v>
      </c>
      <c r="I1820">
        <f t="shared" ref="I1820:I1832" si="242">H1820-H1819</f>
        <v>-15.655035710264656</v>
      </c>
      <c r="N1820">
        <f t="shared" ref="N1820:N1832" si="243">IF(I1820&lt;0,-1,1)</f>
        <v>-1</v>
      </c>
      <c r="O1820">
        <f t="shared" ref="O1820:O1832" si="244">IF(N1820*N1819=-1,E1820,O1819)</f>
        <v>2505</v>
      </c>
      <c r="P1820">
        <f t="shared" ref="P1820:P1832" si="245">O1820+N1820*$N$2</f>
        <v>2561.9260540217747</v>
      </c>
      <c r="Q1820">
        <f t="shared" ref="Q1820:Q1832" si="246">IF((E1820-P1820)*N1820&lt;0,1,0)</f>
        <v>0</v>
      </c>
      <c r="S1820">
        <f t="shared" ref="S1820:S1832" si="247">IF(N1820*N1819=-1,N1820,IF(Q1820=1,0,S1819))</f>
        <v>-1</v>
      </c>
      <c r="V1820">
        <f t="shared" ref="V1820:V1832" si="248">S1819*(E1820-E1819)*10*MAX(QUOTIENT(V1819,$K$2),1)+V1819</f>
        <v>6362600</v>
      </c>
      <c r="W1820">
        <f>V1820-MAX(V$8:V1820)</f>
        <v>-880100</v>
      </c>
      <c r="X1820">
        <f>-1*MIN(W$8:W1820)</f>
        <v>2280910</v>
      </c>
    </row>
    <row r="1821" spans="1:24">
      <c r="A1821" t="s">
        <v>1856</v>
      </c>
      <c r="B1821">
        <v>2340</v>
      </c>
      <c r="C1821">
        <v>2353</v>
      </c>
      <c r="D1821">
        <v>2269</v>
      </c>
      <c r="E1821">
        <v>2275</v>
      </c>
      <c r="H1821">
        <f t="shared" si="241"/>
        <v>2453.1625201332722</v>
      </c>
      <c r="I1821">
        <f t="shared" si="242"/>
        <v>-18.175571578088238</v>
      </c>
      <c r="N1821">
        <f t="shared" si="243"/>
        <v>-1</v>
      </c>
      <c r="O1821">
        <f t="shared" si="244"/>
        <v>2505</v>
      </c>
      <c r="P1821">
        <f t="shared" si="245"/>
        <v>2561.9260540217747</v>
      </c>
      <c r="Q1821">
        <f t="shared" si="246"/>
        <v>0</v>
      </c>
      <c r="S1821">
        <f t="shared" si="247"/>
        <v>-1</v>
      </c>
      <c r="V1821">
        <f t="shared" si="248"/>
        <v>6782360</v>
      </c>
      <c r="W1821">
        <f>V1821-MAX(V$8:V1821)</f>
        <v>-460340</v>
      </c>
      <c r="X1821">
        <f>-1*MIN(W$8:W1821)</f>
        <v>2280910</v>
      </c>
    </row>
    <row r="1822" spans="1:24">
      <c r="A1822" t="s">
        <v>1857</v>
      </c>
      <c r="B1822">
        <v>2276</v>
      </c>
      <c r="C1822">
        <v>2296</v>
      </c>
      <c r="D1822">
        <v>2246</v>
      </c>
      <c r="E1822">
        <v>2254</v>
      </c>
      <c r="H1822">
        <f t="shared" si="241"/>
        <v>2431.3160845971001</v>
      </c>
      <c r="I1822">
        <f t="shared" si="242"/>
        <v>-21.846435536172066</v>
      </c>
      <c r="N1822">
        <f t="shared" si="243"/>
        <v>-1</v>
      </c>
      <c r="O1822">
        <f t="shared" si="244"/>
        <v>2505</v>
      </c>
      <c r="P1822">
        <f t="shared" si="245"/>
        <v>2561.9260540217747</v>
      </c>
      <c r="Q1822">
        <f t="shared" si="246"/>
        <v>0</v>
      </c>
      <c r="S1822">
        <f t="shared" si="247"/>
        <v>-1</v>
      </c>
      <c r="V1822">
        <f t="shared" si="248"/>
        <v>6924740</v>
      </c>
      <c r="W1822">
        <f>V1822-MAX(V$8:V1822)</f>
        <v>-317960</v>
      </c>
      <c r="X1822">
        <f>-1*MIN(W$8:W1822)</f>
        <v>2280910</v>
      </c>
    </row>
    <row r="1823" spans="1:24">
      <c r="A1823" t="s">
        <v>1858</v>
      </c>
      <c r="B1823">
        <v>2254</v>
      </c>
      <c r="C1823">
        <v>2274</v>
      </c>
      <c r="D1823">
        <v>2245</v>
      </c>
      <c r="E1823">
        <v>2249</v>
      </c>
      <c r="H1823">
        <f t="shared" si="241"/>
        <v>2409.8673457063333</v>
      </c>
      <c r="I1823">
        <f t="shared" si="242"/>
        <v>-21.44873889076689</v>
      </c>
      <c r="N1823">
        <f t="shared" si="243"/>
        <v>-1</v>
      </c>
      <c r="O1823">
        <f t="shared" si="244"/>
        <v>2505</v>
      </c>
      <c r="P1823">
        <f t="shared" si="245"/>
        <v>2561.9260540217747</v>
      </c>
      <c r="Q1823">
        <f t="shared" si="246"/>
        <v>0</v>
      </c>
      <c r="S1823">
        <f t="shared" si="247"/>
        <v>-1</v>
      </c>
      <c r="V1823">
        <f t="shared" si="248"/>
        <v>6959340</v>
      </c>
      <c r="W1823">
        <f>V1823-MAX(V$8:V1823)</f>
        <v>-283360</v>
      </c>
      <c r="X1823">
        <f>-1*MIN(W$8:W1823)</f>
        <v>2280910</v>
      </c>
    </row>
    <row r="1824" spans="1:24">
      <c r="A1824" t="s">
        <v>1859</v>
      </c>
      <c r="B1824">
        <v>2247</v>
      </c>
      <c r="C1824">
        <v>2250</v>
      </c>
      <c r="D1824">
        <v>2197</v>
      </c>
      <c r="E1824">
        <v>2241</v>
      </c>
      <c r="H1824">
        <f t="shared" si="241"/>
        <v>2389.591923365037</v>
      </c>
      <c r="I1824">
        <f t="shared" si="242"/>
        <v>-20.275422341296235</v>
      </c>
      <c r="N1824">
        <f t="shared" si="243"/>
        <v>-1</v>
      </c>
      <c r="O1824">
        <f t="shared" si="244"/>
        <v>2505</v>
      </c>
      <c r="P1824">
        <f t="shared" si="245"/>
        <v>2561.9260540217747</v>
      </c>
      <c r="Q1824">
        <f t="shared" si="246"/>
        <v>0</v>
      </c>
      <c r="S1824">
        <f t="shared" si="247"/>
        <v>-1</v>
      </c>
      <c r="V1824">
        <f t="shared" si="248"/>
        <v>7014940</v>
      </c>
      <c r="W1824">
        <f>V1824-MAX(V$8:V1824)</f>
        <v>-227760</v>
      </c>
      <c r="X1824">
        <f>-1*MIN(W$8:W1824)</f>
        <v>2280910</v>
      </c>
    </row>
    <row r="1825" spans="1:24">
      <c r="A1825" t="s">
        <v>1860</v>
      </c>
      <c r="B1825">
        <v>2243</v>
      </c>
      <c r="C1825">
        <v>2285</v>
      </c>
      <c r="D1825">
        <v>2243</v>
      </c>
      <c r="E1825">
        <v>2265</v>
      </c>
      <c r="H1825">
        <f t="shared" si="241"/>
        <v>2372.1664012888041</v>
      </c>
      <c r="I1825">
        <f t="shared" si="242"/>
        <v>-17.425522076232937</v>
      </c>
      <c r="N1825">
        <f t="shared" si="243"/>
        <v>-1</v>
      </c>
      <c r="O1825">
        <f t="shared" si="244"/>
        <v>2505</v>
      </c>
      <c r="P1825">
        <f t="shared" si="245"/>
        <v>2561.9260540217747</v>
      </c>
      <c r="Q1825">
        <f t="shared" si="246"/>
        <v>0</v>
      </c>
      <c r="S1825">
        <f t="shared" si="247"/>
        <v>-1</v>
      </c>
      <c r="V1825">
        <f t="shared" si="248"/>
        <v>6846700</v>
      </c>
      <c r="W1825">
        <f>V1825-MAX(V$8:V1825)</f>
        <v>-396000</v>
      </c>
      <c r="X1825">
        <f>-1*MIN(W$8:W1825)</f>
        <v>2280910</v>
      </c>
    </row>
    <row r="1826" spans="1:24">
      <c r="A1826" t="s">
        <v>1861</v>
      </c>
      <c r="B1826">
        <v>2265</v>
      </c>
      <c r="C1826">
        <v>2276</v>
      </c>
      <c r="D1826">
        <v>2245</v>
      </c>
      <c r="E1826">
        <v>2259</v>
      </c>
      <c r="H1826">
        <f t="shared" si="241"/>
        <v>2357.4682127865772</v>
      </c>
      <c r="I1826">
        <f t="shared" si="242"/>
        <v>-14.698188502226913</v>
      </c>
      <c r="N1826">
        <f t="shared" si="243"/>
        <v>-1</v>
      </c>
      <c r="O1826">
        <f t="shared" si="244"/>
        <v>2505</v>
      </c>
      <c r="P1826">
        <f t="shared" si="245"/>
        <v>2561.9260540217747</v>
      </c>
      <c r="Q1826">
        <f t="shared" si="246"/>
        <v>0</v>
      </c>
      <c r="S1826">
        <f t="shared" si="247"/>
        <v>-1</v>
      </c>
      <c r="V1826">
        <f t="shared" si="248"/>
        <v>6887740</v>
      </c>
      <c r="W1826">
        <f>V1826-MAX(V$8:V1826)</f>
        <v>-354960</v>
      </c>
      <c r="X1826">
        <f>-1*MIN(W$8:W1826)</f>
        <v>2280910</v>
      </c>
    </row>
    <row r="1827" spans="1:24">
      <c r="A1827" t="s">
        <v>1862</v>
      </c>
      <c r="B1827">
        <v>2259</v>
      </c>
      <c r="C1827">
        <v>2333</v>
      </c>
      <c r="D1827">
        <v>2255</v>
      </c>
      <c r="E1827">
        <v>2284</v>
      </c>
      <c r="H1827">
        <f t="shared" si="241"/>
        <v>2345.322029927524</v>
      </c>
      <c r="I1827">
        <f t="shared" si="242"/>
        <v>-12.14618285905317</v>
      </c>
      <c r="N1827">
        <f t="shared" si="243"/>
        <v>-1</v>
      </c>
      <c r="O1827">
        <f t="shared" si="244"/>
        <v>2505</v>
      </c>
      <c r="P1827">
        <f t="shared" si="245"/>
        <v>2561.9260540217747</v>
      </c>
      <c r="Q1827">
        <f t="shared" si="246"/>
        <v>0</v>
      </c>
      <c r="S1827">
        <f t="shared" si="247"/>
        <v>-1</v>
      </c>
      <c r="V1827">
        <f t="shared" si="248"/>
        <v>6715740</v>
      </c>
      <c r="W1827">
        <f>V1827-MAX(V$8:V1827)</f>
        <v>-526960</v>
      </c>
      <c r="X1827">
        <f>-1*MIN(W$8:W1827)</f>
        <v>2280910</v>
      </c>
    </row>
    <row r="1828" spans="1:24">
      <c r="A1828" t="s">
        <v>1863</v>
      </c>
      <c r="B1828">
        <v>2261</v>
      </c>
      <c r="C1828">
        <v>2316</v>
      </c>
      <c r="D1828">
        <v>2261</v>
      </c>
      <c r="E1828">
        <v>2312</v>
      </c>
      <c r="H1828">
        <f t="shared" si="241"/>
        <v>2337.5735825435431</v>
      </c>
      <c r="I1828">
        <f t="shared" si="242"/>
        <v>-7.7484473839808743</v>
      </c>
      <c r="N1828">
        <f t="shared" si="243"/>
        <v>-1</v>
      </c>
      <c r="O1828">
        <f t="shared" si="244"/>
        <v>2505</v>
      </c>
      <c r="P1828">
        <f t="shared" si="245"/>
        <v>2561.9260540217747</v>
      </c>
      <c r="Q1828">
        <f t="shared" si="246"/>
        <v>0</v>
      </c>
      <c r="S1828">
        <f t="shared" si="247"/>
        <v>-1</v>
      </c>
      <c r="V1828">
        <f t="shared" si="248"/>
        <v>6527860</v>
      </c>
      <c r="W1828">
        <f>V1828-MAX(V$8:V1828)</f>
        <v>-714840</v>
      </c>
      <c r="X1828">
        <f>-1*MIN(W$8:W1828)</f>
        <v>2280910</v>
      </c>
    </row>
    <row r="1829" spans="1:24">
      <c r="A1829" t="s">
        <v>1864</v>
      </c>
      <c r="B1829">
        <v>2319</v>
      </c>
      <c r="C1829">
        <v>2354</v>
      </c>
      <c r="D1829">
        <v>2311</v>
      </c>
      <c r="E1829">
        <v>2318</v>
      </c>
      <c r="H1829">
        <f t="shared" si="241"/>
        <v>2332.6708490905744</v>
      </c>
      <c r="I1829">
        <f t="shared" si="242"/>
        <v>-4.9027334529687323</v>
      </c>
      <c r="N1829">
        <f t="shared" si="243"/>
        <v>-1</v>
      </c>
      <c r="O1829">
        <f t="shared" si="244"/>
        <v>2505</v>
      </c>
      <c r="P1829">
        <f t="shared" si="245"/>
        <v>2561.9260540217747</v>
      </c>
      <c r="Q1829">
        <f t="shared" si="246"/>
        <v>0</v>
      </c>
      <c r="S1829">
        <f t="shared" si="247"/>
        <v>-1</v>
      </c>
      <c r="V1829">
        <f t="shared" si="248"/>
        <v>6488740</v>
      </c>
      <c r="W1829">
        <f>V1829-MAX(V$8:V1829)</f>
        <v>-753960</v>
      </c>
      <c r="X1829">
        <f>-1*MIN(W$8:W1829)</f>
        <v>2280910</v>
      </c>
    </row>
    <row r="1830" spans="1:24">
      <c r="A1830" t="s">
        <v>1865</v>
      </c>
      <c r="B1830">
        <v>2316</v>
      </c>
      <c r="C1830">
        <v>2318</v>
      </c>
      <c r="D1830">
        <v>2255</v>
      </c>
      <c r="E1830">
        <v>2275</v>
      </c>
      <c r="H1830">
        <f t="shared" si="241"/>
        <v>2326.036605119969</v>
      </c>
      <c r="I1830">
        <f t="shared" si="242"/>
        <v>-6.6342439706054392</v>
      </c>
      <c r="N1830">
        <f t="shared" si="243"/>
        <v>-1</v>
      </c>
      <c r="O1830">
        <f t="shared" si="244"/>
        <v>2505</v>
      </c>
      <c r="P1830">
        <f t="shared" si="245"/>
        <v>2561.9260540217747</v>
      </c>
      <c r="Q1830">
        <f t="shared" si="246"/>
        <v>0</v>
      </c>
      <c r="S1830">
        <f t="shared" si="247"/>
        <v>-1</v>
      </c>
      <c r="V1830">
        <f t="shared" si="248"/>
        <v>6767380</v>
      </c>
      <c r="W1830">
        <f>V1830-MAX(V$8:V1830)</f>
        <v>-475320</v>
      </c>
      <c r="X1830">
        <f>-1*MIN(W$8:W1830)</f>
        <v>2280910</v>
      </c>
    </row>
    <row r="1831" spans="1:24">
      <c r="A1831" t="s">
        <v>1866</v>
      </c>
      <c r="B1831">
        <v>2268</v>
      </c>
      <c r="C1831">
        <v>2290</v>
      </c>
      <c r="D1831">
        <v>2258</v>
      </c>
      <c r="E1831">
        <v>2288</v>
      </c>
      <c r="H1831">
        <f t="shared" si="241"/>
        <v>2318.2588511541076</v>
      </c>
      <c r="I1831">
        <f t="shared" si="242"/>
        <v>-7.7777539658613932</v>
      </c>
      <c r="N1831">
        <f t="shared" si="243"/>
        <v>-1</v>
      </c>
      <c r="O1831">
        <f t="shared" si="244"/>
        <v>2505</v>
      </c>
      <c r="P1831">
        <f t="shared" si="245"/>
        <v>2561.9260540217747</v>
      </c>
      <c r="Q1831">
        <f t="shared" si="246"/>
        <v>0</v>
      </c>
      <c r="S1831">
        <f t="shared" si="247"/>
        <v>-1</v>
      </c>
      <c r="V1831">
        <f t="shared" si="248"/>
        <v>6679500</v>
      </c>
      <c r="W1831">
        <f>V1831-MAX(V$8:V1831)</f>
        <v>-563200</v>
      </c>
      <c r="X1831">
        <f>-1*MIN(W$8:W1831)</f>
        <v>2280910</v>
      </c>
    </row>
    <row r="1832" spans="1:24">
      <c r="A1832" t="s">
        <v>1867</v>
      </c>
      <c r="B1832">
        <v>2295</v>
      </c>
      <c r="C1832">
        <v>2335</v>
      </c>
      <c r="D1832">
        <v>2274</v>
      </c>
      <c r="E1832">
        <v>2277</v>
      </c>
      <c r="H1832">
        <f t="shared" si="241"/>
        <v>2311.394022977755</v>
      </c>
      <c r="I1832">
        <f t="shared" si="242"/>
        <v>-6.8648281763526029</v>
      </c>
      <c r="N1832">
        <f t="shared" si="243"/>
        <v>-1</v>
      </c>
      <c r="O1832">
        <f t="shared" si="244"/>
        <v>2505</v>
      </c>
      <c r="P1832">
        <f t="shared" si="245"/>
        <v>2561.9260540217747</v>
      </c>
      <c r="Q1832">
        <f t="shared" si="246"/>
        <v>0</v>
      </c>
      <c r="S1832">
        <f t="shared" si="247"/>
        <v>-1</v>
      </c>
      <c r="V1832">
        <f t="shared" si="248"/>
        <v>6752870</v>
      </c>
      <c r="W1832">
        <f>V1832-MAX(V$8:V1832)</f>
        <v>-489830</v>
      </c>
      <c r="X1832">
        <f>-1*MIN(W$8:W1832)</f>
        <v>2280910</v>
      </c>
    </row>
    <row r="1833" spans="1:24">
      <c r="A1833" t="s">
        <v>1868</v>
      </c>
      <c r="B1833">
        <v>2281</v>
      </c>
      <c r="C1833">
        <v>2292</v>
      </c>
      <c r="D1833">
        <v>2253</v>
      </c>
      <c r="E1833">
        <v>2257</v>
      </c>
      <c r="H1833">
        <f t="shared" ref="H1833:H1876" si="249">E1833*($I$2-$I$2^2/4)+($I$2^2/2)*E1832-($I$2-3/4*$I$2^2)*E1831+2*(1-$I$2)*H1832-(1-$I$2)^2*H1831</f>
        <v>2303.35491330474</v>
      </c>
      <c r="I1833">
        <f t="shared" ref="I1833:I1876" si="250">H1833-H1832</f>
        <v>-8.0391096730149911</v>
      </c>
      <c r="N1833">
        <f t="shared" ref="N1833:N1876" si="251">IF(I1833&lt;0,-1,1)</f>
        <v>-1</v>
      </c>
      <c r="O1833">
        <f t="shared" ref="O1833:O1876" si="252">IF(N1833*N1832=-1,E1833,O1832)</f>
        <v>2505</v>
      </c>
      <c r="P1833">
        <f t="shared" ref="P1833:P1876" si="253">O1833+N1833*$N$2</f>
        <v>2561.9260540217747</v>
      </c>
      <c r="Q1833">
        <f t="shared" ref="Q1833:Q1876" si="254">IF((E1833-P1833)*N1833&lt;0,1,0)</f>
        <v>0</v>
      </c>
      <c r="S1833">
        <f t="shared" ref="S1833:S1876" si="255">IF(N1833*N1832=-1,N1833,IF(Q1833=1,0,S1832))</f>
        <v>-1</v>
      </c>
      <c r="V1833">
        <f t="shared" ref="V1833:V1876" si="256">S1832*(E1833-E1832)*10*MAX(QUOTIENT(V1832,$K$2),1)+V1832</f>
        <v>6887870</v>
      </c>
      <c r="W1833">
        <f>V1833-MAX(V$8:V1833)</f>
        <v>-354830</v>
      </c>
      <c r="X1833">
        <f>-1*MIN(W$8:W1833)</f>
        <v>2280910</v>
      </c>
    </row>
    <row r="1834" spans="1:24">
      <c r="A1834" t="s">
        <v>1926</v>
      </c>
      <c r="B1834">
        <v>2249</v>
      </c>
      <c r="C1834">
        <v>2278</v>
      </c>
      <c r="D1834">
        <v>2215</v>
      </c>
      <c r="E1834">
        <v>2274</v>
      </c>
      <c r="H1834">
        <f t="shared" si="249"/>
        <v>2295.9573512318634</v>
      </c>
      <c r="I1834">
        <f t="shared" si="250"/>
        <v>-7.3975620728765534</v>
      </c>
      <c r="N1834">
        <f t="shared" si="251"/>
        <v>-1</v>
      </c>
      <c r="O1834">
        <f t="shared" si="252"/>
        <v>2505</v>
      </c>
      <c r="P1834">
        <f t="shared" si="253"/>
        <v>2561.9260540217747</v>
      </c>
      <c r="Q1834">
        <f t="shared" si="254"/>
        <v>0</v>
      </c>
      <c r="S1834">
        <f t="shared" si="255"/>
        <v>-1</v>
      </c>
      <c r="V1834">
        <f t="shared" si="256"/>
        <v>6770910</v>
      </c>
      <c r="W1834">
        <f>V1834-MAX(V$8:V1834)</f>
        <v>-471790</v>
      </c>
      <c r="X1834">
        <f>-1*MIN(W$8:W1834)</f>
        <v>2280910</v>
      </c>
    </row>
    <row r="1835" spans="1:24">
      <c r="A1835" t="s">
        <v>1869</v>
      </c>
      <c r="B1835">
        <v>2280</v>
      </c>
      <c r="C1835">
        <v>2342</v>
      </c>
      <c r="D1835">
        <v>2278</v>
      </c>
      <c r="E1835">
        <v>2342</v>
      </c>
      <c r="H1835">
        <f t="shared" si="249"/>
        <v>2294.5013997203268</v>
      </c>
      <c r="I1835">
        <f t="shared" si="250"/>
        <v>-1.4559515115365684</v>
      </c>
      <c r="N1835">
        <f t="shared" si="251"/>
        <v>-1</v>
      </c>
      <c r="O1835">
        <f t="shared" si="252"/>
        <v>2505</v>
      </c>
      <c r="P1835">
        <f t="shared" si="253"/>
        <v>2561.9260540217747</v>
      </c>
      <c r="Q1835">
        <f t="shared" si="254"/>
        <v>0</v>
      </c>
      <c r="S1835">
        <f t="shared" si="255"/>
        <v>-1</v>
      </c>
      <c r="V1835">
        <f t="shared" si="256"/>
        <v>6310550</v>
      </c>
      <c r="W1835">
        <f>V1835-MAX(V$8:V1835)</f>
        <v>-932150</v>
      </c>
      <c r="X1835">
        <f>-1*MIN(W$8:W1835)</f>
        <v>2280910</v>
      </c>
    </row>
    <row r="1836" spans="1:24">
      <c r="A1836" t="s">
        <v>1870</v>
      </c>
      <c r="B1836">
        <v>2344</v>
      </c>
      <c r="C1836">
        <v>2361</v>
      </c>
      <c r="D1836">
        <v>2316</v>
      </c>
      <c r="E1836">
        <v>2360</v>
      </c>
      <c r="H1836">
        <f t="shared" si="249"/>
        <v>2298.5040912625768</v>
      </c>
      <c r="I1836">
        <f t="shared" si="250"/>
        <v>4.0026915422499769</v>
      </c>
      <c r="N1836">
        <f t="shared" si="251"/>
        <v>1</v>
      </c>
      <c r="O1836">
        <f t="shared" si="252"/>
        <v>2360</v>
      </c>
      <c r="P1836">
        <f t="shared" si="253"/>
        <v>2303.0739459782253</v>
      </c>
      <c r="Q1836">
        <f t="shared" si="254"/>
        <v>0</v>
      </c>
      <c r="S1836">
        <f t="shared" si="255"/>
        <v>1</v>
      </c>
      <c r="V1836">
        <f t="shared" si="256"/>
        <v>6196970</v>
      </c>
      <c r="W1836">
        <f>V1836-MAX(V$8:V1836)</f>
        <v>-1045730</v>
      </c>
      <c r="X1836">
        <f>-1*MIN(W$8:W1836)</f>
        <v>2280910</v>
      </c>
    </row>
    <row r="1837" spans="1:24">
      <c r="A1837" t="s">
        <v>1871</v>
      </c>
      <c r="B1837">
        <v>2361</v>
      </c>
      <c r="C1837">
        <v>2371</v>
      </c>
      <c r="D1837">
        <v>2336</v>
      </c>
      <c r="E1837">
        <v>2358</v>
      </c>
      <c r="H1837">
        <f t="shared" si="249"/>
        <v>2303.201356096105</v>
      </c>
      <c r="I1837">
        <f t="shared" si="250"/>
        <v>4.6972648335281519</v>
      </c>
      <c r="N1837">
        <f t="shared" si="251"/>
        <v>1</v>
      </c>
      <c r="O1837">
        <f t="shared" si="252"/>
        <v>2360</v>
      </c>
      <c r="P1837">
        <f t="shared" si="253"/>
        <v>2303.0739459782253</v>
      </c>
      <c r="Q1837">
        <f t="shared" si="254"/>
        <v>0</v>
      </c>
      <c r="S1837">
        <f t="shared" si="255"/>
        <v>1</v>
      </c>
      <c r="V1837">
        <f t="shared" si="256"/>
        <v>6184590</v>
      </c>
      <c r="W1837">
        <f>V1837-MAX(V$8:V1837)</f>
        <v>-1058110</v>
      </c>
      <c r="X1837">
        <f>-1*MIN(W$8:W1837)</f>
        <v>2280910</v>
      </c>
    </row>
    <row r="1838" spans="1:24">
      <c r="A1838" t="s">
        <v>1872</v>
      </c>
      <c r="B1838">
        <v>2357</v>
      </c>
      <c r="C1838">
        <v>2424</v>
      </c>
      <c r="D1838">
        <v>2348</v>
      </c>
      <c r="E1838">
        <v>2401</v>
      </c>
      <c r="H1838">
        <f t="shared" si="249"/>
        <v>2310.0437433445877</v>
      </c>
      <c r="I1838">
        <f t="shared" si="250"/>
        <v>6.842387248482737</v>
      </c>
      <c r="N1838">
        <f t="shared" si="251"/>
        <v>1</v>
      </c>
      <c r="O1838">
        <f t="shared" si="252"/>
        <v>2360</v>
      </c>
      <c r="P1838">
        <f t="shared" si="253"/>
        <v>2303.0739459782253</v>
      </c>
      <c r="Q1838">
        <f t="shared" si="254"/>
        <v>0</v>
      </c>
      <c r="S1838">
        <f t="shared" si="255"/>
        <v>1</v>
      </c>
      <c r="V1838">
        <f t="shared" si="256"/>
        <v>6450330</v>
      </c>
      <c r="W1838">
        <f>V1838-MAX(V$8:V1838)</f>
        <v>-792370</v>
      </c>
      <c r="X1838">
        <f>-1*MIN(W$8:W1838)</f>
        <v>2280910</v>
      </c>
    </row>
    <row r="1839" spans="1:24">
      <c r="A1839" t="s">
        <v>1927</v>
      </c>
      <c r="B1839">
        <v>2398</v>
      </c>
      <c r="C1839">
        <v>2451</v>
      </c>
      <c r="D1839">
        <v>2394</v>
      </c>
      <c r="E1839">
        <v>2433</v>
      </c>
      <c r="H1839">
        <f t="shared" si="249"/>
        <v>2320.8952093369999</v>
      </c>
      <c r="I1839">
        <f t="shared" si="250"/>
        <v>10.851465992412159</v>
      </c>
      <c r="N1839">
        <f t="shared" si="251"/>
        <v>1</v>
      </c>
      <c r="O1839">
        <f t="shared" si="252"/>
        <v>2360</v>
      </c>
      <c r="P1839">
        <f t="shared" si="253"/>
        <v>2303.0739459782253</v>
      </c>
      <c r="Q1839">
        <f t="shared" si="254"/>
        <v>0</v>
      </c>
      <c r="S1839">
        <f t="shared" si="255"/>
        <v>1</v>
      </c>
      <c r="V1839">
        <f t="shared" si="256"/>
        <v>6656730</v>
      </c>
      <c r="W1839">
        <f>V1839-MAX(V$8:V1839)</f>
        <v>-585970</v>
      </c>
      <c r="X1839">
        <f>-1*MIN(W$8:W1839)</f>
        <v>2280910</v>
      </c>
    </row>
    <row r="1840" spans="1:24">
      <c r="A1840" t="s">
        <v>1873</v>
      </c>
      <c r="B1840">
        <v>2433</v>
      </c>
      <c r="C1840">
        <v>2443</v>
      </c>
      <c r="D1840">
        <v>2404</v>
      </c>
      <c r="E1840">
        <v>2440</v>
      </c>
      <c r="H1840">
        <f t="shared" si="249"/>
        <v>2333.1868906088089</v>
      </c>
      <c r="I1840">
        <f t="shared" si="250"/>
        <v>12.291681271809011</v>
      </c>
      <c r="N1840">
        <f t="shared" si="251"/>
        <v>1</v>
      </c>
      <c r="O1840">
        <f t="shared" si="252"/>
        <v>2360</v>
      </c>
      <c r="P1840">
        <f t="shared" si="253"/>
        <v>2303.0739459782253</v>
      </c>
      <c r="Q1840">
        <f t="shared" si="254"/>
        <v>0</v>
      </c>
      <c r="S1840">
        <f t="shared" si="255"/>
        <v>1</v>
      </c>
      <c r="V1840">
        <f t="shared" si="256"/>
        <v>6703280</v>
      </c>
      <c r="W1840">
        <f>V1840-MAX(V$8:V1840)</f>
        <v>-539420</v>
      </c>
      <c r="X1840">
        <f>-1*MIN(W$8:W1840)</f>
        <v>2280910</v>
      </c>
    </row>
    <row r="1841" spans="1:24">
      <c r="A1841" t="s">
        <v>1874</v>
      </c>
      <c r="B1841">
        <v>2450</v>
      </c>
      <c r="C1841">
        <v>2522</v>
      </c>
      <c r="D1841">
        <v>2422</v>
      </c>
      <c r="E1841">
        <v>2433</v>
      </c>
      <c r="H1841">
        <f t="shared" si="249"/>
        <v>2344.4008416548086</v>
      </c>
      <c r="I1841">
        <f t="shared" si="250"/>
        <v>11.213951045999693</v>
      </c>
      <c r="N1841">
        <f t="shared" si="251"/>
        <v>1</v>
      </c>
      <c r="O1841">
        <f t="shared" si="252"/>
        <v>2360</v>
      </c>
      <c r="P1841">
        <f t="shared" si="253"/>
        <v>2303.0739459782253</v>
      </c>
      <c r="Q1841">
        <f t="shared" si="254"/>
        <v>0</v>
      </c>
      <c r="S1841">
        <f t="shared" si="255"/>
        <v>1</v>
      </c>
      <c r="V1841">
        <f t="shared" si="256"/>
        <v>6656380</v>
      </c>
      <c r="W1841">
        <f>V1841-MAX(V$8:V1841)</f>
        <v>-586320</v>
      </c>
      <c r="X1841">
        <f>-1*MIN(W$8:W1841)</f>
        <v>2280910</v>
      </c>
    </row>
    <row r="1842" spans="1:24">
      <c r="A1842" t="s">
        <v>1875</v>
      </c>
      <c r="B1842">
        <v>2440</v>
      </c>
      <c r="C1842">
        <v>2491</v>
      </c>
      <c r="D1842">
        <v>2437</v>
      </c>
      <c r="E1842">
        <v>2482</v>
      </c>
      <c r="H1842">
        <f t="shared" si="249"/>
        <v>2357.1788264887368</v>
      </c>
      <c r="I1842">
        <f t="shared" si="250"/>
        <v>12.777984833928258</v>
      </c>
      <c r="N1842">
        <f t="shared" si="251"/>
        <v>1</v>
      </c>
      <c r="O1842">
        <f t="shared" si="252"/>
        <v>2360</v>
      </c>
      <c r="P1842">
        <f t="shared" si="253"/>
        <v>2303.0739459782253</v>
      </c>
      <c r="Q1842">
        <f t="shared" si="254"/>
        <v>0</v>
      </c>
      <c r="S1842">
        <f t="shared" si="255"/>
        <v>1</v>
      </c>
      <c r="V1842">
        <f t="shared" si="256"/>
        <v>6982230</v>
      </c>
      <c r="W1842">
        <f>V1842-MAX(V$8:V1842)</f>
        <v>-260470</v>
      </c>
      <c r="X1842">
        <f>-1*MIN(W$8:W1842)</f>
        <v>2280910</v>
      </c>
    </row>
    <row r="1843" spans="1:24">
      <c r="A1843" t="s">
        <v>1876</v>
      </c>
      <c r="B1843">
        <v>2487</v>
      </c>
      <c r="C1843">
        <v>2498</v>
      </c>
      <c r="D1843">
        <v>2428</v>
      </c>
      <c r="E1843">
        <v>2476</v>
      </c>
      <c r="H1843">
        <f t="shared" si="249"/>
        <v>2371.4257509145791</v>
      </c>
      <c r="I1843">
        <f t="shared" si="250"/>
        <v>14.24692442584228</v>
      </c>
      <c r="N1843">
        <f t="shared" si="251"/>
        <v>1</v>
      </c>
      <c r="O1843">
        <f t="shared" si="252"/>
        <v>2360</v>
      </c>
      <c r="P1843">
        <f t="shared" si="253"/>
        <v>2303.0739459782253</v>
      </c>
      <c r="Q1843">
        <f t="shared" si="254"/>
        <v>0</v>
      </c>
      <c r="S1843">
        <f t="shared" si="255"/>
        <v>1</v>
      </c>
      <c r="V1843">
        <f t="shared" si="256"/>
        <v>6940350</v>
      </c>
      <c r="W1843">
        <f>V1843-MAX(V$8:V1843)</f>
        <v>-302350</v>
      </c>
      <c r="X1843">
        <f>-1*MIN(W$8:W1843)</f>
        <v>2280910</v>
      </c>
    </row>
    <row r="1844" spans="1:24">
      <c r="A1844" t="s">
        <v>1928</v>
      </c>
      <c r="B1844">
        <v>2469</v>
      </c>
      <c r="C1844">
        <v>2492</v>
      </c>
      <c r="D1844">
        <v>2426</v>
      </c>
      <c r="E1844">
        <v>2484</v>
      </c>
      <c r="H1844">
        <f t="shared" si="249"/>
        <v>2384.4987091980747</v>
      </c>
      <c r="I1844">
        <f t="shared" si="250"/>
        <v>13.072958283495609</v>
      </c>
      <c r="N1844">
        <f t="shared" si="251"/>
        <v>1</v>
      </c>
      <c r="O1844">
        <f t="shared" si="252"/>
        <v>2360</v>
      </c>
      <c r="P1844">
        <f t="shared" si="253"/>
        <v>2303.0739459782253</v>
      </c>
      <c r="Q1844">
        <f t="shared" si="254"/>
        <v>0</v>
      </c>
      <c r="S1844">
        <f t="shared" si="255"/>
        <v>1</v>
      </c>
      <c r="V1844">
        <f t="shared" si="256"/>
        <v>6995870</v>
      </c>
      <c r="W1844">
        <f>V1844-MAX(V$8:V1844)</f>
        <v>-246830</v>
      </c>
      <c r="X1844">
        <f>-1*MIN(W$8:W1844)</f>
        <v>2280910</v>
      </c>
    </row>
    <row r="1845" spans="1:24">
      <c r="A1845" t="s">
        <v>1877</v>
      </c>
      <c r="B1845">
        <v>2491</v>
      </c>
      <c r="C1845">
        <v>2582</v>
      </c>
      <c r="D1845">
        <v>2488</v>
      </c>
      <c r="E1845">
        <v>2565</v>
      </c>
      <c r="H1845">
        <f t="shared" si="249"/>
        <v>2401.7857490142273</v>
      </c>
      <c r="I1845">
        <f t="shared" si="250"/>
        <v>17.287039816152628</v>
      </c>
      <c r="N1845">
        <f t="shared" si="251"/>
        <v>1</v>
      </c>
      <c r="O1845">
        <f t="shared" si="252"/>
        <v>2360</v>
      </c>
      <c r="P1845">
        <f t="shared" si="253"/>
        <v>2303.0739459782253</v>
      </c>
      <c r="Q1845">
        <f t="shared" si="254"/>
        <v>0</v>
      </c>
      <c r="S1845">
        <f t="shared" si="255"/>
        <v>1</v>
      </c>
      <c r="V1845">
        <f t="shared" si="256"/>
        <v>7562060</v>
      </c>
      <c r="W1845">
        <f>V1845-MAX(V$8:V1845)</f>
        <v>0</v>
      </c>
      <c r="X1845">
        <f>-1*MIN(W$8:W1845)</f>
        <v>2280910</v>
      </c>
    </row>
    <row r="1846" spans="1:24">
      <c r="A1846" t="s">
        <v>1878</v>
      </c>
      <c r="B1846">
        <v>2570</v>
      </c>
      <c r="C1846">
        <v>2594</v>
      </c>
      <c r="D1846">
        <v>2513</v>
      </c>
      <c r="E1846">
        <v>2533</v>
      </c>
      <c r="H1846">
        <f t="shared" si="249"/>
        <v>2420.4522260770282</v>
      </c>
      <c r="I1846">
        <f t="shared" si="250"/>
        <v>18.666477062800823</v>
      </c>
      <c r="N1846">
        <f t="shared" si="251"/>
        <v>1</v>
      </c>
      <c r="O1846">
        <f t="shared" si="252"/>
        <v>2360</v>
      </c>
      <c r="P1846">
        <f t="shared" si="253"/>
        <v>2303.0739459782253</v>
      </c>
      <c r="Q1846">
        <f t="shared" si="254"/>
        <v>0</v>
      </c>
      <c r="S1846">
        <f t="shared" si="255"/>
        <v>1</v>
      </c>
      <c r="V1846">
        <f t="shared" si="256"/>
        <v>7320140</v>
      </c>
      <c r="W1846">
        <f>V1846-MAX(V$8:V1846)</f>
        <v>-241920</v>
      </c>
      <c r="X1846">
        <f>-1*MIN(W$8:W1846)</f>
        <v>2280910</v>
      </c>
    </row>
    <row r="1847" spans="1:24">
      <c r="A1847" t="s">
        <v>1879</v>
      </c>
      <c r="B1847">
        <v>2537</v>
      </c>
      <c r="C1847">
        <v>2566</v>
      </c>
      <c r="D1847">
        <v>2489</v>
      </c>
      <c r="E1847">
        <v>2515</v>
      </c>
      <c r="H1847">
        <f t="shared" si="249"/>
        <v>2434.3315079756462</v>
      </c>
      <c r="I1847">
        <f t="shared" si="250"/>
        <v>13.879281898618046</v>
      </c>
      <c r="N1847">
        <f t="shared" si="251"/>
        <v>1</v>
      </c>
      <c r="O1847">
        <f t="shared" si="252"/>
        <v>2360</v>
      </c>
      <c r="P1847">
        <f t="shared" si="253"/>
        <v>2303.0739459782253</v>
      </c>
      <c r="Q1847">
        <f t="shared" si="254"/>
        <v>0</v>
      </c>
      <c r="S1847">
        <f t="shared" si="255"/>
        <v>1</v>
      </c>
      <c r="V1847">
        <f t="shared" si="256"/>
        <v>7188380</v>
      </c>
      <c r="W1847">
        <f>V1847-MAX(V$8:V1847)</f>
        <v>-373680</v>
      </c>
      <c r="X1847">
        <f>-1*MIN(W$8:W1847)</f>
        <v>2280910</v>
      </c>
    </row>
    <row r="1848" spans="1:24">
      <c r="A1848" t="s">
        <v>1880</v>
      </c>
      <c r="B1848">
        <v>2519</v>
      </c>
      <c r="C1848">
        <v>2591</v>
      </c>
      <c r="D1848">
        <v>2513</v>
      </c>
      <c r="E1848">
        <v>2589</v>
      </c>
      <c r="H1848">
        <f t="shared" si="249"/>
        <v>2450.2981183605343</v>
      </c>
      <c r="I1848">
        <f t="shared" si="250"/>
        <v>15.966610384888099</v>
      </c>
      <c r="N1848">
        <f t="shared" si="251"/>
        <v>1</v>
      </c>
      <c r="O1848">
        <f t="shared" si="252"/>
        <v>2360</v>
      </c>
      <c r="P1848">
        <f t="shared" si="253"/>
        <v>2303.0739459782253</v>
      </c>
      <c r="Q1848">
        <f t="shared" si="254"/>
        <v>0</v>
      </c>
      <c r="S1848">
        <f t="shared" si="255"/>
        <v>1</v>
      </c>
      <c r="V1848">
        <f t="shared" si="256"/>
        <v>7719700</v>
      </c>
      <c r="W1848">
        <f>V1848-MAX(V$8:V1848)</f>
        <v>0</v>
      </c>
      <c r="X1848">
        <f>-1*MIN(W$8:W1848)</f>
        <v>2280910</v>
      </c>
    </row>
    <row r="1849" spans="1:24">
      <c r="A1849" t="s">
        <v>1929</v>
      </c>
      <c r="B1849">
        <v>2594</v>
      </c>
      <c r="C1849">
        <v>2615</v>
      </c>
      <c r="D1849">
        <v>2557</v>
      </c>
      <c r="E1849">
        <v>2609</v>
      </c>
      <c r="H1849">
        <f t="shared" si="249"/>
        <v>2470.4601139399961</v>
      </c>
      <c r="I1849">
        <f t="shared" si="250"/>
        <v>20.161995579461745</v>
      </c>
      <c r="N1849">
        <f t="shared" si="251"/>
        <v>1</v>
      </c>
      <c r="O1849">
        <f t="shared" si="252"/>
        <v>2360</v>
      </c>
      <c r="P1849">
        <f t="shared" si="253"/>
        <v>2303.0739459782253</v>
      </c>
      <c r="Q1849">
        <f t="shared" si="254"/>
        <v>0</v>
      </c>
      <c r="S1849">
        <f t="shared" si="255"/>
        <v>1</v>
      </c>
      <c r="V1849">
        <f t="shared" si="256"/>
        <v>7873900</v>
      </c>
      <c r="W1849">
        <f>V1849-MAX(V$8:V1849)</f>
        <v>0</v>
      </c>
      <c r="X1849">
        <f>-1*MIN(W$8:W1849)</f>
        <v>2280910</v>
      </c>
    </row>
    <row r="1850" spans="1:24">
      <c r="A1850" t="s">
        <v>1930</v>
      </c>
      <c r="B1850">
        <v>2606</v>
      </c>
      <c r="C1850">
        <v>2643</v>
      </c>
      <c r="D1850">
        <v>2572</v>
      </c>
      <c r="E1850">
        <v>2618</v>
      </c>
      <c r="H1850">
        <f t="shared" si="249"/>
        <v>2490.4625260656057</v>
      </c>
      <c r="I1850">
        <f t="shared" si="250"/>
        <v>20.002412125609681</v>
      </c>
      <c r="N1850">
        <f t="shared" si="251"/>
        <v>1</v>
      </c>
      <c r="O1850">
        <f t="shared" si="252"/>
        <v>2360</v>
      </c>
      <c r="P1850">
        <f t="shared" si="253"/>
        <v>2303.0739459782253</v>
      </c>
      <c r="Q1850">
        <f t="shared" si="254"/>
        <v>0</v>
      </c>
      <c r="S1850">
        <f t="shared" si="255"/>
        <v>1</v>
      </c>
      <c r="V1850">
        <f t="shared" si="256"/>
        <v>7944730</v>
      </c>
      <c r="W1850">
        <f>V1850-MAX(V$8:V1850)</f>
        <v>0</v>
      </c>
      <c r="X1850">
        <f>-1*MIN(W$8:W1850)</f>
        <v>2280910</v>
      </c>
    </row>
    <row r="1851" spans="1:24">
      <c r="A1851" t="s">
        <v>1881</v>
      </c>
      <c r="B1851">
        <v>2626</v>
      </c>
      <c r="C1851">
        <v>2666</v>
      </c>
      <c r="D1851">
        <v>2598</v>
      </c>
      <c r="E1851">
        <v>2612</v>
      </c>
      <c r="H1851">
        <f t="shared" si="249"/>
        <v>2508.7214776523228</v>
      </c>
      <c r="I1851">
        <f t="shared" si="250"/>
        <v>18.258951586717103</v>
      </c>
      <c r="N1851">
        <f t="shared" si="251"/>
        <v>1</v>
      </c>
      <c r="O1851">
        <f t="shared" si="252"/>
        <v>2360</v>
      </c>
      <c r="P1851">
        <f t="shared" si="253"/>
        <v>2303.0739459782253</v>
      </c>
      <c r="Q1851">
        <f t="shared" si="254"/>
        <v>0</v>
      </c>
      <c r="S1851">
        <f t="shared" si="255"/>
        <v>1</v>
      </c>
      <c r="V1851">
        <f t="shared" si="256"/>
        <v>7897090</v>
      </c>
      <c r="W1851">
        <f>V1851-MAX(V$8:V1851)</f>
        <v>-47640</v>
      </c>
      <c r="X1851">
        <f>-1*MIN(W$8:W1851)</f>
        <v>2280910</v>
      </c>
    </row>
    <row r="1852" spans="1:24">
      <c r="A1852" t="s">
        <v>1882</v>
      </c>
      <c r="B1852">
        <v>2619</v>
      </c>
      <c r="C1852">
        <v>2686</v>
      </c>
      <c r="D1852">
        <v>2608</v>
      </c>
      <c r="E1852">
        <v>2684</v>
      </c>
      <c r="H1852">
        <f t="shared" si="249"/>
        <v>2529.215047448738</v>
      </c>
      <c r="I1852">
        <f t="shared" si="250"/>
        <v>20.493569796415159</v>
      </c>
      <c r="N1852">
        <f t="shared" si="251"/>
        <v>1</v>
      </c>
      <c r="O1852">
        <f t="shared" si="252"/>
        <v>2360</v>
      </c>
      <c r="P1852">
        <f t="shared" si="253"/>
        <v>2303.0739459782253</v>
      </c>
      <c r="Q1852">
        <f t="shared" si="254"/>
        <v>0</v>
      </c>
      <c r="S1852">
        <f t="shared" si="255"/>
        <v>1</v>
      </c>
      <c r="V1852">
        <f t="shared" si="256"/>
        <v>8465170</v>
      </c>
      <c r="W1852">
        <f>V1852-MAX(V$8:V1852)</f>
        <v>0</v>
      </c>
      <c r="X1852">
        <f>-1*MIN(W$8:W1852)</f>
        <v>2280910</v>
      </c>
    </row>
    <row r="1853" spans="1:24">
      <c r="A1853" t="s">
        <v>1883</v>
      </c>
      <c r="B1853">
        <v>2693</v>
      </c>
      <c r="C1853">
        <v>2754</v>
      </c>
      <c r="D1853">
        <v>2688</v>
      </c>
      <c r="E1853">
        <v>2705</v>
      </c>
      <c r="H1853">
        <f t="shared" si="249"/>
        <v>2553.3661583435619</v>
      </c>
      <c r="I1853">
        <f t="shared" si="250"/>
        <v>24.151110894823887</v>
      </c>
      <c r="N1853">
        <f t="shared" si="251"/>
        <v>1</v>
      </c>
      <c r="O1853">
        <f t="shared" si="252"/>
        <v>2360</v>
      </c>
      <c r="P1853">
        <f t="shared" si="253"/>
        <v>2303.0739459782253</v>
      </c>
      <c r="Q1853">
        <f t="shared" si="254"/>
        <v>0</v>
      </c>
      <c r="S1853">
        <f t="shared" si="255"/>
        <v>1</v>
      </c>
      <c r="V1853">
        <f t="shared" si="256"/>
        <v>8642830</v>
      </c>
      <c r="W1853">
        <f>V1853-MAX(V$8:V1853)</f>
        <v>0</v>
      </c>
      <c r="X1853">
        <f>-1*MIN(W$8:W1853)</f>
        <v>2280910</v>
      </c>
    </row>
    <row r="1854" spans="1:24">
      <c r="A1854" t="s">
        <v>1931</v>
      </c>
      <c r="B1854">
        <v>2726</v>
      </c>
      <c r="C1854">
        <v>2877</v>
      </c>
      <c r="D1854">
        <v>2699</v>
      </c>
      <c r="E1854">
        <v>2872</v>
      </c>
      <c r="H1854">
        <f t="shared" si="249"/>
        <v>2586.6023634650783</v>
      </c>
      <c r="I1854">
        <f t="shared" si="250"/>
        <v>33.236205121516377</v>
      </c>
      <c r="N1854">
        <f t="shared" si="251"/>
        <v>1</v>
      </c>
      <c r="O1854">
        <f t="shared" si="252"/>
        <v>2360</v>
      </c>
      <c r="P1854">
        <f t="shared" si="253"/>
        <v>2303.0739459782253</v>
      </c>
      <c r="Q1854">
        <f t="shared" si="254"/>
        <v>0</v>
      </c>
      <c r="S1854">
        <f t="shared" si="255"/>
        <v>1</v>
      </c>
      <c r="V1854">
        <f t="shared" si="256"/>
        <v>10085710</v>
      </c>
      <c r="W1854">
        <f>V1854-MAX(V$8:V1854)</f>
        <v>0</v>
      </c>
      <c r="X1854">
        <f>-1*MIN(W$8:W1854)</f>
        <v>2280910</v>
      </c>
    </row>
    <row r="1855" spans="1:24">
      <c r="A1855" t="s">
        <v>1892</v>
      </c>
      <c r="B1855">
        <v>2875</v>
      </c>
      <c r="C1855">
        <v>2914</v>
      </c>
      <c r="D1855">
        <v>2772</v>
      </c>
      <c r="E1855">
        <v>2819</v>
      </c>
      <c r="H1855">
        <f t="shared" si="249"/>
        <v>2623.5649639802327</v>
      </c>
      <c r="I1855">
        <f t="shared" si="250"/>
        <v>36.962600515154463</v>
      </c>
      <c r="N1855">
        <f t="shared" si="251"/>
        <v>1</v>
      </c>
      <c r="O1855">
        <f t="shared" si="252"/>
        <v>2360</v>
      </c>
      <c r="P1855">
        <f t="shared" si="253"/>
        <v>2303.0739459782253</v>
      </c>
      <c r="Q1855">
        <f t="shared" si="254"/>
        <v>0</v>
      </c>
      <c r="S1855">
        <f t="shared" si="255"/>
        <v>1</v>
      </c>
      <c r="V1855">
        <f t="shared" si="256"/>
        <v>9551470</v>
      </c>
      <c r="W1855">
        <f>V1855-MAX(V$8:V1855)</f>
        <v>-534240</v>
      </c>
      <c r="X1855">
        <f>-1*MIN(W$8:W1855)</f>
        <v>2280910</v>
      </c>
    </row>
    <row r="1856" spans="1:24">
      <c r="A1856" t="s">
        <v>1893</v>
      </c>
      <c r="B1856">
        <v>2811</v>
      </c>
      <c r="C1856">
        <v>3014</v>
      </c>
      <c r="D1856">
        <v>2797</v>
      </c>
      <c r="E1856">
        <v>3005</v>
      </c>
      <c r="H1856">
        <f t="shared" si="249"/>
        <v>2665.0401968270517</v>
      </c>
      <c r="I1856">
        <f t="shared" si="250"/>
        <v>41.475232846818926</v>
      </c>
      <c r="N1856">
        <f t="shared" si="251"/>
        <v>1</v>
      </c>
      <c r="O1856">
        <f t="shared" si="252"/>
        <v>2360</v>
      </c>
      <c r="P1856">
        <f t="shared" si="253"/>
        <v>2303.0739459782253</v>
      </c>
      <c r="Q1856">
        <f t="shared" si="254"/>
        <v>0</v>
      </c>
      <c r="S1856">
        <f t="shared" si="255"/>
        <v>1</v>
      </c>
      <c r="V1856">
        <f t="shared" si="256"/>
        <v>11327770</v>
      </c>
      <c r="W1856">
        <f>V1856-MAX(V$8:V1856)</f>
        <v>0</v>
      </c>
      <c r="X1856">
        <f>-1*MIN(W$8:W1856)</f>
        <v>2280910</v>
      </c>
    </row>
    <row r="1857" spans="1:24">
      <c r="A1857" t="s">
        <v>1894</v>
      </c>
      <c r="B1857">
        <v>3005</v>
      </c>
      <c r="C1857">
        <v>3109</v>
      </c>
      <c r="D1857">
        <v>2942</v>
      </c>
      <c r="E1857">
        <v>2992</v>
      </c>
      <c r="H1857">
        <f t="shared" si="249"/>
        <v>2713.0169214605116</v>
      </c>
      <c r="I1857">
        <f t="shared" si="250"/>
        <v>47.97672463345998</v>
      </c>
      <c r="N1857">
        <f t="shared" si="251"/>
        <v>1</v>
      </c>
      <c r="O1857">
        <f t="shared" si="252"/>
        <v>2360</v>
      </c>
      <c r="P1857">
        <f t="shared" si="253"/>
        <v>2303.0739459782253</v>
      </c>
      <c r="Q1857">
        <f t="shared" si="254"/>
        <v>0</v>
      </c>
      <c r="S1857">
        <f t="shared" si="255"/>
        <v>1</v>
      </c>
      <c r="V1857">
        <f t="shared" si="256"/>
        <v>11180610</v>
      </c>
      <c r="W1857">
        <f>V1857-MAX(V$8:V1857)</f>
        <v>-147160</v>
      </c>
      <c r="X1857">
        <f>-1*MIN(W$8:W1857)</f>
        <v>2280910</v>
      </c>
    </row>
    <row r="1858" spans="1:24">
      <c r="A1858" t="s">
        <v>1895</v>
      </c>
      <c r="B1858">
        <v>3001</v>
      </c>
      <c r="C1858">
        <v>3150</v>
      </c>
      <c r="D1858">
        <v>2972</v>
      </c>
      <c r="E1858">
        <v>3131</v>
      </c>
      <c r="H1858">
        <f>E1858*($I$2-$I$2^2/4)+($I$2^2/2)*E1857-($I$2-3/4*$I$2^2)*E1856+2*(1-$I$2)*H1857-(1-$I$2)^2*H1856</f>
        <v>2764.0037855244059</v>
      </c>
      <c r="I1858">
        <f t="shared" si="250"/>
        <v>50.986864063894245</v>
      </c>
      <c r="N1858">
        <f t="shared" si="251"/>
        <v>1</v>
      </c>
      <c r="O1858">
        <f t="shared" si="252"/>
        <v>2360</v>
      </c>
      <c r="P1858">
        <f t="shared" si="253"/>
        <v>2303.0739459782253</v>
      </c>
      <c r="Q1858">
        <f t="shared" si="254"/>
        <v>0</v>
      </c>
      <c r="S1858">
        <f t="shared" si="255"/>
        <v>1</v>
      </c>
      <c r="V1858">
        <f t="shared" si="256"/>
        <v>12734630</v>
      </c>
      <c r="W1858">
        <f>V1858-MAX(V$8:V1858)</f>
        <v>0</v>
      </c>
      <c r="X1858">
        <f>-1*MIN(W$8:W1858)</f>
        <v>2280910</v>
      </c>
    </row>
    <row r="1859" spans="1:24">
      <c r="A1859" t="s">
        <v>1932</v>
      </c>
      <c r="B1859">
        <v>3150</v>
      </c>
      <c r="C1859">
        <v>3222</v>
      </c>
      <c r="D1859">
        <v>2913</v>
      </c>
      <c r="E1859">
        <v>2958</v>
      </c>
      <c r="H1859">
        <f t="shared" si="249"/>
        <v>2807.9508695581376</v>
      </c>
      <c r="I1859">
        <f t="shared" si="250"/>
        <v>43.947084033731699</v>
      </c>
      <c r="N1859">
        <f t="shared" si="251"/>
        <v>1</v>
      </c>
      <c r="O1859">
        <f t="shared" si="252"/>
        <v>2360</v>
      </c>
      <c r="P1859">
        <f t="shared" si="253"/>
        <v>2303.0739459782253</v>
      </c>
      <c r="Q1859">
        <f t="shared" si="254"/>
        <v>0</v>
      </c>
      <c r="S1859">
        <f t="shared" si="255"/>
        <v>1</v>
      </c>
      <c r="V1859">
        <f t="shared" si="256"/>
        <v>10532340</v>
      </c>
      <c r="W1859">
        <f>V1859-MAX(V$8:V1859)</f>
        <v>-2202290</v>
      </c>
      <c r="X1859">
        <f>-1*MIN(W$8:W1859)</f>
        <v>2280910</v>
      </c>
    </row>
    <row r="1860" spans="1:24">
      <c r="A1860" t="s">
        <v>1896</v>
      </c>
      <c r="B1860">
        <v>2960</v>
      </c>
      <c r="C1860">
        <v>3011</v>
      </c>
      <c r="D1860">
        <v>2865</v>
      </c>
      <c r="E1860">
        <v>2865</v>
      </c>
      <c r="H1860">
        <f t="shared" si="249"/>
        <v>2831.3525298069817</v>
      </c>
      <c r="I1860">
        <f t="shared" si="250"/>
        <v>23.401660248844109</v>
      </c>
      <c r="N1860">
        <f t="shared" si="251"/>
        <v>1</v>
      </c>
      <c r="O1860">
        <f t="shared" si="252"/>
        <v>2360</v>
      </c>
      <c r="P1860">
        <f t="shared" si="253"/>
        <v>2303.0739459782253</v>
      </c>
      <c r="Q1860">
        <f t="shared" si="254"/>
        <v>0</v>
      </c>
      <c r="S1860">
        <f t="shared" si="255"/>
        <v>1</v>
      </c>
      <c r="V1860">
        <f t="shared" si="256"/>
        <v>9553050</v>
      </c>
      <c r="W1860">
        <f>V1860-MAX(V$8:V1860)</f>
        <v>-3181580</v>
      </c>
      <c r="X1860">
        <f>-1*MIN(W$8:W1860)</f>
        <v>3181580</v>
      </c>
    </row>
    <row r="1861" spans="1:24">
      <c r="A1861" t="s">
        <v>1897</v>
      </c>
      <c r="B1861">
        <v>2814</v>
      </c>
      <c r="C1861">
        <v>2847</v>
      </c>
      <c r="D1861">
        <v>2728</v>
      </c>
      <c r="E1861">
        <v>2829</v>
      </c>
      <c r="H1861">
        <f t="shared" si="249"/>
        <v>2844.4081810156172</v>
      </c>
      <c r="I1861">
        <f t="shared" si="250"/>
        <v>13.055651208635481</v>
      </c>
      <c r="N1861">
        <f t="shared" si="251"/>
        <v>1</v>
      </c>
      <c r="O1861">
        <f t="shared" si="252"/>
        <v>2360</v>
      </c>
      <c r="P1861">
        <f t="shared" si="253"/>
        <v>2303.0739459782253</v>
      </c>
      <c r="Q1861">
        <f t="shared" si="254"/>
        <v>0</v>
      </c>
      <c r="S1861">
        <f t="shared" si="255"/>
        <v>1</v>
      </c>
      <c r="V1861">
        <f t="shared" si="256"/>
        <v>9209250</v>
      </c>
      <c r="W1861">
        <f>V1861-MAX(V$8:V1861)</f>
        <v>-3525380</v>
      </c>
      <c r="X1861">
        <f>-1*MIN(W$8:W1861)</f>
        <v>3525380</v>
      </c>
    </row>
    <row r="1862" spans="1:24">
      <c r="A1862" t="s">
        <v>1898</v>
      </c>
      <c r="B1862">
        <v>2845</v>
      </c>
      <c r="C1862">
        <v>2847</v>
      </c>
      <c r="D1862">
        <v>2756</v>
      </c>
      <c r="E1862">
        <v>2829</v>
      </c>
      <c r="H1862">
        <f t="shared" si="249"/>
        <v>2853.7194833972194</v>
      </c>
      <c r="I1862">
        <f t="shared" si="250"/>
        <v>9.3113023816022178</v>
      </c>
      <c r="N1862">
        <f t="shared" si="251"/>
        <v>1</v>
      </c>
      <c r="O1862">
        <f t="shared" si="252"/>
        <v>2360</v>
      </c>
      <c r="P1862">
        <f t="shared" si="253"/>
        <v>2303.0739459782253</v>
      </c>
      <c r="Q1862">
        <f t="shared" si="254"/>
        <v>0</v>
      </c>
      <c r="S1862">
        <f t="shared" si="255"/>
        <v>1</v>
      </c>
      <c r="V1862">
        <f t="shared" si="256"/>
        <v>9209250</v>
      </c>
      <c r="W1862">
        <f>V1862-MAX(V$8:V1862)</f>
        <v>-3525380</v>
      </c>
      <c r="X1862">
        <f>-1*MIN(W$8:W1862)</f>
        <v>3525380</v>
      </c>
    </row>
    <row r="1863" spans="1:24">
      <c r="A1863" t="s">
        <v>1899</v>
      </c>
      <c r="B1863">
        <v>2839</v>
      </c>
      <c r="C1863">
        <v>2858</v>
      </c>
      <c r="D1863">
        <v>2766</v>
      </c>
      <c r="E1863">
        <v>2782</v>
      </c>
      <c r="H1863">
        <f t="shared" si="249"/>
        <v>2858.961331805001</v>
      </c>
      <c r="I1863">
        <f t="shared" si="250"/>
        <v>5.2418484077816174</v>
      </c>
      <c r="N1863">
        <f t="shared" si="251"/>
        <v>1</v>
      </c>
      <c r="O1863">
        <f t="shared" si="252"/>
        <v>2360</v>
      </c>
      <c r="P1863">
        <f t="shared" si="253"/>
        <v>2303.0739459782253</v>
      </c>
      <c r="Q1863">
        <f t="shared" si="254"/>
        <v>0</v>
      </c>
      <c r="S1863">
        <f t="shared" si="255"/>
        <v>1</v>
      </c>
      <c r="V1863">
        <f t="shared" si="256"/>
        <v>8776850</v>
      </c>
      <c r="W1863">
        <f>V1863-MAX(V$8:V1863)</f>
        <v>-3957780</v>
      </c>
      <c r="X1863">
        <f>-1*MIN(W$8:W1863)</f>
        <v>3957780</v>
      </c>
    </row>
    <row r="1864" spans="1:24">
      <c r="A1864" t="s">
        <v>1933</v>
      </c>
      <c r="B1864">
        <v>2798</v>
      </c>
      <c r="C1864">
        <v>2799</v>
      </c>
      <c r="D1864">
        <v>2681</v>
      </c>
      <c r="E1864">
        <v>2725</v>
      </c>
      <c r="H1864">
        <f t="shared" si="249"/>
        <v>2857.0432164016761</v>
      </c>
      <c r="I1864">
        <f t="shared" si="250"/>
        <v>-1.9181154033249186</v>
      </c>
      <c r="N1864">
        <f t="shared" si="251"/>
        <v>-1</v>
      </c>
      <c r="O1864">
        <f t="shared" si="252"/>
        <v>2725</v>
      </c>
      <c r="P1864">
        <f t="shared" si="253"/>
        <v>2781.9260540217747</v>
      </c>
      <c r="Q1864">
        <f t="shared" si="254"/>
        <v>0</v>
      </c>
      <c r="S1864">
        <f t="shared" si="255"/>
        <v>-1</v>
      </c>
      <c r="V1864">
        <f t="shared" si="256"/>
        <v>8276960</v>
      </c>
      <c r="W1864">
        <f>V1864-MAX(V$8:V1864)</f>
        <v>-4457670</v>
      </c>
      <c r="X1864">
        <f>-1*MIN(W$8:W1864)</f>
        <v>4457670</v>
      </c>
    </row>
    <row r="1865" spans="1:24">
      <c r="A1865" t="s">
        <v>1919</v>
      </c>
      <c r="B1865">
        <v>2742</v>
      </c>
      <c r="C1865">
        <v>2910</v>
      </c>
      <c r="D1865">
        <v>2723</v>
      </c>
      <c r="E1865">
        <v>2910</v>
      </c>
      <c r="H1865">
        <f t="shared" si="249"/>
        <v>2862.7475918539926</v>
      </c>
      <c r="I1865">
        <f t="shared" si="250"/>
        <v>5.7043754523165262</v>
      </c>
      <c r="N1865">
        <f t="shared" si="251"/>
        <v>1</v>
      </c>
      <c r="O1865">
        <f t="shared" si="252"/>
        <v>2910</v>
      </c>
      <c r="P1865">
        <f t="shared" si="253"/>
        <v>2853.0739459782253</v>
      </c>
      <c r="Q1865">
        <f t="shared" si="254"/>
        <v>0</v>
      </c>
      <c r="S1865">
        <f t="shared" si="255"/>
        <v>1</v>
      </c>
      <c r="V1865">
        <f t="shared" si="256"/>
        <v>6747010</v>
      </c>
      <c r="W1865">
        <f>V1865-MAX(V$8:V1865)</f>
        <v>-5987620</v>
      </c>
      <c r="X1865">
        <f>-1*MIN(W$8:W1865)</f>
        <v>5987620</v>
      </c>
    </row>
    <row r="1866" spans="1:24">
      <c r="A1866" t="s">
        <v>1920</v>
      </c>
      <c r="B1866">
        <v>2895</v>
      </c>
      <c r="C1866">
        <v>2984</v>
      </c>
      <c r="D1866">
        <v>2880</v>
      </c>
      <c r="E1866">
        <v>2973</v>
      </c>
      <c r="H1866">
        <f t="shared" si="249"/>
        <v>2882.6855073311035</v>
      </c>
      <c r="I1866">
        <f t="shared" si="250"/>
        <v>19.937915477110892</v>
      </c>
      <c r="N1866">
        <f t="shared" si="251"/>
        <v>1</v>
      </c>
      <c r="O1866">
        <f t="shared" si="252"/>
        <v>2910</v>
      </c>
      <c r="P1866">
        <f t="shared" si="253"/>
        <v>2853.0739459782253</v>
      </c>
      <c r="Q1866">
        <f>IF((E1866-P1866)*N1866&lt;0,1,0)</f>
        <v>0</v>
      </c>
      <c r="S1866">
        <f t="shared" si="255"/>
        <v>1</v>
      </c>
      <c r="V1866">
        <f t="shared" si="256"/>
        <v>7171630</v>
      </c>
      <c r="W1866">
        <f>V1866-MAX(V$8:V1866)</f>
        <v>-5563000</v>
      </c>
      <c r="X1866">
        <f>-1*MIN(W$8:W1866)</f>
        <v>5987620</v>
      </c>
    </row>
    <row r="1867" spans="1:24">
      <c r="A1867" t="s">
        <v>1921</v>
      </c>
      <c r="B1867">
        <v>2943</v>
      </c>
      <c r="C1867">
        <v>3051</v>
      </c>
      <c r="D1867">
        <v>2909</v>
      </c>
      <c r="E1867">
        <v>2985</v>
      </c>
      <c r="H1867">
        <f t="shared" si="249"/>
        <v>2905.0232636117103</v>
      </c>
      <c r="I1867">
        <f t="shared" si="250"/>
        <v>22.337756280606754</v>
      </c>
      <c r="N1867">
        <f t="shared" si="251"/>
        <v>1</v>
      </c>
      <c r="O1867">
        <f t="shared" si="252"/>
        <v>2910</v>
      </c>
      <c r="P1867">
        <f t="shared" si="253"/>
        <v>2853.0739459782253</v>
      </c>
      <c r="Q1867">
        <f t="shared" si="254"/>
        <v>0</v>
      </c>
      <c r="S1867">
        <f t="shared" si="255"/>
        <v>1</v>
      </c>
      <c r="V1867">
        <f t="shared" si="256"/>
        <v>7257670</v>
      </c>
      <c r="W1867">
        <f>V1867-MAX(V$8:V1867)</f>
        <v>-5476960</v>
      </c>
      <c r="X1867">
        <f>-1*MIN(W$8:W1867)</f>
        <v>5987620</v>
      </c>
    </row>
    <row r="1868" spans="1:24">
      <c r="A1868" t="s">
        <v>1922</v>
      </c>
      <c r="B1868">
        <v>2975</v>
      </c>
      <c r="C1868">
        <v>3199</v>
      </c>
      <c r="D1868">
        <v>2971</v>
      </c>
      <c r="E1868">
        <v>3199</v>
      </c>
      <c r="H1868">
        <f t="shared" si="249"/>
        <v>2938.7189499013843</v>
      </c>
      <c r="I1868">
        <f t="shared" si="250"/>
        <v>33.695686289674086</v>
      </c>
      <c r="N1868">
        <f t="shared" si="251"/>
        <v>1</v>
      </c>
      <c r="O1868">
        <f t="shared" si="252"/>
        <v>2910</v>
      </c>
      <c r="P1868">
        <f t="shared" si="253"/>
        <v>2853.0739459782253</v>
      </c>
      <c r="Q1868">
        <f t="shared" si="254"/>
        <v>0</v>
      </c>
      <c r="S1868">
        <f t="shared" si="255"/>
        <v>1</v>
      </c>
      <c r="V1868">
        <f>S1867*(E1868-E1867)*10*MAX(QUOTIENT(V1867,$K$2),1)+V1867</f>
        <v>8809170</v>
      </c>
      <c r="W1868">
        <f>V1868-MAX(V$8:V1868)</f>
        <v>-3925460</v>
      </c>
      <c r="X1868">
        <f>-1*MIN(W$8:W1868)</f>
        <v>5987620</v>
      </c>
    </row>
    <row r="1869" spans="1:24">
      <c r="A1869" t="s">
        <v>1934</v>
      </c>
      <c r="B1869">
        <v>3196</v>
      </c>
      <c r="C1869">
        <v>3320</v>
      </c>
      <c r="D1869">
        <v>3139</v>
      </c>
      <c r="E1869">
        <v>3277</v>
      </c>
      <c r="H1869">
        <f t="shared" si="249"/>
        <v>2986.7307738470249</v>
      </c>
      <c r="I1869">
        <f t="shared" si="250"/>
        <v>48.011823945640572</v>
      </c>
      <c r="N1869">
        <f t="shared" si="251"/>
        <v>1</v>
      </c>
      <c r="O1869">
        <f t="shared" si="252"/>
        <v>2910</v>
      </c>
      <c r="P1869">
        <f t="shared" si="253"/>
        <v>2853.0739459782253</v>
      </c>
      <c r="Q1869">
        <f t="shared" si="254"/>
        <v>0</v>
      </c>
      <c r="S1869">
        <f t="shared" si="255"/>
        <v>1</v>
      </c>
      <c r="V1869">
        <f t="shared" si="256"/>
        <v>9495570</v>
      </c>
      <c r="W1869">
        <f>V1869-MAX(V$8:V1869)</f>
        <v>-3239060</v>
      </c>
      <c r="X1869">
        <f>-1*MIN(W$8:W1869)</f>
        <v>5987620</v>
      </c>
    </row>
    <row r="1870" spans="1:24">
      <c r="A1870" t="s">
        <v>1923</v>
      </c>
      <c r="B1870">
        <v>3258</v>
      </c>
      <c r="C1870">
        <v>3298</v>
      </c>
      <c r="D1870">
        <v>3039</v>
      </c>
      <c r="E1870">
        <v>3041</v>
      </c>
      <c r="H1870">
        <f t="shared" si="249"/>
        <v>3020.3378047410565</v>
      </c>
      <c r="I1870">
        <f t="shared" si="250"/>
        <v>33.607030894031595</v>
      </c>
      <c r="N1870">
        <f t="shared" si="251"/>
        <v>1</v>
      </c>
      <c r="O1870">
        <f t="shared" si="252"/>
        <v>2910</v>
      </c>
      <c r="P1870">
        <f t="shared" si="253"/>
        <v>2853.0739459782253</v>
      </c>
      <c r="Q1870">
        <f t="shared" si="254"/>
        <v>0</v>
      </c>
      <c r="S1870">
        <f t="shared" si="255"/>
        <v>1</v>
      </c>
      <c r="V1870">
        <f t="shared" si="256"/>
        <v>7255930</v>
      </c>
      <c r="W1870">
        <f>V1870-MAX(V$8:V1870)</f>
        <v>-5478700</v>
      </c>
      <c r="X1870">
        <f>-1*MIN(W$8:W1870)</f>
        <v>5987620</v>
      </c>
    </row>
    <row r="1871" spans="1:24">
      <c r="A1871" t="s">
        <v>1924</v>
      </c>
      <c r="B1871">
        <v>3048</v>
      </c>
      <c r="C1871">
        <v>3063</v>
      </c>
      <c r="D1871">
        <v>2976</v>
      </c>
      <c r="E1871">
        <v>2976</v>
      </c>
      <c r="H1871">
        <f t="shared" si="249"/>
        <v>3032.1345136986019</v>
      </c>
      <c r="I1871">
        <f t="shared" si="250"/>
        <v>11.796708957545434</v>
      </c>
      <c r="N1871">
        <f t="shared" si="251"/>
        <v>1</v>
      </c>
      <c r="O1871">
        <f t="shared" si="252"/>
        <v>2910</v>
      </c>
      <c r="P1871">
        <f t="shared" si="253"/>
        <v>2853.0739459782253</v>
      </c>
      <c r="Q1871">
        <f t="shared" si="254"/>
        <v>0</v>
      </c>
      <c r="S1871">
        <f t="shared" si="255"/>
        <v>1</v>
      </c>
      <c r="V1871">
        <f t="shared" si="256"/>
        <v>6784680</v>
      </c>
      <c r="W1871">
        <f>V1871-MAX(V$8:V1871)</f>
        <v>-5949950</v>
      </c>
      <c r="X1871">
        <f>-1*MIN(W$8:W1871)</f>
        <v>5987620</v>
      </c>
    </row>
    <row r="1872" spans="1:24">
      <c r="A1872" t="s">
        <v>1935</v>
      </c>
      <c r="B1872">
        <v>2994</v>
      </c>
      <c r="C1872">
        <v>3198</v>
      </c>
      <c r="D1872">
        <v>2955</v>
      </c>
      <c r="E1872">
        <v>3169</v>
      </c>
      <c r="H1872">
        <f t="shared" si="249"/>
        <v>3050.2161306135372</v>
      </c>
      <c r="I1872">
        <f t="shared" si="250"/>
        <v>18.081616914935239</v>
      </c>
      <c r="N1872">
        <f t="shared" si="251"/>
        <v>1</v>
      </c>
      <c r="O1872">
        <f t="shared" si="252"/>
        <v>2910</v>
      </c>
      <c r="P1872">
        <f t="shared" si="253"/>
        <v>2853.0739459782253</v>
      </c>
      <c r="Q1872">
        <f t="shared" si="254"/>
        <v>0</v>
      </c>
      <c r="S1872">
        <f t="shared" si="255"/>
        <v>1</v>
      </c>
      <c r="V1872">
        <f t="shared" si="256"/>
        <v>8093220</v>
      </c>
      <c r="W1872">
        <f>V1872-MAX(V$8:V1872)</f>
        <v>-4641410</v>
      </c>
      <c r="X1872">
        <f>-1*MIN(W$8:W1872)</f>
        <v>5987620</v>
      </c>
    </row>
    <row r="1873" spans="1:24">
      <c r="A1873" t="s">
        <v>1925</v>
      </c>
      <c r="B1873">
        <v>3193</v>
      </c>
      <c r="C1873">
        <v>3206</v>
      </c>
      <c r="D1873">
        <v>3005</v>
      </c>
      <c r="E1873">
        <v>3114</v>
      </c>
      <c r="H1873">
        <f t="shared" si="249"/>
        <v>3074.6136699585909</v>
      </c>
      <c r="I1873">
        <f t="shared" si="250"/>
        <v>24.397539345053701</v>
      </c>
      <c r="N1873">
        <f t="shared" si="251"/>
        <v>1</v>
      </c>
      <c r="O1873">
        <f t="shared" si="252"/>
        <v>2910</v>
      </c>
      <c r="P1873">
        <f t="shared" si="253"/>
        <v>2853.0739459782253</v>
      </c>
      <c r="Q1873">
        <f t="shared" si="254"/>
        <v>0</v>
      </c>
      <c r="S1873">
        <f t="shared" si="255"/>
        <v>1</v>
      </c>
      <c r="V1873">
        <f t="shared" si="256"/>
        <v>7648270</v>
      </c>
      <c r="W1873">
        <f>V1873-MAX(V$8:V1873)</f>
        <v>-5086360</v>
      </c>
      <c r="X1873">
        <f>-1*MIN(W$8:W1873)</f>
        <v>5987620</v>
      </c>
    </row>
    <row r="1874" spans="1:24">
      <c r="A1874" t="s">
        <v>1936</v>
      </c>
      <c r="B1874">
        <v>3099</v>
      </c>
      <c r="C1874">
        <v>3218</v>
      </c>
      <c r="D1874">
        <v>3057</v>
      </c>
      <c r="E1874">
        <v>3191</v>
      </c>
      <c r="H1874">
        <f t="shared" si="249"/>
        <v>3097.6829012711801</v>
      </c>
      <c r="I1874">
        <f t="shared" si="250"/>
        <v>23.069231312589181</v>
      </c>
      <c r="N1874">
        <f t="shared" si="251"/>
        <v>1</v>
      </c>
      <c r="O1874">
        <f t="shared" si="252"/>
        <v>2910</v>
      </c>
      <c r="P1874">
        <f t="shared" si="253"/>
        <v>2853.0739459782253</v>
      </c>
      <c r="Q1874">
        <f t="shared" si="254"/>
        <v>0</v>
      </c>
      <c r="S1874">
        <f t="shared" si="255"/>
        <v>1</v>
      </c>
      <c r="V1874">
        <f t="shared" si="256"/>
        <v>8236550</v>
      </c>
      <c r="W1874">
        <f>V1874-MAX(V$8:V1874)</f>
        <v>-4498080</v>
      </c>
      <c r="X1874">
        <f>-1*MIN(W$8:W1874)</f>
        <v>5987620</v>
      </c>
    </row>
    <row r="1875" spans="1:24">
      <c r="A1875" t="s">
        <v>1937</v>
      </c>
      <c r="B1875">
        <v>3193</v>
      </c>
      <c r="C1875">
        <v>3247</v>
      </c>
      <c r="D1875">
        <v>3181</v>
      </c>
      <c r="E1875">
        <v>3204</v>
      </c>
      <c r="H1875">
        <f t="shared" si="249"/>
        <v>3123.6743135231427</v>
      </c>
      <c r="I1875">
        <f t="shared" si="250"/>
        <v>25.991412251962629</v>
      </c>
      <c r="N1875">
        <f t="shared" si="251"/>
        <v>1</v>
      </c>
      <c r="O1875">
        <f t="shared" si="252"/>
        <v>2910</v>
      </c>
      <c r="P1875">
        <f t="shared" si="253"/>
        <v>2853.0739459782253</v>
      </c>
      <c r="Q1875">
        <f t="shared" si="254"/>
        <v>0</v>
      </c>
      <c r="S1875">
        <f t="shared" si="255"/>
        <v>1</v>
      </c>
      <c r="V1875">
        <f t="shared" si="256"/>
        <v>8343540</v>
      </c>
      <c r="W1875">
        <f>V1875-MAX(V$8:V1875)</f>
        <v>-4391090</v>
      </c>
      <c r="X1875">
        <f>-1*MIN(W$8:W1875)</f>
        <v>5987620</v>
      </c>
    </row>
    <row r="1876" spans="1:24">
      <c r="A1876" t="s">
        <v>1938</v>
      </c>
      <c r="E1876">
        <v>3368</v>
      </c>
      <c r="H1876">
        <f t="shared" si="249"/>
        <v>3157.6040223411887</v>
      </c>
      <c r="I1876">
        <f t="shared" si="250"/>
        <v>33.929708818046038</v>
      </c>
      <c r="N1876">
        <f t="shared" si="251"/>
        <v>1</v>
      </c>
      <c r="O1876">
        <f t="shared" si="252"/>
        <v>2910</v>
      </c>
      <c r="P1876">
        <f t="shared" si="253"/>
        <v>2853.0739459782253</v>
      </c>
      <c r="Q1876">
        <f t="shared" si="254"/>
        <v>0</v>
      </c>
      <c r="S1876">
        <f t="shared" si="255"/>
        <v>1</v>
      </c>
      <c r="V1876">
        <f t="shared" si="256"/>
        <v>9711300</v>
      </c>
      <c r="W1876">
        <f>V1876-MAX(V$8:V1876)</f>
        <v>-3023330</v>
      </c>
      <c r="X1876">
        <f>-1*MIN(W$8:W1876)</f>
        <v>5987620</v>
      </c>
    </row>
    <row r="1877" spans="1:24">
      <c r="A1877" t="s">
        <v>1939</v>
      </c>
      <c r="E1877">
        <v>3381</v>
      </c>
      <c r="H1877">
        <f t="shared" ref="H1877:H1940" si="257">E1877*($I$2-$I$2^2/4)+($I$2^2/2)*E1876-($I$2-3/4*$I$2^2)*E1875+2*(1-$I$2)*H1876-(1-$I$2)^2*H1875</f>
        <v>3198.7295888865006</v>
      </c>
      <c r="I1877">
        <f t="shared" ref="I1877:I1940" si="258">H1877-H1876</f>
        <v>41.125566545311813</v>
      </c>
      <c r="N1877">
        <f t="shared" ref="N1877:N1940" si="259">IF(I1877&lt;0,-1,1)</f>
        <v>1</v>
      </c>
      <c r="O1877">
        <f t="shared" ref="O1877:O1940" si="260">IF(N1877*N1876=-1,E1877,O1876)</f>
        <v>2910</v>
      </c>
      <c r="P1877">
        <f t="shared" ref="P1877:P1940" si="261">O1877+N1877*$N$2</f>
        <v>2853.0739459782253</v>
      </c>
      <c r="Q1877">
        <f t="shared" ref="Q1877:Q1940" si="262">IF((E1877-P1877)*N1877&lt;0,1,0)</f>
        <v>0</v>
      </c>
      <c r="S1877">
        <f t="shared" ref="S1877:S1940" si="263">IF(N1877*N1876=-1,N1877,IF(Q1877=1,0,S1876))</f>
        <v>1</v>
      </c>
      <c r="V1877">
        <f t="shared" ref="V1877:V1940" si="264">S1876*(E1877-E1876)*10*MAX(QUOTIENT(V1876,$K$2),1)+V1876</f>
        <v>9837530</v>
      </c>
      <c r="W1877">
        <f>V1877-MAX(V$8:V1877)</f>
        <v>-2897100</v>
      </c>
      <c r="X1877">
        <f>-1*MIN(W$8:W1877)</f>
        <v>5987620</v>
      </c>
    </row>
    <row r="1878" spans="1:24">
      <c r="A1878" t="s">
        <v>1940</v>
      </c>
      <c r="E1878">
        <v>3332</v>
      </c>
      <c r="H1878">
        <f t="shared" si="257"/>
        <v>3233.4099788029689</v>
      </c>
      <c r="I1878">
        <f t="shared" si="258"/>
        <v>34.680389916468357</v>
      </c>
      <c r="N1878">
        <f t="shared" si="259"/>
        <v>1</v>
      </c>
      <c r="O1878">
        <f t="shared" si="260"/>
        <v>2910</v>
      </c>
      <c r="P1878">
        <f t="shared" si="261"/>
        <v>2853.0739459782253</v>
      </c>
      <c r="Q1878">
        <f t="shared" si="262"/>
        <v>0</v>
      </c>
      <c r="S1878">
        <f t="shared" si="263"/>
        <v>1</v>
      </c>
      <c r="V1878">
        <f t="shared" si="264"/>
        <v>9355860</v>
      </c>
      <c r="W1878">
        <f>V1878-MAX(V$8:V1878)</f>
        <v>-3378770</v>
      </c>
      <c r="X1878">
        <f>-1*MIN(W$8:W1878)</f>
        <v>5987620</v>
      </c>
    </row>
    <row r="1879" spans="1:24">
      <c r="A1879" t="s">
        <v>1950</v>
      </c>
      <c r="E1879">
        <v>3434</v>
      </c>
      <c r="H1879">
        <f t="shared" si="257"/>
        <v>3267.631230786365</v>
      </c>
      <c r="I1879">
        <f t="shared" si="258"/>
        <v>34.221251983396087</v>
      </c>
      <c r="N1879">
        <f t="shared" si="259"/>
        <v>1</v>
      </c>
      <c r="O1879">
        <f t="shared" si="260"/>
        <v>2910</v>
      </c>
      <c r="P1879">
        <f t="shared" si="261"/>
        <v>2853.0739459782253</v>
      </c>
      <c r="Q1879">
        <f t="shared" si="262"/>
        <v>0</v>
      </c>
      <c r="S1879">
        <f t="shared" si="263"/>
        <v>1</v>
      </c>
      <c r="V1879">
        <f t="shared" si="264"/>
        <v>10309560</v>
      </c>
      <c r="W1879">
        <f>V1879-MAX(V$8:V1879)</f>
        <v>-2425070</v>
      </c>
      <c r="X1879">
        <f>-1*MIN(W$8:W1879)</f>
        <v>5987620</v>
      </c>
    </row>
    <row r="1880" spans="1:24">
      <c r="A1880" t="s">
        <v>1951</v>
      </c>
      <c r="E1880">
        <v>3495</v>
      </c>
      <c r="H1880">
        <f t="shared" si="257"/>
        <v>3308.1118312239159</v>
      </c>
      <c r="I1880">
        <f t="shared" si="258"/>
        <v>40.480600437550947</v>
      </c>
      <c r="N1880">
        <f t="shared" si="259"/>
        <v>1</v>
      </c>
      <c r="O1880">
        <f t="shared" si="260"/>
        <v>2910</v>
      </c>
      <c r="P1880">
        <f t="shared" si="261"/>
        <v>2853.0739459782253</v>
      </c>
      <c r="Q1880">
        <f t="shared" si="262"/>
        <v>0</v>
      </c>
      <c r="S1880">
        <f t="shared" si="263"/>
        <v>1</v>
      </c>
      <c r="V1880">
        <f>S1879*(E1880-E1879)*10*MAX(QUOTIENT(V1879,$K$2),1)+V1879</f>
        <v>10937860</v>
      </c>
      <c r="W1880">
        <f>V1880-MAX(V$8:V1880)</f>
        <v>-1796770</v>
      </c>
      <c r="X1880">
        <f>-1*MIN(W$8:W1880)</f>
        <v>5987620</v>
      </c>
    </row>
    <row r="1881" spans="1:24">
      <c r="A1881" t="s">
        <v>1953</v>
      </c>
      <c r="E1881">
        <v>3369</v>
      </c>
      <c r="H1881">
        <f t="shared" si="257"/>
        <v>3340.3859711674481</v>
      </c>
      <c r="I1881">
        <f t="shared" si="258"/>
        <v>32.274139943532191</v>
      </c>
      <c r="N1881">
        <f t="shared" si="259"/>
        <v>1</v>
      </c>
      <c r="O1881">
        <f t="shared" si="260"/>
        <v>2910</v>
      </c>
      <c r="P1881">
        <f t="shared" si="261"/>
        <v>2853.0739459782253</v>
      </c>
      <c r="Q1881">
        <f t="shared" si="262"/>
        <v>0</v>
      </c>
      <c r="S1881">
        <f t="shared" si="263"/>
        <v>1</v>
      </c>
      <c r="V1881">
        <f t="shared" si="264"/>
        <v>9560680</v>
      </c>
      <c r="W1881">
        <f>V1881-MAX(V$8:V1881)</f>
        <v>-3173950</v>
      </c>
      <c r="X1881">
        <f>-1*MIN(W$8:W1881)</f>
        <v>5987620</v>
      </c>
    </row>
    <row r="1882" spans="1:24">
      <c r="A1882" t="s">
        <v>1954</v>
      </c>
      <c r="E1882">
        <v>3406</v>
      </c>
      <c r="H1882">
        <f t="shared" si="257"/>
        <v>3363.7289528181773</v>
      </c>
      <c r="I1882">
        <f t="shared" si="258"/>
        <v>23.342981650729143</v>
      </c>
      <c r="N1882">
        <f t="shared" si="259"/>
        <v>1</v>
      </c>
      <c r="O1882">
        <f t="shared" si="260"/>
        <v>2910</v>
      </c>
      <c r="P1882">
        <f t="shared" si="261"/>
        <v>2853.0739459782253</v>
      </c>
      <c r="Q1882">
        <f t="shared" si="262"/>
        <v>0</v>
      </c>
      <c r="S1882">
        <f t="shared" si="263"/>
        <v>1</v>
      </c>
      <c r="V1882">
        <f t="shared" si="264"/>
        <v>9914400</v>
      </c>
      <c r="W1882">
        <f>V1882-MAX(V$8:V1882)</f>
        <v>-2820230</v>
      </c>
      <c r="X1882">
        <f>-1*MIN(W$8:W1882)</f>
        <v>5987620</v>
      </c>
    </row>
    <row r="1883" spans="1:24">
      <c r="A1883" t="s">
        <v>1955</v>
      </c>
      <c r="E1883">
        <v>3288</v>
      </c>
      <c r="H1883">
        <f t="shared" si="257"/>
        <v>3379.4382113440342</v>
      </c>
      <c r="I1883">
        <f t="shared" si="258"/>
        <v>15.709258525856967</v>
      </c>
      <c r="N1883">
        <f t="shared" si="259"/>
        <v>1</v>
      </c>
      <c r="O1883">
        <f t="shared" si="260"/>
        <v>2910</v>
      </c>
      <c r="P1883">
        <f t="shared" si="261"/>
        <v>2853.0739459782253</v>
      </c>
      <c r="Q1883">
        <f t="shared" si="262"/>
        <v>0</v>
      </c>
      <c r="S1883">
        <f t="shared" si="263"/>
        <v>1</v>
      </c>
      <c r="V1883">
        <f t="shared" si="264"/>
        <v>8745020</v>
      </c>
      <c r="W1883">
        <f>V1883-MAX(V$8:V1883)</f>
        <v>-3989610</v>
      </c>
      <c r="X1883">
        <f>-1*MIN(W$8:W1883)</f>
        <v>5987620</v>
      </c>
    </row>
    <row r="1884" spans="1:24">
      <c r="A1884" t="s">
        <v>1956</v>
      </c>
      <c r="E1884">
        <v>3167</v>
      </c>
      <c r="H1884">
        <f t="shared" si="257"/>
        <v>3378.5998910404574</v>
      </c>
      <c r="I1884">
        <f t="shared" si="258"/>
        <v>-0.83832030357689291</v>
      </c>
      <c r="N1884">
        <f t="shared" si="259"/>
        <v>-1</v>
      </c>
      <c r="O1884">
        <f t="shared" si="260"/>
        <v>3167</v>
      </c>
      <c r="P1884">
        <f t="shared" si="261"/>
        <v>3223.9260540217747</v>
      </c>
      <c r="Q1884">
        <f t="shared" si="262"/>
        <v>0</v>
      </c>
      <c r="S1884">
        <f t="shared" si="263"/>
        <v>-1</v>
      </c>
      <c r="V1884">
        <f t="shared" si="264"/>
        <v>7687480</v>
      </c>
      <c r="W1884">
        <f>V1884-MAX(V$8:V1884)</f>
        <v>-5047150</v>
      </c>
      <c r="X1884">
        <f>-1*MIN(W$8:W1884)</f>
        <v>5987620</v>
      </c>
    </row>
    <row r="1885" spans="1:24">
      <c r="A1885" t="s">
        <v>1957</v>
      </c>
      <c r="E1885">
        <v>3158</v>
      </c>
      <c r="H1885">
        <f t="shared" si="257"/>
        <v>3369.3750119607207</v>
      </c>
      <c r="I1885">
        <f t="shared" si="258"/>
        <v>-9.2248790797366382</v>
      </c>
      <c r="N1885">
        <f t="shared" si="259"/>
        <v>-1</v>
      </c>
      <c r="O1885">
        <f t="shared" si="260"/>
        <v>3167</v>
      </c>
      <c r="P1885">
        <f t="shared" si="261"/>
        <v>3223.9260540217747</v>
      </c>
      <c r="Q1885">
        <f t="shared" si="262"/>
        <v>0</v>
      </c>
      <c r="S1885">
        <f t="shared" si="263"/>
        <v>-1</v>
      </c>
      <c r="V1885">
        <f t="shared" si="264"/>
        <v>7756600</v>
      </c>
      <c r="W1885">
        <f>V1885-MAX(V$8:V1885)</f>
        <v>-4978030</v>
      </c>
      <c r="X1885">
        <f>-1*MIN(W$8:W1885)</f>
        <v>5987620</v>
      </c>
    </row>
    <row r="1886" spans="1:24">
      <c r="A1886" t="s">
        <v>1958</v>
      </c>
      <c r="E1886">
        <v>3166</v>
      </c>
      <c r="H1886">
        <f t="shared" si="257"/>
        <v>3360.4041446252063</v>
      </c>
      <c r="I1886">
        <f t="shared" si="258"/>
        <v>-8.9708673355144128</v>
      </c>
      <c r="N1886">
        <f t="shared" si="259"/>
        <v>-1</v>
      </c>
      <c r="O1886">
        <f t="shared" si="260"/>
        <v>3167</v>
      </c>
      <c r="P1886">
        <f t="shared" si="261"/>
        <v>3223.9260540217747</v>
      </c>
      <c r="Q1886">
        <f t="shared" si="262"/>
        <v>0</v>
      </c>
      <c r="S1886">
        <f t="shared" si="263"/>
        <v>-1</v>
      </c>
      <c r="V1886">
        <f>S1885*(E1886-E1885)*10*MAX(QUOTIENT(V1885,$K$2),1)+V1885</f>
        <v>7694600</v>
      </c>
      <c r="W1886">
        <f>V1886-MAX(V$8:V1886)</f>
        <v>-5040030</v>
      </c>
      <c r="X1886">
        <f>-1*MIN(W$8:W1886)</f>
        <v>5987620</v>
      </c>
    </row>
    <row r="1887" spans="1:24">
      <c r="A1887" t="s">
        <v>1959</v>
      </c>
      <c r="E1887">
        <v>3025</v>
      </c>
      <c r="H1887">
        <f t="shared" si="257"/>
        <v>3343.6576398546058</v>
      </c>
      <c r="I1887">
        <f t="shared" si="258"/>
        <v>-16.746504770600495</v>
      </c>
      <c r="N1887">
        <f t="shared" si="259"/>
        <v>-1</v>
      </c>
      <c r="O1887">
        <f t="shared" si="260"/>
        <v>3167</v>
      </c>
      <c r="P1887">
        <f t="shared" si="261"/>
        <v>3223.9260540217747</v>
      </c>
      <c r="Q1887">
        <f t="shared" si="262"/>
        <v>0</v>
      </c>
      <c r="S1887">
        <f t="shared" si="263"/>
        <v>-1</v>
      </c>
      <c r="V1887">
        <f>S1886*(E1887-E1886)*10*MAX(QUOTIENT(V1886,$K$2),1)+V1886</f>
        <v>8778890</v>
      </c>
      <c r="W1887">
        <f>V1887-MAX(V$8:V1887)</f>
        <v>-3955740</v>
      </c>
      <c r="X1887">
        <f>-1*MIN(W$8:W1887)</f>
        <v>5987620</v>
      </c>
    </row>
    <row r="1888" spans="1:24">
      <c r="A1888" t="s">
        <v>1960</v>
      </c>
      <c r="E1888">
        <v>2984</v>
      </c>
      <c r="H1888">
        <f t="shared" si="257"/>
        <v>3316.8954312945107</v>
      </c>
      <c r="I1888">
        <f t="shared" si="258"/>
        <v>-26.762208560095132</v>
      </c>
      <c r="N1888">
        <f t="shared" si="259"/>
        <v>-1</v>
      </c>
      <c r="O1888">
        <f t="shared" si="260"/>
        <v>3167</v>
      </c>
      <c r="P1888">
        <f t="shared" si="261"/>
        <v>3223.9260540217747</v>
      </c>
      <c r="Q1888">
        <f t="shared" si="262"/>
        <v>0</v>
      </c>
      <c r="S1888">
        <f t="shared" si="263"/>
        <v>-1</v>
      </c>
      <c r="V1888">
        <f t="shared" si="264"/>
        <v>9138460</v>
      </c>
      <c r="W1888">
        <f>V1888-MAX(V$8:V1888)</f>
        <v>-3596170</v>
      </c>
      <c r="X1888">
        <f>-1*MIN(W$8:W1888)</f>
        <v>5987620</v>
      </c>
    </row>
    <row r="1889" spans="1:24">
      <c r="A1889" t="s">
        <v>1961</v>
      </c>
      <c r="E1889">
        <v>2910</v>
      </c>
      <c r="H1889">
        <f t="shared" si="257"/>
        <v>3285.1485020846521</v>
      </c>
      <c r="I1889">
        <f t="shared" si="258"/>
        <v>-31.746929209858536</v>
      </c>
      <c r="N1889">
        <f t="shared" si="259"/>
        <v>-1</v>
      </c>
      <c r="O1889">
        <f t="shared" si="260"/>
        <v>3167</v>
      </c>
      <c r="P1889">
        <f t="shared" si="261"/>
        <v>3223.9260540217747</v>
      </c>
      <c r="Q1889">
        <f t="shared" si="262"/>
        <v>0</v>
      </c>
      <c r="S1889">
        <f t="shared" si="263"/>
        <v>-1</v>
      </c>
      <c r="V1889">
        <f t="shared" si="264"/>
        <v>9814080</v>
      </c>
      <c r="W1889">
        <f>V1889-MAX(V$8:V1889)</f>
        <v>-2920550</v>
      </c>
      <c r="X1889">
        <f>-1*MIN(W$8:W1889)</f>
        <v>5987620</v>
      </c>
    </row>
    <row r="1890" spans="1:24">
      <c r="H1890">
        <f t="shared" si="257"/>
        <v>3074.3504864811889</v>
      </c>
      <c r="I1890">
        <f t="shared" si="258"/>
        <v>-210.79801560346323</v>
      </c>
      <c r="N1890">
        <f t="shared" si="259"/>
        <v>-1</v>
      </c>
      <c r="O1890">
        <f t="shared" si="260"/>
        <v>3167</v>
      </c>
      <c r="P1890">
        <f t="shared" si="261"/>
        <v>3223.9260540217747</v>
      </c>
      <c r="Q1890">
        <f t="shared" si="262"/>
        <v>0</v>
      </c>
      <c r="S1890">
        <f t="shared" si="263"/>
        <v>-1</v>
      </c>
      <c r="V1890">
        <f t="shared" si="264"/>
        <v>38361180</v>
      </c>
      <c r="W1890">
        <f>V1890-MAX(V$8:V1890)</f>
        <v>0</v>
      </c>
      <c r="X1890">
        <f>-1*MIN(W$8:W1890)</f>
        <v>5987620</v>
      </c>
    </row>
    <row r="1891" spans="1:24">
      <c r="H1891">
        <f t="shared" si="257"/>
        <v>2705.5576067445072</v>
      </c>
      <c r="I1891">
        <f t="shared" si="258"/>
        <v>-368.7928797366817</v>
      </c>
      <c r="N1891">
        <f t="shared" si="259"/>
        <v>-1</v>
      </c>
      <c r="O1891">
        <f t="shared" si="260"/>
        <v>3167</v>
      </c>
      <c r="P1891">
        <f t="shared" si="261"/>
        <v>3223.9260540217747</v>
      </c>
      <c r="Q1891">
        <f t="shared" si="262"/>
        <v>0</v>
      </c>
      <c r="S1891">
        <f t="shared" si="263"/>
        <v>-1</v>
      </c>
      <c r="V1891">
        <f t="shared" si="264"/>
        <v>38361180</v>
      </c>
      <c r="W1891">
        <f>V1891-MAX(V$8:V1891)</f>
        <v>0</v>
      </c>
      <c r="X1891">
        <f>-1*MIN(W$8:W1891)</f>
        <v>5987620</v>
      </c>
    </row>
    <row r="1892" spans="1:24">
      <c r="H1892">
        <f t="shared" si="257"/>
        <v>2370.6058745098007</v>
      </c>
      <c r="I1892">
        <f t="shared" si="258"/>
        <v>-334.95173223470647</v>
      </c>
      <c r="N1892">
        <f t="shared" si="259"/>
        <v>-1</v>
      </c>
      <c r="O1892">
        <f t="shared" si="260"/>
        <v>3167</v>
      </c>
      <c r="P1892">
        <f t="shared" si="261"/>
        <v>3223.9260540217747</v>
      </c>
      <c r="Q1892">
        <f t="shared" si="262"/>
        <v>0</v>
      </c>
      <c r="S1892">
        <f t="shared" si="263"/>
        <v>-1</v>
      </c>
      <c r="V1892">
        <f t="shared" si="264"/>
        <v>38361180</v>
      </c>
      <c r="W1892">
        <f>V1892-MAX(V$8:V1892)</f>
        <v>0</v>
      </c>
      <c r="X1892">
        <f>-1*MIN(W$8:W1892)</f>
        <v>5987620</v>
      </c>
    </row>
    <row r="1893" spans="1:24">
      <c r="H1893">
        <f t="shared" si="257"/>
        <v>2066.7210306148636</v>
      </c>
      <c r="I1893">
        <f t="shared" si="258"/>
        <v>-303.88484389493715</v>
      </c>
      <c r="N1893">
        <f t="shared" si="259"/>
        <v>-1</v>
      </c>
      <c r="O1893">
        <f t="shared" si="260"/>
        <v>3167</v>
      </c>
      <c r="P1893">
        <f t="shared" si="261"/>
        <v>3223.9260540217747</v>
      </c>
      <c r="Q1893">
        <f t="shared" si="262"/>
        <v>0</v>
      </c>
      <c r="S1893">
        <f t="shared" si="263"/>
        <v>-1</v>
      </c>
      <c r="V1893">
        <f t="shared" si="264"/>
        <v>38361180</v>
      </c>
      <c r="W1893">
        <f>V1893-MAX(V$8:V1893)</f>
        <v>0</v>
      </c>
      <c r="X1893">
        <f>-1*MIN(W$8:W1893)</f>
        <v>5987620</v>
      </c>
    </row>
    <row r="1894" spans="1:24">
      <c r="H1894">
        <f t="shared" si="257"/>
        <v>1791.3424669800188</v>
      </c>
      <c r="I1894">
        <f t="shared" si="258"/>
        <v>-275.3785636348448</v>
      </c>
      <c r="N1894">
        <f t="shared" si="259"/>
        <v>-1</v>
      </c>
      <c r="O1894">
        <f t="shared" si="260"/>
        <v>3167</v>
      </c>
      <c r="P1894">
        <f t="shared" si="261"/>
        <v>3223.9260540217747</v>
      </c>
      <c r="Q1894">
        <f t="shared" si="262"/>
        <v>0</v>
      </c>
      <c r="S1894">
        <f t="shared" si="263"/>
        <v>-1</v>
      </c>
      <c r="V1894">
        <f t="shared" si="264"/>
        <v>38361180</v>
      </c>
      <c r="W1894">
        <f>V1894-MAX(V$8:V1894)</f>
        <v>0</v>
      </c>
      <c r="X1894">
        <f>-1*MIN(W$8:W1894)</f>
        <v>5987620</v>
      </c>
    </row>
    <row r="1895" spans="1:24">
      <c r="H1895">
        <f t="shared" si="257"/>
        <v>1542.1074148888194</v>
      </c>
      <c r="I1895">
        <f t="shared" si="258"/>
        <v>-249.23505209119935</v>
      </c>
      <c r="N1895">
        <f t="shared" si="259"/>
        <v>-1</v>
      </c>
      <c r="O1895">
        <f t="shared" si="260"/>
        <v>3167</v>
      </c>
      <c r="P1895">
        <f t="shared" si="261"/>
        <v>3223.9260540217747</v>
      </c>
      <c r="Q1895">
        <f t="shared" si="262"/>
        <v>0</v>
      </c>
      <c r="S1895">
        <f t="shared" si="263"/>
        <v>-1</v>
      </c>
      <c r="V1895">
        <f t="shared" si="264"/>
        <v>38361180</v>
      </c>
      <c r="W1895">
        <f>V1895-MAX(V$8:V1895)</f>
        <v>0</v>
      </c>
      <c r="X1895">
        <f>-1*MIN(W$8:W1895)</f>
        <v>5987620</v>
      </c>
    </row>
    <row r="1896" spans="1:24">
      <c r="H1896">
        <f t="shared" si="257"/>
        <v>1316.8362716129311</v>
      </c>
      <c r="I1896">
        <f t="shared" si="258"/>
        <v>-225.27114327588833</v>
      </c>
      <c r="N1896">
        <f t="shared" si="259"/>
        <v>-1</v>
      </c>
      <c r="O1896">
        <f t="shared" si="260"/>
        <v>3167</v>
      </c>
      <c r="P1896">
        <f t="shared" si="261"/>
        <v>3223.9260540217747</v>
      </c>
      <c r="Q1896">
        <f t="shared" si="262"/>
        <v>0</v>
      </c>
      <c r="S1896">
        <f t="shared" si="263"/>
        <v>-1</v>
      </c>
      <c r="V1896">
        <f t="shared" si="264"/>
        <v>38361180</v>
      </c>
      <c r="W1896">
        <f>V1896-MAX(V$8:V1896)</f>
        <v>0</v>
      </c>
      <c r="X1896">
        <f>-1*MIN(W$8:W1896)</f>
        <v>5987620</v>
      </c>
    </row>
    <row r="1897" spans="1:24">
      <c r="H1897">
        <f t="shared" si="257"/>
        <v>1113.5189850705767</v>
      </c>
      <c r="I1897">
        <f t="shared" si="258"/>
        <v>-203.3172865423544</v>
      </c>
      <c r="N1897">
        <f t="shared" si="259"/>
        <v>-1</v>
      </c>
      <c r="O1897">
        <f t="shared" si="260"/>
        <v>3167</v>
      </c>
      <c r="P1897">
        <f t="shared" si="261"/>
        <v>3223.9260540217747</v>
      </c>
      <c r="Q1897">
        <f t="shared" si="262"/>
        <v>0</v>
      </c>
      <c r="S1897">
        <f t="shared" si="263"/>
        <v>-1</v>
      </c>
      <c r="V1897">
        <f t="shared" si="264"/>
        <v>38361180</v>
      </c>
      <c r="W1897">
        <f>V1897-MAX(V$8:V1897)</f>
        <v>0</v>
      </c>
      <c r="X1897">
        <f>-1*MIN(W$8:W1897)</f>
        <v>5987620</v>
      </c>
    </row>
    <row r="1898" spans="1:24">
      <c r="H1898">
        <f t="shared" si="257"/>
        <v>930.30242178671529</v>
      </c>
      <c r="I1898">
        <f t="shared" si="258"/>
        <v>-183.21656328386143</v>
      </c>
      <c r="N1898">
        <f t="shared" si="259"/>
        <v>-1</v>
      </c>
      <c r="O1898">
        <f t="shared" si="260"/>
        <v>3167</v>
      </c>
      <c r="P1898">
        <f t="shared" si="261"/>
        <v>3223.9260540217747</v>
      </c>
      <c r="Q1898">
        <f t="shared" si="262"/>
        <v>0</v>
      </c>
      <c r="S1898">
        <f t="shared" si="263"/>
        <v>-1</v>
      </c>
      <c r="V1898">
        <f t="shared" si="264"/>
        <v>38361180</v>
      </c>
      <c r="W1898">
        <f>V1898-MAX(V$8:V1898)</f>
        <v>0</v>
      </c>
      <c r="X1898">
        <f>-1*MIN(W$8:W1898)</f>
        <v>5987620</v>
      </c>
    </row>
    <row r="1899" spans="1:24">
      <c r="H1899">
        <f t="shared" si="257"/>
        <v>765.47864861909034</v>
      </c>
      <c r="I1899">
        <f t="shared" si="258"/>
        <v>-164.82377316762495</v>
      </c>
      <c r="N1899">
        <f t="shared" si="259"/>
        <v>-1</v>
      </c>
      <c r="O1899">
        <f t="shared" si="260"/>
        <v>3167</v>
      </c>
      <c r="P1899">
        <f t="shared" si="261"/>
        <v>3223.9260540217747</v>
      </c>
      <c r="Q1899">
        <f t="shared" si="262"/>
        <v>0</v>
      </c>
      <c r="S1899">
        <f t="shared" si="263"/>
        <v>-1</v>
      </c>
      <c r="V1899">
        <f t="shared" si="264"/>
        <v>38361180</v>
      </c>
      <c r="W1899">
        <f>V1899-MAX(V$8:V1899)</f>
        <v>0</v>
      </c>
      <c r="X1899">
        <f>-1*MIN(W$8:W1899)</f>
        <v>5987620</v>
      </c>
    </row>
    <row r="1900" spans="1:24">
      <c r="H1900">
        <f t="shared" si="257"/>
        <v>617.47406355345822</v>
      </c>
      <c r="I1900">
        <f t="shared" si="258"/>
        <v>-148.00458506563211</v>
      </c>
      <c r="N1900">
        <f t="shared" si="259"/>
        <v>-1</v>
      </c>
      <c r="O1900">
        <f t="shared" si="260"/>
        <v>3167</v>
      </c>
      <c r="P1900">
        <f t="shared" si="261"/>
        <v>3223.9260540217747</v>
      </c>
      <c r="Q1900">
        <f t="shared" si="262"/>
        <v>0</v>
      </c>
      <c r="S1900">
        <f t="shared" si="263"/>
        <v>-1</v>
      </c>
      <c r="V1900">
        <f t="shared" si="264"/>
        <v>38361180</v>
      </c>
      <c r="W1900">
        <f>V1900-MAX(V$8:V1900)</f>
        <v>0</v>
      </c>
      <c r="X1900">
        <f>-1*MIN(W$8:W1900)</f>
        <v>5987620</v>
      </c>
    </row>
    <row r="1901" spans="1:24">
      <c r="H1901">
        <f t="shared" si="257"/>
        <v>484.83931537792364</v>
      </c>
      <c r="I1901">
        <f t="shared" si="258"/>
        <v>-132.63474817553458</v>
      </c>
      <c r="N1901">
        <f t="shared" si="259"/>
        <v>-1</v>
      </c>
      <c r="O1901">
        <f t="shared" si="260"/>
        <v>3167</v>
      </c>
      <c r="P1901">
        <f t="shared" si="261"/>
        <v>3223.9260540217747</v>
      </c>
      <c r="Q1901">
        <f t="shared" si="262"/>
        <v>0</v>
      </c>
      <c r="S1901">
        <f t="shared" si="263"/>
        <v>-1</v>
      </c>
      <c r="V1901">
        <f t="shared" si="264"/>
        <v>38361180</v>
      </c>
      <c r="W1901">
        <f>V1901-MAX(V$8:V1901)</f>
        <v>0</v>
      </c>
      <c r="X1901">
        <f>-1*MIN(W$8:W1901)</f>
        <v>5987620</v>
      </c>
    </row>
    <row r="1902" spans="1:24">
      <c r="H1902">
        <f t="shared" si="257"/>
        <v>366.23995624300835</v>
      </c>
      <c r="I1902">
        <f t="shared" si="258"/>
        <v>-118.59935913491529</v>
      </c>
      <c r="N1902">
        <f t="shared" si="259"/>
        <v>-1</v>
      </c>
      <c r="O1902">
        <f t="shared" si="260"/>
        <v>3167</v>
      </c>
      <c r="P1902">
        <f t="shared" si="261"/>
        <v>3223.9260540217747</v>
      </c>
      <c r="Q1902">
        <f t="shared" si="262"/>
        <v>0</v>
      </c>
      <c r="S1902">
        <f t="shared" si="263"/>
        <v>-1</v>
      </c>
      <c r="V1902">
        <f t="shared" si="264"/>
        <v>38361180</v>
      </c>
      <c r="W1902">
        <f>V1902-MAX(V$8:V1902)</f>
        <v>0</v>
      </c>
      <c r="X1902">
        <f>-1*MIN(W$8:W1902)</f>
        <v>5987620</v>
      </c>
    </row>
    <row r="1903" spans="1:24">
      <c r="H1903">
        <f t="shared" si="257"/>
        <v>260.44777502193966</v>
      </c>
      <c r="I1903">
        <f t="shared" si="258"/>
        <v>-105.79218122106869</v>
      </c>
      <c r="N1903">
        <f t="shared" si="259"/>
        <v>-1</v>
      </c>
      <c r="O1903">
        <f t="shared" si="260"/>
        <v>3167</v>
      </c>
      <c r="P1903">
        <f t="shared" si="261"/>
        <v>3223.9260540217747</v>
      </c>
      <c r="Q1903">
        <f t="shared" si="262"/>
        <v>0</v>
      </c>
      <c r="S1903">
        <f t="shared" si="263"/>
        <v>-1</v>
      </c>
      <c r="V1903">
        <f t="shared" si="264"/>
        <v>38361180</v>
      </c>
      <c r="W1903">
        <f>V1903-MAX(V$8:V1903)</f>
        <v>0</v>
      </c>
      <c r="X1903">
        <f>-1*MIN(W$8:W1903)</f>
        <v>5987620</v>
      </c>
    </row>
    <row r="1904" spans="1:24">
      <c r="H1904">
        <f t="shared" si="257"/>
        <v>166.33276302435172</v>
      </c>
      <c r="I1904">
        <f t="shared" si="258"/>
        <v>-94.115011997587942</v>
      </c>
      <c r="N1904">
        <f t="shared" si="259"/>
        <v>-1</v>
      </c>
      <c r="O1904">
        <f t="shared" si="260"/>
        <v>3167</v>
      </c>
      <c r="P1904">
        <f t="shared" si="261"/>
        <v>3223.9260540217747</v>
      </c>
      <c r="Q1904">
        <f t="shared" si="262"/>
        <v>0</v>
      </c>
      <c r="S1904">
        <f t="shared" si="263"/>
        <v>-1</v>
      </c>
      <c r="V1904">
        <f t="shared" si="264"/>
        <v>38361180</v>
      </c>
      <c r="W1904">
        <f>V1904-MAX(V$8:V1904)</f>
        <v>0</v>
      </c>
      <c r="X1904">
        <f>-1*MIN(W$8:W1904)</f>
        <v>5987620</v>
      </c>
    </row>
    <row r="1905" spans="8:24">
      <c r="H1905">
        <f t="shared" si="257"/>
        <v>82.855667004477937</v>
      </c>
      <c r="I1905">
        <f t="shared" si="258"/>
        <v>-83.477096019873784</v>
      </c>
      <c r="N1905">
        <f t="shared" si="259"/>
        <v>-1</v>
      </c>
      <c r="O1905">
        <f t="shared" si="260"/>
        <v>3167</v>
      </c>
      <c r="P1905">
        <f t="shared" si="261"/>
        <v>3223.9260540217747</v>
      </c>
      <c r="Q1905">
        <f t="shared" si="262"/>
        <v>0</v>
      </c>
      <c r="S1905">
        <f t="shared" si="263"/>
        <v>-1</v>
      </c>
      <c r="V1905">
        <f t="shared" si="264"/>
        <v>38361180</v>
      </c>
      <c r="W1905">
        <f>V1905-MAX(V$8:V1905)</f>
        <v>0</v>
      </c>
      <c r="X1905">
        <f>-1*MIN(W$8:W1905)</f>
        <v>5987620</v>
      </c>
    </row>
    <row r="1906" spans="8:24">
      <c r="H1906">
        <f t="shared" si="257"/>
        <v>9.0610875590884916</v>
      </c>
      <c r="I1906">
        <f t="shared" si="258"/>
        <v>-73.794579445389445</v>
      </c>
      <c r="N1906">
        <f t="shared" si="259"/>
        <v>-1</v>
      </c>
      <c r="O1906">
        <f t="shared" si="260"/>
        <v>3167</v>
      </c>
      <c r="P1906">
        <f t="shared" si="261"/>
        <v>3223.9260540217747</v>
      </c>
      <c r="Q1906">
        <f t="shared" si="262"/>
        <v>0</v>
      </c>
      <c r="S1906">
        <f t="shared" si="263"/>
        <v>-1</v>
      </c>
      <c r="V1906">
        <f t="shared" si="264"/>
        <v>38361180</v>
      </c>
      <c r="W1906">
        <f>V1906-MAX(V$8:V1906)</f>
        <v>0</v>
      </c>
      <c r="X1906">
        <f>-1*MIN(W$8:W1906)</f>
        <v>5987620</v>
      </c>
    </row>
    <row r="1907" spans="8:24">
      <c r="H1907">
        <f t="shared" si="257"/>
        <v>-55.928916053165253</v>
      </c>
      <c r="I1907">
        <f t="shared" si="258"/>
        <v>-64.990003612253744</v>
      </c>
      <c r="N1907">
        <f t="shared" si="259"/>
        <v>-1</v>
      </c>
      <c r="O1907">
        <f t="shared" si="260"/>
        <v>3167</v>
      </c>
      <c r="P1907">
        <f t="shared" si="261"/>
        <v>3223.9260540217747</v>
      </c>
      <c r="Q1907">
        <f t="shared" si="262"/>
        <v>0</v>
      </c>
      <c r="S1907">
        <f t="shared" si="263"/>
        <v>-1</v>
      </c>
      <c r="V1907">
        <f t="shared" si="264"/>
        <v>38361180</v>
      </c>
      <c r="W1907">
        <f>V1907-MAX(V$8:V1907)</f>
        <v>0</v>
      </c>
      <c r="X1907">
        <f>-1*MIN(W$8:W1907)</f>
        <v>5987620</v>
      </c>
    </row>
    <row r="1908" spans="8:24">
      <c r="H1908">
        <f t="shared" si="257"/>
        <v>-112.92075090582387</v>
      </c>
      <c r="I1908">
        <f t="shared" si="258"/>
        <v>-56.991834852658613</v>
      </c>
      <c r="N1908">
        <f t="shared" si="259"/>
        <v>-1</v>
      </c>
      <c r="O1908">
        <f t="shared" si="260"/>
        <v>3167</v>
      </c>
      <c r="P1908">
        <f t="shared" si="261"/>
        <v>3223.9260540217747</v>
      </c>
      <c r="Q1908">
        <f t="shared" si="262"/>
        <v>0</v>
      </c>
      <c r="S1908">
        <f t="shared" si="263"/>
        <v>-1</v>
      </c>
      <c r="V1908">
        <f t="shared" si="264"/>
        <v>38361180</v>
      </c>
      <c r="W1908">
        <f>V1908-MAX(V$8:V1908)</f>
        <v>0</v>
      </c>
      <c r="X1908">
        <f>-1*MIN(W$8:W1908)</f>
        <v>5987620</v>
      </c>
    </row>
    <row r="1909" spans="8:24">
      <c r="H1909">
        <f t="shared" si="257"/>
        <v>-162.65477890245489</v>
      </c>
      <c r="I1909">
        <f t="shared" si="258"/>
        <v>-49.734027996631028</v>
      </c>
      <c r="N1909">
        <f t="shared" si="259"/>
        <v>-1</v>
      </c>
      <c r="O1909">
        <f t="shared" si="260"/>
        <v>3167</v>
      </c>
      <c r="P1909">
        <f t="shared" si="261"/>
        <v>3223.9260540217747</v>
      </c>
      <c r="Q1909">
        <f t="shared" si="262"/>
        <v>0</v>
      </c>
      <c r="S1909">
        <f t="shared" si="263"/>
        <v>-1</v>
      </c>
      <c r="V1909">
        <f t="shared" si="264"/>
        <v>38361180</v>
      </c>
      <c r="W1909">
        <f>V1909-MAX(V$8:V1909)</f>
        <v>0</v>
      </c>
      <c r="X1909">
        <f>-1*MIN(W$8:W1909)</f>
        <v>5987620</v>
      </c>
    </row>
    <row r="1910" spans="8:24">
      <c r="H1910">
        <f t="shared" si="257"/>
        <v>-205.81040010022224</v>
      </c>
      <c r="I1910">
        <f t="shared" si="258"/>
        <v>-43.155621197767346</v>
      </c>
      <c r="N1910">
        <f t="shared" si="259"/>
        <v>-1</v>
      </c>
      <c r="O1910">
        <f t="shared" si="260"/>
        <v>3167</v>
      </c>
      <c r="P1910">
        <f t="shared" si="261"/>
        <v>3223.9260540217747</v>
      </c>
      <c r="Q1910">
        <f t="shared" si="262"/>
        <v>0</v>
      </c>
      <c r="S1910">
        <f t="shared" si="263"/>
        <v>-1</v>
      </c>
      <c r="V1910">
        <f t="shared" si="264"/>
        <v>38361180</v>
      </c>
      <c r="W1910">
        <f>V1910-MAX(V$8:V1910)</f>
        <v>0</v>
      </c>
      <c r="X1910">
        <f>-1*MIN(W$8:W1910)</f>
        <v>5987620</v>
      </c>
    </row>
    <row r="1911" spans="8:24">
      <c r="H1911">
        <f t="shared" si="257"/>
        <v>-243.0107599768499</v>
      </c>
      <c r="I1911">
        <f t="shared" si="258"/>
        <v>-37.200359876627658</v>
      </c>
      <c r="N1911">
        <f t="shared" si="259"/>
        <v>-1</v>
      </c>
      <c r="O1911">
        <f t="shared" si="260"/>
        <v>3167</v>
      </c>
      <c r="P1911">
        <f t="shared" si="261"/>
        <v>3223.9260540217747</v>
      </c>
      <c r="Q1911">
        <f t="shared" si="262"/>
        <v>0</v>
      </c>
      <c r="S1911">
        <f t="shared" si="263"/>
        <v>-1</v>
      </c>
      <c r="V1911">
        <f t="shared" si="264"/>
        <v>38361180</v>
      </c>
      <c r="W1911">
        <f>V1911-MAX(V$8:V1911)</f>
        <v>0</v>
      </c>
      <c r="X1911">
        <f>-1*MIN(W$8:W1911)</f>
        <v>5987620</v>
      </c>
    </row>
    <row r="1912" spans="8:24">
      <c r="H1912">
        <f t="shared" si="257"/>
        <v>-274.82710770715369</v>
      </c>
      <c r="I1912">
        <f t="shared" si="258"/>
        <v>-31.816347730303789</v>
      </c>
      <c r="N1912">
        <f t="shared" si="259"/>
        <v>-1</v>
      </c>
      <c r="O1912">
        <f t="shared" si="260"/>
        <v>3167</v>
      </c>
      <c r="P1912">
        <f t="shared" si="261"/>
        <v>3223.9260540217747</v>
      </c>
      <c r="Q1912">
        <f t="shared" si="262"/>
        <v>0</v>
      </c>
      <c r="S1912">
        <f t="shared" si="263"/>
        <v>-1</v>
      </c>
      <c r="V1912">
        <f t="shared" si="264"/>
        <v>38361180</v>
      </c>
      <c r="W1912">
        <f>V1912-MAX(V$8:V1912)</f>
        <v>0</v>
      </c>
      <c r="X1912">
        <f>-1*MIN(W$8:W1912)</f>
        <v>5987620</v>
      </c>
    </row>
    <row r="1913" spans="8:24">
      <c r="H1913">
        <f t="shared" si="257"/>
        <v>-301.78283060618628</v>
      </c>
      <c r="I1913">
        <f t="shared" si="258"/>
        <v>-26.955722899032594</v>
      </c>
      <c r="N1913">
        <f t="shared" si="259"/>
        <v>-1</v>
      </c>
      <c r="O1913">
        <f t="shared" si="260"/>
        <v>3167</v>
      </c>
      <c r="P1913">
        <f t="shared" si="261"/>
        <v>3223.9260540217747</v>
      </c>
      <c r="Q1913">
        <f t="shared" si="262"/>
        <v>0</v>
      </c>
      <c r="S1913">
        <f t="shared" si="263"/>
        <v>-1</v>
      </c>
      <c r="V1913">
        <f t="shared" si="264"/>
        <v>38361180</v>
      </c>
      <c r="W1913">
        <f>V1913-MAX(V$8:V1913)</f>
        <v>0</v>
      </c>
      <c r="X1913">
        <f>-1*MIN(W$8:W1913)</f>
        <v>5987620</v>
      </c>
    </row>
    <row r="1914" spans="8:24">
      <c r="H1914">
        <f t="shared" si="257"/>
        <v>-324.35718811950699</v>
      </c>
      <c r="I1914">
        <f t="shared" si="258"/>
        <v>-22.574357513320706</v>
      </c>
      <c r="N1914">
        <f t="shared" si="259"/>
        <v>-1</v>
      </c>
      <c r="O1914">
        <f t="shared" si="260"/>
        <v>3167</v>
      </c>
      <c r="P1914">
        <f t="shared" si="261"/>
        <v>3223.9260540217747</v>
      </c>
      <c r="Q1914">
        <f t="shared" si="262"/>
        <v>0</v>
      </c>
      <c r="S1914">
        <f t="shared" si="263"/>
        <v>-1</v>
      </c>
      <c r="V1914">
        <f t="shared" si="264"/>
        <v>38361180</v>
      </c>
      <c r="W1914">
        <f>V1914-MAX(V$8:V1914)</f>
        <v>0</v>
      </c>
      <c r="X1914">
        <f>-1*MIN(W$8:W1914)</f>
        <v>5987620</v>
      </c>
    </row>
    <row r="1915" spans="8:24">
      <c r="H1915">
        <f t="shared" si="257"/>
        <v>-342.98876708805352</v>
      </c>
      <c r="I1915">
        <f t="shared" si="258"/>
        <v>-18.631578968546535</v>
      </c>
      <c r="N1915">
        <f t="shared" si="259"/>
        <v>-1</v>
      </c>
      <c r="O1915">
        <f t="shared" si="260"/>
        <v>3167</v>
      </c>
      <c r="P1915">
        <f t="shared" si="261"/>
        <v>3223.9260540217747</v>
      </c>
      <c r="Q1915">
        <f t="shared" si="262"/>
        <v>0</v>
      </c>
      <c r="S1915">
        <f t="shared" si="263"/>
        <v>-1</v>
      </c>
      <c r="V1915">
        <f t="shared" si="264"/>
        <v>38361180</v>
      </c>
      <c r="W1915">
        <f>V1915-MAX(V$8:V1915)</f>
        <v>0</v>
      </c>
      <c r="X1915">
        <f>-1*MIN(W$8:W1915)</f>
        <v>5987620</v>
      </c>
    </row>
    <row r="1916" spans="8:24">
      <c r="H1916">
        <f t="shared" si="257"/>
        <v>-358.07867847707814</v>
      </c>
      <c r="I1916">
        <f t="shared" si="258"/>
        <v>-15.089911389024621</v>
      </c>
      <c r="N1916">
        <f t="shared" si="259"/>
        <v>-1</v>
      </c>
      <c r="O1916">
        <f t="shared" si="260"/>
        <v>3167</v>
      </c>
      <c r="P1916">
        <f t="shared" si="261"/>
        <v>3223.9260540217747</v>
      </c>
      <c r="Q1916">
        <f t="shared" si="262"/>
        <v>0</v>
      </c>
      <c r="S1916">
        <f t="shared" si="263"/>
        <v>-1</v>
      </c>
      <c r="V1916">
        <f t="shared" si="264"/>
        <v>38361180</v>
      </c>
      <c r="W1916">
        <f>V1916-MAX(V$8:V1916)</f>
        <v>0</v>
      </c>
      <c r="X1916">
        <f>-1*MIN(W$8:W1916)</f>
        <v>5987620</v>
      </c>
    </row>
    <row r="1917" spans="8:24">
      <c r="H1917">
        <f t="shared" si="257"/>
        <v>-369.99351432771147</v>
      </c>
      <c r="I1917">
        <f t="shared" si="258"/>
        <v>-11.914835850633324</v>
      </c>
      <c r="N1917">
        <f t="shared" si="259"/>
        <v>-1</v>
      </c>
      <c r="O1917">
        <f t="shared" si="260"/>
        <v>3167</v>
      </c>
      <c r="P1917">
        <f t="shared" si="261"/>
        <v>3223.9260540217747</v>
      </c>
      <c r="Q1917">
        <f t="shared" si="262"/>
        <v>0</v>
      </c>
      <c r="S1917">
        <f t="shared" si="263"/>
        <v>-1</v>
      </c>
      <c r="V1917">
        <f t="shared" si="264"/>
        <v>38361180</v>
      </c>
      <c r="W1917">
        <f>V1917-MAX(V$8:V1917)</f>
        <v>0</v>
      </c>
      <c r="X1917">
        <f>-1*MIN(W$8:W1917)</f>
        <v>5987620</v>
      </c>
    </row>
    <row r="1918" spans="8:24">
      <c r="H1918">
        <f t="shared" si="257"/>
        <v>-379.06808235856909</v>
      </c>
      <c r="I1918">
        <f t="shared" si="258"/>
        <v>-9.0745680308576198</v>
      </c>
      <c r="N1918">
        <f t="shared" si="259"/>
        <v>-1</v>
      </c>
      <c r="O1918">
        <f t="shared" si="260"/>
        <v>3167</v>
      </c>
      <c r="P1918">
        <f t="shared" si="261"/>
        <v>3223.9260540217747</v>
      </c>
      <c r="Q1918">
        <f t="shared" si="262"/>
        <v>0</v>
      </c>
      <c r="S1918">
        <f t="shared" si="263"/>
        <v>-1</v>
      </c>
      <c r="V1918">
        <f t="shared" si="264"/>
        <v>38361180</v>
      </c>
      <c r="W1918">
        <f>V1918-MAX(V$8:V1918)</f>
        <v>0</v>
      </c>
      <c r="X1918">
        <f>-1*MIN(W$8:W1918)</f>
        <v>5987620</v>
      </c>
    </row>
    <row r="1919" spans="8:24">
      <c r="H1919">
        <f t="shared" si="257"/>
        <v>-385.60793440655482</v>
      </c>
      <c r="I1919">
        <f t="shared" si="258"/>
        <v>-6.5398520479857325</v>
      </c>
      <c r="N1919">
        <f t="shared" si="259"/>
        <v>-1</v>
      </c>
      <c r="O1919">
        <f t="shared" si="260"/>
        <v>3167</v>
      </c>
      <c r="P1919">
        <f t="shared" si="261"/>
        <v>3223.9260540217747</v>
      </c>
      <c r="Q1919">
        <f t="shared" si="262"/>
        <v>0</v>
      </c>
      <c r="S1919">
        <f t="shared" si="263"/>
        <v>-1</v>
      </c>
      <c r="V1919">
        <f t="shared" si="264"/>
        <v>38361180</v>
      </c>
      <c r="W1919">
        <f>V1919-MAX(V$8:V1919)</f>
        <v>0</v>
      </c>
      <c r="X1919">
        <f>-1*MIN(W$8:W1919)</f>
        <v>5987620</v>
      </c>
    </row>
    <row r="1920" spans="8:24">
      <c r="H1920">
        <f t="shared" si="257"/>
        <v>-389.89170374424225</v>
      </c>
      <c r="I1920">
        <f t="shared" si="258"/>
        <v>-4.2837693376874313</v>
      </c>
      <c r="N1920">
        <f t="shared" si="259"/>
        <v>-1</v>
      </c>
      <c r="O1920">
        <f t="shared" si="260"/>
        <v>3167</v>
      </c>
      <c r="P1920">
        <f t="shared" si="261"/>
        <v>3223.9260540217747</v>
      </c>
      <c r="Q1920">
        <f t="shared" si="262"/>
        <v>0</v>
      </c>
      <c r="S1920">
        <f t="shared" si="263"/>
        <v>-1</v>
      </c>
      <c r="V1920">
        <f t="shared" si="264"/>
        <v>38361180</v>
      </c>
      <c r="W1920">
        <f>V1920-MAX(V$8:V1920)</f>
        <v>0</v>
      </c>
      <c r="X1920">
        <f>-1*MIN(W$8:W1920)</f>
        <v>5987620</v>
      </c>
    </row>
    <row r="1921" spans="8:24">
      <c r="H1921">
        <f t="shared" si="257"/>
        <v>-392.17326523997286</v>
      </c>
      <c r="I1921">
        <f t="shared" si="258"/>
        <v>-2.2815614957306138</v>
      </c>
      <c r="N1921">
        <f t="shared" si="259"/>
        <v>-1</v>
      </c>
      <c r="O1921">
        <f t="shared" si="260"/>
        <v>3167</v>
      </c>
      <c r="P1921">
        <f t="shared" si="261"/>
        <v>3223.9260540217747</v>
      </c>
      <c r="Q1921">
        <f t="shared" si="262"/>
        <v>0</v>
      </c>
      <c r="S1921">
        <f t="shared" si="263"/>
        <v>-1</v>
      </c>
      <c r="V1921">
        <f t="shared" si="264"/>
        <v>38361180</v>
      </c>
      <c r="W1921">
        <f>V1921-MAX(V$8:V1921)</f>
        <v>0</v>
      </c>
      <c r="X1921">
        <f>-1*MIN(W$8:W1921)</f>
        <v>5987620</v>
      </c>
    </row>
    <row r="1922" spans="8:24">
      <c r="H1922">
        <f t="shared" si="257"/>
        <v>-392.6837313305407</v>
      </c>
      <c r="I1922">
        <f t="shared" si="258"/>
        <v>-0.51046609056783154</v>
      </c>
      <c r="N1922">
        <f t="shared" si="259"/>
        <v>-1</v>
      </c>
      <c r="O1922">
        <f t="shared" si="260"/>
        <v>3167</v>
      </c>
      <c r="P1922">
        <f t="shared" si="261"/>
        <v>3223.9260540217747</v>
      </c>
      <c r="Q1922">
        <f t="shared" si="262"/>
        <v>0</v>
      </c>
      <c r="S1922">
        <f t="shared" si="263"/>
        <v>-1</v>
      </c>
      <c r="V1922">
        <f t="shared" si="264"/>
        <v>38361180</v>
      </c>
      <c r="W1922">
        <f>V1922-MAX(V$8:V1922)</f>
        <v>0</v>
      </c>
      <c r="X1922">
        <f>-1*MIN(W$8:W1922)</f>
        <v>5987620</v>
      </c>
    </row>
    <row r="1923" spans="8:24">
      <c r="H1923">
        <f t="shared" si="257"/>
        <v>-391.63329584986309</v>
      </c>
      <c r="I1923">
        <f t="shared" si="258"/>
        <v>1.0504354806776064</v>
      </c>
      <c r="N1923">
        <f t="shared" si="259"/>
        <v>1</v>
      </c>
      <c r="O1923">
        <f t="shared" si="260"/>
        <v>0</v>
      </c>
      <c r="P1923">
        <f t="shared" si="261"/>
        <v>-56.926054021774817</v>
      </c>
      <c r="Q1923">
        <f t="shared" si="262"/>
        <v>0</v>
      </c>
      <c r="S1923">
        <f t="shared" si="263"/>
        <v>1</v>
      </c>
      <c r="V1923">
        <f t="shared" si="264"/>
        <v>38361180</v>
      </c>
      <c r="W1923">
        <f>V1923-MAX(V$8:V1923)</f>
        <v>0</v>
      </c>
      <c r="X1923">
        <f>-1*MIN(W$8:W1923)</f>
        <v>5987620</v>
      </c>
    </row>
    <row r="1924" spans="8:24">
      <c r="H1924">
        <f t="shared" si="257"/>
        <v>-389.21293689554341</v>
      </c>
      <c r="I1924">
        <f t="shared" si="258"/>
        <v>2.4203589543196813</v>
      </c>
      <c r="N1924">
        <f t="shared" si="259"/>
        <v>1</v>
      </c>
      <c r="O1924">
        <f t="shared" si="260"/>
        <v>0</v>
      </c>
      <c r="P1924">
        <f t="shared" si="261"/>
        <v>-56.926054021774817</v>
      </c>
      <c r="Q1924">
        <f t="shared" si="262"/>
        <v>0</v>
      </c>
      <c r="S1924">
        <f t="shared" si="263"/>
        <v>1</v>
      </c>
      <c r="V1924">
        <f t="shared" si="264"/>
        <v>38361180</v>
      </c>
      <c r="W1924">
        <f>V1924-MAX(V$8:V1924)</f>
        <v>0</v>
      </c>
      <c r="X1924">
        <f>-1*MIN(W$8:W1924)</f>
        <v>5987620</v>
      </c>
    </row>
    <row r="1925" spans="8:24">
      <c r="H1925">
        <f t="shared" si="257"/>
        <v>-385.59598911422285</v>
      </c>
      <c r="I1925">
        <f t="shared" si="258"/>
        <v>3.6169477813205617</v>
      </c>
      <c r="N1925">
        <f t="shared" si="259"/>
        <v>1</v>
      </c>
      <c r="O1925">
        <f t="shared" si="260"/>
        <v>0</v>
      </c>
      <c r="P1925">
        <f t="shared" si="261"/>
        <v>-56.926054021774817</v>
      </c>
      <c r="Q1925">
        <f t="shared" si="262"/>
        <v>0</v>
      </c>
      <c r="S1925">
        <f t="shared" si="263"/>
        <v>1</v>
      </c>
      <c r="V1925">
        <f t="shared" si="264"/>
        <v>38361180</v>
      </c>
      <c r="W1925">
        <f>V1925-MAX(V$8:V1925)</f>
        <v>0</v>
      </c>
      <c r="X1925">
        <f>-1*MIN(W$8:W1925)</f>
        <v>5987620</v>
      </c>
    </row>
    <row r="1926" spans="8:24">
      <c r="H1926">
        <f t="shared" si="257"/>
        <v>-380.93959504190752</v>
      </c>
      <c r="I1926">
        <f t="shared" si="258"/>
        <v>4.6563940723153223</v>
      </c>
      <c r="N1926">
        <f t="shared" si="259"/>
        <v>1</v>
      </c>
      <c r="O1926">
        <f t="shared" si="260"/>
        <v>0</v>
      </c>
      <c r="P1926">
        <f t="shared" si="261"/>
        <v>-56.926054021774817</v>
      </c>
      <c r="Q1926">
        <f t="shared" si="262"/>
        <v>0</v>
      </c>
      <c r="S1926">
        <f t="shared" si="263"/>
        <v>1</v>
      </c>
      <c r="V1926">
        <f t="shared" si="264"/>
        <v>38361180</v>
      </c>
      <c r="W1926">
        <f>V1926-MAX(V$8:V1926)</f>
        <v>0</v>
      </c>
      <c r="X1926">
        <f>-1*MIN(W$8:W1926)</f>
        <v>5987620</v>
      </c>
    </row>
    <row r="1927" spans="8:24">
      <c r="H1927">
        <f t="shared" si="257"/>
        <v>-375.38604444314399</v>
      </c>
      <c r="I1927">
        <f t="shared" si="258"/>
        <v>5.5535505987635361</v>
      </c>
      <c r="N1927">
        <f t="shared" si="259"/>
        <v>1</v>
      </c>
      <c r="O1927">
        <f t="shared" si="260"/>
        <v>0</v>
      </c>
      <c r="P1927">
        <f t="shared" si="261"/>
        <v>-56.926054021774817</v>
      </c>
      <c r="Q1927">
        <f t="shared" si="262"/>
        <v>0</v>
      </c>
      <c r="S1927">
        <f t="shared" si="263"/>
        <v>1</v>
      </c>
      <c r="V1927">
        <f t="shared" si="264"/>
        <v>38361180</v>
      </c>
      <c r="W1927">
        <f>V1927-MAX(V$8:V1927)</f>
        <v>0</v>
      </c>
      <c r="X1927">
        <f>-1*MIN(W$8:W1927)</f>
        <v>5987620</v>
      </c>
    </row>
    <row r="1928" spans="8:24">
      <c r="H1928">
        <f t="shared" si="257"/>
        <v>-369.06400994937269</v>
      </c>
      <c r="I1928">
        <f t="shared" si="258"/>
        <v>6.322034493771298</v>
      </c>
      <c r="N1928">
        <f t="shared" si="259"/>
        <v>1</v>
      </c>
      <c r="O1928">
        <f t="shared" si="260"/>
        <v>0</v>
      </c>
      <c r="P1928">
        <f t="shared" si="261"/>
        <v>-56.926054021774817</v>
      </c>
      <c r="Q1928">
        <f t="shared" si="262"/>
        <v>0</v>
      </c>
      <c r="S1928">
        <f t="shared" si="263"/>
        <v>1</v>
      </c>
      <c r="V1928">
        <f t="shared" si="264"/>
        <v>38361180</v>
      </c>
      <c r="W1928">
        <f>V1928-MAX(V$8:V1928)</f>
        <v>0</v>
      </c>
      <c r="X1928">
        <f>-1*MIN(W$8:W1928)</f>
        <v>5987620</v>
      </c>
    </row>
    <row r="1929" spans="8:24">
      <c r="H1929">
        <f t="shared" si="257"/>
        <v>-362.08968669862668</v>
      </c>
      <c r="I1929">
        <f t="shared" si="258"/>
        <v>6.9743232507460107</v>
      </c>
      <c r="N1929">
        <f t="shared" si="259"/>
        <v>1</v>
      </c>
      <c r="O1929">
        <f t="shared" si="260"/>
        <v>0</v>
      </c>
      <c r="P1929">
        <f t="shared" si="261"/>
        <v>-56.926054021774817</v>
      </c>
      <c r="Q1929">
        <f t="shared" si="262"/>
        <v>0</v>
      </c>
      <c r="S1929">
        <f t="shared" si="263"/>
        <v>1</v>
      </c>
      <c r="V1929">
        <f t="shared" si="264"/>
        <v>38361180</v>
      </c>
      <c r="W1929">
        <f>V1929-MAX(V$8:V1929)</f>
        <v>0</v>
      </c>
      <c r="X1929">
        <f>-1*MIN(W$8:W1929)</f>
        <v>5987620</v>
      </c>
    </row>
    <row r="1930" spans="8:24">
      <c r="H1930">
        <f t="shared" si="257"/>
        <v>-354.56784312281314</v>
      </c>
      <c r="I1930">
        <f t="shared" si="258"/>
        <v>7.5218435758135342</v>
      </c>
      <c r="N1930">
        <f t="shared" si="259"/>
        <v>1</v>
      </c>
      <c r="O1930">
        <f t="shared" si="260"/>
        <v>0</v>
      </c>
      <c r="P1930">
        <f t="shared" si="261"/>
        <v>-56.926054021774817</v>
      </c>
      <c r="Q1930">
        <f t="shared" si="262"/>
        <v>0</v>
      </c>
      <c r="S1930">
        <f t="shared" si="263"/>
        <v>1</v>
      </c>
      <c r="V1930">
        <f t="shared" si="264"/>
        <v>38361180</v>
      </c>
      <c r="W1930">
        <f>V1930-MAX(V$8:V1930)</f>
        <v>0</v>
      </c>
      <c r="X1930">
        <f>-1*MIN(W$8:W1930)</f>
        <v>5987620</v>
      </c>
    </row>
    <row r="1931" spans="8:24">
      <c r="H1931">
        <f t="shared" si="257"/>
        <v>-346.59278951218204</v>
      </c>
      <c r="I1931">
        <f t="shared" si="258"/>
        <v>7.9750536106311074</v>
      </c>
      <c r="N1931">
        <f t="shared" si="259"/>
        <v>1</v>
      </c>
      <c r="O1931">
        <f t="shared" si="260"/>
        <v>0</v>
      </c>
      <c r="P1931">
        <f t="shared" si="261"/>
        <v>-56.926054021774817</v>
      </c>
      <c r="Q1931">
        <f t="shared" si="262"/>
        <v>0</v>
      </c>
      <c r="S1931">
        <f t="shared" si="263"/>
        <v>1</v>
      </c>
      <c r="V1931">
        <f t="shared" si="264"/>
        <v>38361180</v>
      </c>
      <c r="W1931">
        <f>V1931-MAX(V$8:V1931)</f>
        <v>0</v>
      </c>
      <c r="X1931">
        <f>-1*MIN(W$8:W1931)</f>
        <v>5987620</v>
      </c>
    </row>
    <row r="1932" spans="8:24">
      <c r="H1932">
        <f t="shared" si="257"/>
        <v>-338.24927050651576</v>
      </c>
      <c r="I1932">
        <f t="shared" si="258"/>
        <v>8.3435190056662805</v>
      </c>
      <c r="N1932">
        <f t="shared" si="259"/>
        <v>1</v>
      </c>
      <c r="O1932">
        <f t="shared" si="260"/>
        <v>0</v>
      </c>
      <c r="P1932">
        <f t="shared" si="261"/>
        <v>-56.926054021774817</v>
      </c>
      <c r="Q1932">
        <f t="shared" si="262"/>
        <v>0</v>
      </c>
      <c r="S1932">
        <f t="shared" si="263"/>
        <v>1</v>
      </c>
      <c r="V1932">
        <f t="shared" si="264"/>
        <v>38361180</v>
      </c>
      <c r="W1932">
        <f>V1932-MAX(V$8:V1932)</f>
        <v>0</v>
      </c>
      <c r="X1932">
        <f>-1*MIN(W$8:W1932)</f>
        <v>5987620</v>
      </c>
    </row>
    <row r="1933" spans="8:24">
      <c r="H1933">
        <f t="shared" si="257"/>
        <v>-329.61328721651904</v>
      </c>
      <c r="I1933">
        <f t="shared" si="258"/>
        <v>8.6359832899967159</v>
      </c>
      <c r="N1933">
        <f t="shared" si="259"/>
        <v>1</v>
      </c>
      <c r="O1933">
        <f t="shared" si="260"/>
        <v>0</v>
      </c>
      <c r="P1933">
        <f t="shared" si="261"/>
        <v>-56.926054021774817</v>
      </c>
      <c r="Q1933">
        <f t="shared" si="262"/>
        <v>0</v>
      </c>
      <c r="S1933">
        <f t="shared" si="263"/>
        <v>1</v>
      </c>
      <c r="V1933">
        <f t="shared" si="264"/>
        <v>38361180</v>
      </c>
      <c r="W1933">
        <f>V1933-MAX(V$8:V1933)</f>
        <v>0</v>
      </c>
      <c r="X1933">
        <f>-1*MIN(W$8:W1933)</f>
        <v>5987620</v>
      </c>
    </row>
    <row r="1934" spans="8:24">
      <c r="H1934">
        <f t="shared" si="257"/>
        <v>-320.75285426448193</v>
      </c>
      <c r="I1934">
        <f t="shared" si="258"/>
        <v>8.8604329520371152</v>
      </c>
      <c r="N1934">
        <f t="shared" si="259"/>
        <v>1</v>
      </c>
      <c r="O1934">
        <f t="shared" si="260"/>
        <v>0</v>
      </c>
      <c r="P1934">
        <f t="shared" si="261"/>
        <v>-56.926054021774817</v>
      </c>
      <c r="Q1934">
        <f t="shared" si="262"/>
        <v>0</v>
      </c>
      <c r="S1934">
        <f t="shared" si="263"/>
        <v>1</v>
      </c>
      <c r="V1934">
        <f t="shared" si="264"/>
        <v>38361180</v>
      </c>
      <c r="W1934">
        <f>V1934-MAX(V$8:V1934)</f>
        <v>0</v>
      </c>
      <c r="X1934">
        <f>-1*MIN(W$8:W1934)</f>
        <v>5987620</v>
      </c>
    </row>
    <row r="1935" spans="8:24">
      <c r="H1935">
        <f t="shared" si="257"/>
        <v>-311.72869664831603</v>
      </c>
      <c r="I1935">
        <f t="shared" si="258"/>
        <v>9.0241576161658941</v>
      </c>
      <c r="N1935">
        <f t="shared" si="259"/>
        <v>1</v>
      </c>
      <c r="O1935">
        <f t="shared" si="260"/>
        <v>0</v>
      </c>
      <c r="P1935">
        <f t="shared" si="261"/>
        <v>-56.926054021774817</v>
      </c>
      <c r="Q1935">
        <f t="shared" si="262"/>
        <v>0</v>
      </c>
      <c r="S1935">
        <f t="shared" si="263"/>
        <v>1</v>
      </c>
      <c r="V1935">
        <f t="shared" si="264"/>
        <v>38361180</v>
      </c>
      <c r="W1935">
        <f>V1935-MAX(V$8:V1935)</f>
        <v>0</v>
      </c>
      <c r="X1935">
        <f>-1*MIN(W$8:W1935)</f>
        <v>5987620</v>
      </c>
    </row>
    <row r="1936" spans="8:24">
      <c r="H1936">
        <f t="shared" si="257"/>
        <v>-302.59489097547828</v>
      </c>
      <c r="I1936">
        <f t="shared" si="258"/>
        <v>9.1338056728377524</v>
      </c>
      <c r="N1936">
        <f t="shared" si="259"/>
        <v>1</v>
      </c>
      <c r="O1936">
        <f t="shared" si="260"/>
        <v>0</v>
      </c>
      <c r="P1936">
        <f t="shared" si="261"/>
        <v>-56.926054021774817</v>
      </c>
      <c r="Q1936">
        <f t="shared" si="262"/>
        <v>0</v>
      </c>
      <c r="S1936">
        <f t="shared" si="263"/>
        <v>1</v>
      </c>
      <c r="V1936">
        <f t="shared" si="264"/>
        <v>38361180</v>
      </c>
      <c r="W1936">
        <f>V1936-MAX(V$8:V1936)</f>
        <v>0</v>
      </c>
      <c r="X1936">
        <f>-1*MIN(W$8:W1936)</f>
        <v>5987620</v>
      </c>
    </row>
    <row r="1937" spans="8:24">
      <c r="H1937">
        <f t="shared" si="257"/>
        <v>-293.39945528117448</v>
      </c>
      <c r="I1937">
        <f t="shared" si="258"/>
        <v>9.1954356943037965</v>
      </c>
      <c r="N1937">
        <f t="shared" si="259"/>
        <v>1</v>
      </c>
      <c r="O1937">
        <f t="shared" si="260"/>
        <v>0</v>
      </c>
      <c r="P1937">
        <f t="shared" si="261"/>
        <v>-56.926054021774817</v>
      </c>
      <c r="Q1937">
        <f t="shared" si="262"/>
        <v>0</v>
      </c>
      <c r="S1937">
        <f t="shared" si="263"/>
        <v>1</v>
      </c>
      <c r="V1937">
        <f t="shared" si="264"/>
        <v>38361180</v>
      </c>
      <c r="W1937">
        <f>V1937-MAX(V$8:V1937)</f>
        <v>0</v>
      </c>
      <c r="X1937">
        <f>-1*MIN(W$8:W1937)</f>
        <v>5987620</v>
      </c>
    </row>
    <row r="1938" spans="8:24">
      <c r="H1938">
        <f t="shared" si="257"/>
        <v>-284.18489133680191</v>
      </c>
      <c r="I1938">
        <f t="shared" si="258"/>
        <v>9.2145639443725713</v>
      </c>
      <c r="N1938">
        <f t="shared" si="259"/>
        <v>1</v>
      </c>
      <c r="O1938">
        <f t="shared" si="260"/>
        <v>0</v>
      </c>
      <c r="P1938">
        <f t="shared" si="261"/>
        <v>-56.926054021774817</v>
      </c>
      <c r="Q1938">
        <f t="shared" si="262"/>
        <v>0</v>
      </c>
      <c r="S1938">
        <f t="shared" si="263"/>
        <v>1</v>
      </c>
      <c r="V1938">
        <f t="shared" si="264"/>
        <v>38361180</v>
      </c>
      <c r="W1938">
        <f>V1938-MAX(V$8:V1938)</f>
        <v>0</v>
      </c>
      <c r="X1938">
        <f>-1*MIN(W$8:W1938)</f>
        <v>5987620</v>
      </c>
    </row>
    <row r="1939" spans="8:24">
      <c r="H1939">
        <f t="shared" si="257"/>
        <v>-274.98868306818173</v>
      </c>
      <c r="I1939">
        <f t="shared" si="258"/>
        <v>9.1962082686201825</v>
      </c>
      <c r="N1939">
        <f t="shared" si="259"/>
        <v>1</v>
      </c>
      <c r="O1939">
        <f t="shared" si="260"/>
        <v>0</v>
      </c>
      <c r="P1939">
        <f t="shared" si="261"/>
        <v>-56.926054021774817</v>
      </c>
      <c r="Q1939">
        <f t="shared" si="262"/>
        <v>0</v>
      </c>
      <c r="S1939">
        <f t="shared" si="263"/>
        <v>1</v>
      </c>
      <c r="V1939">
        <f t="shared" si="264"/>
        <v>38361180</v>
      </c>
      <c r="W1939">
        <f>V1939-MAX(V$8:V1939)</f>
        <v>0</v>
      </c>
      <c r="X1939">
        <f>-1*MIN(W$8:W1939)</f>
        <v>5987620</v>
      </c>
    </row>
    <row r="1940" spans="8:24">
      <c r="H1940">
        <f t="shared" si="257"/>
        <v>-265.84375443720705</v>
      </c>
      <c r="I1940">
        <f t="shared" si="258"/>
        <v>9.1449286309746753</v>
      </c>
      <c r="N1940">
        <f t="shared" si="259"/>
        <v>1</v>
      </c>
      <c r="O1940">
        <f t="shared" si="260"/>
        <v>0</v>
      </c>
      <c r="P1940">
        <f t="shared" si="261"/>
        <v>-56.926054021774817</v>
      </c>
      <c r="Q1940">
        <f t="shared" si="262"/>
        <v>0</v>
      </c>
      <c r="S1940">
        <f t="shared" si="263"/>
        <v>1</v>
      </c>
      <c r="V1940">
        <f t="shared" si="264"/>
        <v>38361180</v>
      </c>
      <c r="W1940">
        <f>V1940-MAX(V$8:V1940)</f>
        <v>0</v>
      </c>
      <c r="X1940">
        <f>-1*MIN(W$8:W1940)</f>
        <v>5987620</v>
      </c>
    </row>
    <row r="1941" spans="8:24">
      <c r="H1941">
        <f t="shared" ref="H1941:H1942" si="265">E1941*($I$2-$I$2^2/4)+($I$2^2/2)*E1940-($I$2-3/4*$I$2^2)*E1939+2*(1-$I$2)*H1940-(1-$I$2)^2*H1939</f>
        <v>-256.77888989365084</v>
      </c>
      <c r="I1941">
        <f t="shared" ref="I1941:I1942" si="266">H1941-H1940</f>
        <v>9.0648645435562116</v>
      </c>
      <c r="N1941">
        <f t="shared" ref="N1941:N1942" si="267">IF(I1941&lt;0,-1,1)</f>
        <v>1</v>
      </c>
      <c r="O1941">
        <f t="shared" ref="O1941:O1942" si="268">IF(N1941*N1940=-1,E1941,O1940)</f>
        <v>0</v>
      </c>
      <c r="P1941">
        <f t="shared" ref="P1941:P1942" si="269">O1941+N1941*$N$2</f>
        <v>-56.926054021774817</v>
      </c>
      <c r="Q1941">
        <f t="shared" ref="Q1941:Q1942" si="270">IF((E1941-P1941)*N1941&lt;0,1,0)</f>
        <v>0</v>
      </c>
      <c r="S1941">
        <f t="shared" ref="S1941:S1942" si="271">IF(N1941*N1940=-1,N1941,IF(Q1941=1,0,S1940))</f>
        <v>1</v>
      </c>
      <c r="V1941">
        <f t="shared" ref="V1941:V1942" si="272">S1940*(E1941-E1940)*10*MAX(QUOTIENT(V1940,$K$2),1)+V1940</f>
        <v>38361180</v>
      </c>
      <c r="W1941">
        <f>V1941-MAX(V$8:V1941)</f>
        <v>0</v>
      </c>
      <c r="X1941">
        <f>-1*MIN(W$8:W1941)</f>
        <v>5987620</v>
      </c>
    </row>
    <row r="1942" spans="8:24">
      <c r="H1942">
        <f t="shared" si="265"/>
        <v>-247.81912027470403</v>
      </c>
      <c r="I1942">
        <f t="shared" si="266"/>
        <v>8.9597696189468081</v>
      </c>
      <c r="N1942">
        <f t="shared" si="267"/>
        <v>1</v>
      </c>
      <c r="O1942">
        <f t="shared" si="268"/>
        <v>0</v>
      </c>
      <c r="P1942">
        <f t="shared" si="269"/>
        <v>-56.926054021774817</v>
      </c>
      <c r="Q1942">
        <f t="shared" si="270"/>
        <v>0</v>
      </c>
      <c r="S1942">
        <f t="shared" si="271"/>
        <v>1</v>
      </c>
      <c r="V1942">
        <f t="shared" si="272"/>
        <v>38361180</v>
      </c>
      <c r="W1942">
        <f>V1942-MAX(V$8:V1942)</f>
        <v>0</v>
      </c>
      <c r="X1942">
        <f>-1*MIN(W$8:W1942)</f>
        <v>5987620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75"/>
  <sheetViews>
    <sheetView tabSelected="1" zoomScaleNormal="100" workbookViewId="0">
      <selection activeCell="I2" sqref="I2"/>
    </sheetView>
  </sheetViews>
  <sheetFormatPr defaultRowHeight="13.5"/>
  <cols>
    <col min="1" max="1" width="12.25" customWidth="1"/>
    <col min="7" max="7" width="0" hidden="1" customWidth="1"/>
    <col min="13" max="13" width="0" hidden="1" customWidth="1"/>
    <col min="18" max="18" width="0" hidden="1" customWidth="1"/>
    <col min="20" max="20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  <c r="P1" t="s">
        <v>1962</v>
      </c>
    </row>
    <row r="2" spans="1:24">
      <c r="A2" t="s">
        <v>1963</v>
      </c>
      <c r="H2">
        <v>28.677473469122539</v>
      </c>
      <c r="I2">
        <f>2/(H2+1)</f>
        <v>6.7391181465661781E-2</v>
      </c>
      <c r="J2">
        <v>0</v>
      </c>
      <c r="K2">
        <v>10000</v>
      </c>
      <c r="N2">
        <v>-79.849481120446299</v>
      </c>
      <c r="P2">
        <v>0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tr">
        <f>LLT差分与指数记录与信号!A5</f>
        <v xml:space="preserve"> 2009/03/27</v>
      </c>
      <c r="B5">
        <f>LLT差分与指数记录与信号!B5</f>
        <v>3566</v>
      </c>
      <c r="C5">
        <f>LLT差分与指数记录与信号!C5</f>
        <v>3661</v>
      </c>
      <c r="D5">
        <f>LLT差分与指数记录与信号!D5</f>
        <v>3514</v>
      </c>
      <c r="E5">
        <f>[1]!S_DQ_CLOSE($A$2,A5)</f>
        <v>1698</v>
      </c>
      <c r="H5">
        <f>E5</f>
        <v>1698</v>
      </c>
    </row>
    <row r="6" spans="1:24">
      <c r="A6" t="str">
        <f>LLT差分与指数记录与信号!A6</f>
        <v xml:space="preserve"> 2009/03/30</v>
      </c>
      <c r="B6">
        <f>LLT差分与指数记录与信号!B6</f>
        <v>3551</v>
      </c>
      <c r="C6">
        <f>LLT差分与指数记录与信号!C6</f>
        <v>3581</v>
      </c>
      <c r="D6">
        <f>LLT差分与指数记录与信号!D6</f>
        <v>3530</v>
      </c>
      <c r="E6">
        <f>[1]!S_DQ_CLOSE($A$2,A6)</f>
        <v>1694</v>
      </c>
      <c r="H6">
        <f>E6</f>
        <v>1694</v>
      </c>
    </row>
    <row r="7" spans="1:24">
      <c r="A7" t="str">
        <f>LLT差分与指数记录与信号!A7</f>
        <v xml:space="preserve"> 2009/03/31</v>
      </c>
      <c r="B7">
        <f>LLT差分与指数记录与信号!B7</f>
        <v>3539</v>
      </c>
      <c r="C7">
        <f>LLT差分与指数记录与信号!C7</f>
        <v>3567</v>
      </c>
      <c r="D7">
        <f>LLT差分与指数记录与信号!D7</f>
        <v>3533</v>
      </c>
      <c r="E7">
        <f>[1]!S_DQ_CLOSE($A$2,A7)</f>
        <v>1695</v>
      </c>
      <c r="H7">
        <f>E7*($I$2-$I$2^2/4)+($I$2^2/2)*E6-($I$2-3/4*$I$2^2)*E5+2*(1-$I$2)*H6-(1-$I$2)^2*H5</f>
        <v>1690.3312789431541</v>
      </c>
      <c r="I7">
        <f>H7-H6</f>
        <v>-3.668721056845925</v>
      </c>
      <c r="V7">
        <f>J2</f>
        <v>0</v>
      </c>
    </row>
    <row r="8" spans="1:24">
      <c r="A8" t="str">
        <f>LLT差分与指数记录与信号!A8</f>
        <v xml:space="preserve"> 2009/04/01</v>
      </c>
      <c r="B8">
        <f>LLT差分与指数记录与信号!B8</f>
        <v>3562</v>
      </c>
      <c r="C8">
        <f>LLT差分与指数记录与信号!C8</f>
        <v>3562</v>
      </c>
      <c r="D8">
        <f>LLT差分与指数记录与信号!D8</f>
        <v>3545</v>
      </c>
      <c r="E8">
        <f>[1]!S_DQ_CLOSE($A$2,A8)</f>
        <v>1686</v>
      </c>
      <c r="H8">
        <f t="shared" ref="H8:H71" si="0">E8*($I$2-$I$2^2/4)+($I$2^2/2)*E7-($I$2-3/4*$I$2^2)*E6+2*(1-$I$2)*H7-(1-$I$2)^2*H6</f>
        <v>1686.6292612559089</v>
      </c>
      <c r="I8">
        <f t="shared" ref="I8:I71" si="1">H8-H7</f>
        <v>-3.7020176872451884</v>
      </c>
      <c r="N8">
        <f>IF(ABS(I8)&lt;$P$2,N7,IF(I8&lt;0,-1,1))</f>
        <v>-1</v>
      </c>
      <c r="V8">
        <f>J3</f>
        <v>0</v>
      </c>
      <c r="W8">
        <f>V8-MAX(V8:V$8)</f>
        <v>0</v>
      </c>
      <c r="X8">
        <f>-1*MIN(W8:W$8)</f>
        <v>0</v>
      </c>
    </row>
    <row r="9" spans="1:24">
      <c r="A9" t="str">
        <f>LLT差分与指数记录与信号!A9</f>
        <v xml:space="preserve"> 2009/04/02</v>
      </c>
      <c r="B9">
        <f>LLT差分与指数记录与信号!B9</f>
        <v>3547</v>
      </c>
      <c r="C9">
        <f>LLT差分与指数记录与信号!C9</f>
        <v>3550</v>
      </c>
      <c r="D9">
        <f>LLT差分与指数记录与信号!D9</f>
        <v>3458</v>
      </c>
      <c r="E9">
        <f>[1]!S_DQ_CLOSE($A$2,A9)</f>
        <v>1688</v>
      </c>
      <c r="H9">
        <f t="shared" si="0"/>
        <v>1682.9631859984643</v>
      </c>
      <c r="I9">
        <f t="shared" si="1"/>
        <v>-3.6660752574446178</v>
      </c>
      <c r="N9">
        <f t="shared" ref="N9:N72" si="2">IF(ABS(I9)&lt;$P$2,N8,IF(I9&lt;0,-1,1))</f>
        <v>-1</v>
      </c>
      <c r="V9">
        <f t="shared" ref="V9:V12" si="3">P8*(E9-E8)*10*MAX(QUOTIENT(V8,$K$2),1)+V8</f>
        <v>0</v>
      </c>
      <c r="W9">
        <f>V9-MAX(V$8:V9)</f>
        <v>0</v>
      </c>
      <c r="X9">
        <f>-1*MIN(W$8:W9)</f>
        <v>0</v>
      </c>
    </row>
    <row r="10" spans="1:24">
      <c r="A10" t="str">
        <f>LLT差分与指数记录与信号!A10</f>
        <v xml:space="preserve"> 2009/04/03</v>
      </c>
      <c r="B10">
        <f>LLT差分与指数记录与信号!B10</f>
        <v>3483</v>
      </c>
      <c r="C10">
        <f>LLT差分与指数记录与信号!C10</f>
        <v>3483</v>
      </c>
      <c r="D10">
        <f>LLT差分与指数记录与信号!D10</f>
        <v>3439</v>
      </c>
      <c r="E10">
        <f>[1]!S_DQ_CLOSE($A$2,A10)</f>
        <v>1682</v>
      </c>
      <c r="H10">
        <f t="shared" si="0"/>
        <v>1679.5278936088332</v>
      </c>
      <c r="I10">
        <f t="shared" si="1"/>
        <v>-3.4352923896310585</v>
      </c>
      <c r="N10">
        <f t="shared" si="2"/>
        <v>-1</v>
      </c>
      <c r="O10">
        <f t="shared" ref="O10:O73" si="4">IF(N10*N9=-1,E10,O9)</f>
        <v>0</v>
      </c>
      <c r="V10">
        <f t="shared" si="3"/>
        <v>0</v>
      </c>
      <c r="W10">
        <f>V10-MAX(V$8:V10)</f>
        <v>0</v>
      </c>
      <c r="X10">
        <f>-1*MIN(W$8:W10)</f>
        <v>0</v>
      </c>
    </row>
    <row r="11" spans="1:24">
      <c r="A11" t="str">
        <f>LLT差分与指数记录与信号!A11</f>
        <v xml:space="preserve"> 2009/04/07</v>
      </c>
      <c r="B11">
        <f>LLT差分与指数记录与信号!B11</f>
        <v>3427</v>
      </c>
      <c r="C11">
        <f>LLT差分与指数记录与信号!C11</f>
        <v>3519</v>
      </c>
      <c r="D11">
        <f>LLT差分与指数记录与信号!D11</f>
        <v>3427</v>
      </c>
      <c r="E11">
        <f>[1]!S_DQ_CLOSE($A$2,A11)</f>
        <v>1692</v>
      </c>
      <c r="H11">
        <f t="shared" si="0"/>
        <v>1676.8298915354528</v>
      </c>
      <c r="I11">
        <f t="shared" si="1"/>
        <v>-2.698002073380394</v>
      </c>
      <c r="N11">
        <f t="shared" si="2"/>
        <v>-1</v>
      </c>
      <c r="O11">
        <f t="shared" si="4"/>
        <v>0</v>
      </c>
      <c r="V11">
        <f>P10*(E11-E10)*10*MAX(QUOTIENT(V10,$K$2),1)+V10</f>
        <v>0</v>
      </c>
      <c r="W11">
        <f>V11-MAX(V$8:V11)</f>
        <v>0</v>
      </c>
      <c r="X11">
        <f>-1*MIN(W$8:W11)</f>
        <v>0</v>
      </c>
    </row>
    <row r="12" spans="1:24">
      <c r="A12" t="str">
        <f>LLT差分与指数记录与信号!A12</f>
        <v xml:space="preserve"> 2009/04/08</v>
      </c>
      <c r="B12">
        <f>LLT差分与指数记录与信号!B12</f>
        <v>3482</v>
      </c>
      <c r="C12">
        <f>LLT差分与指数记录与信号!C12</f>
        <v>3493</v>
      </c>
      <c r="D12">
        <f>LLT差分与指数记录与信号!D12</f>
        <v>3458</v>
      </c>
      <c r="E12">
        <f>[1]!S_DQ_CLOSE($A$2,A12)</f>
        <v>1684</v>
      </c>
      <c r="H12">
        <f t="shared" si="0"/>
        <v>1674.6619792382087</v>
      </c>
      <c r="I12">
        <f t="shared" si="1"/>
        <v>-2.1679122972441291</v>
      </c>
      <c r="N12">
        <f t="shared" si="2"/>
        <v>-1</v>
      </c>
      <c r="O12">
        <f t="shared" si="4"/>
        <v>0</v>
      </c>
      <c r="V12">
        <f t="shared" si="3"/>
        <v>0</v>
      </c>
      <c r="W12">
        <f>V12-MAX(V$8:V12)</f>
        <v>0</v>
      </c>
      <c r="X12">
        <f>-1*MIN(W$8:W12)</f>
        <v>0</v>
      </c>
    </row>
    <row r="13" spans="1:24">
      <c r="A13" t="str">
        <f>LLT差分与指数记录与信号!A13</f>
        <v xml:space="preserve"> 2009/04/09</v>
      </c>
      <c r="B13">
        <f>LLT差分与指数记录与信号!B13</f>
        <v>3478</v>
      </c>
      <c r="C13">
        <f>LLT差分与指数记录与信号!C13</f>
        <v>3488</v>
      </c>
      <c r="D13">
        <f>LLT差分与指数记录与信号!D13</f>
        <v>3462</v>
      </c>
      <c r="E13">
        <f>[1]!S_DQ_CLOSE($A$2,A13)</f>
        <v>1689</v>
      </c>
      <c r="H13">
        <f t="shared" si="0"/>
        <v>1672.6382257615824</v>
      </c>
      <c r="I13">
        <f t="shared" si="1"/>
        <v>-2.0237534766263252</v>
      </c>
      <c r="N13">
        <f t="shared" si="2"/>
        <v>-1</v>
      </c>
      <c r="O13">
        <f t="shared" si="4"/>
        <v>0</v>
      </c>
      <c r="V13">
        <f>P12*(E13-E12)*10*MAX(QUOTIENT(V12,$K$2),1)+V12</f>
        <v>0</v>
      </c>
      <c r="W13">
        <f>V13-MAX(V$8:V13)</f>
        <v>0</v>
      </c>
      <c r="X13">
        <f>-1*MIN(W$8:W13)</f>
        <v>0</v>
      </c>
    </row>
    <row r="14" spans="1:24">
      <c r="A14" t="str">
        <f>LLT差分与指数记录与信号!A14</f>
        <v xml:space="preserve"> 2009/04/10</v>
      </c>
      <c r="B14">
        <f>LLT差分与指数记录与信号!B14</f>
        <v>3485</v>
      </c>
      <c r="C14">
        <f>LLT差分与指数记录与信号!C14</f>
        <v>3502</v>
      </c>
      <c r="D14">
        <f>LLT差分与指数记录与信号!D14</f>
        <v>3472</v>
      </c>
      <c r="E14">
        <f>[1]!S_DQ_CLOSE($A$2,A14)</f>
        <v>1697</v>
      </c>
      <c r="H14">
        <f t="shared" si="0"/>
        <v>1671.802327028533</v>
      </c>
      <c r="I14">
        <f t="shared" si="1"/>
        <v>-0.83589873304936191</v>
      </c>
      <c r="N14">
        <f t="shared" si="2"/>
        <v>-1</v>
      </c>
      <c r="O14">
        <f t="shared" si="4"/>
        <v>0</v>
      </c>
      <c r="V14">
        <f>S13*(E14-E13)*10*MAX(QUOTIENT(V13,$K$2),1)+V13</f>
        <v>0</v>
      </c>
      <c r="W14">
        <f>V14-MAX(V$8:V14)</f>
        <v>0</v>
      </c>
      <c r="X14">
        <f>-1*MIN(W$8:W14)</f>
        <v>0</v>
      </c>
    </row>
    <row r="15" spans="1:24">
      <c r="A15" t="str">
        <f>LLT差分与指数记录与信号!A15</f>
        <v xml:space="preserve"> 2009/04/13</v>
      </c>
      <c r="B15">
        <f>LLT差分与指数记录与信号!B15</f>
        <v>3487</v>
      </c>
      <c r="C15">
        <f>LLT差分与指数记录与信号!C15</f>
        <v>3495</v>
      </c>
      <c r="D15">
        <f>LLT差分与指数记录与信号!D15</f>
        <v>3467</v>
      </c>
      <c r="E15">
        <f>[1]!S_DQ_CLOSE($A$2,A15)</f>
        <v>1695</v>
      </c>
      <c r="H15">
        <f t="shared" si="0"/>
        <v>1671.5691018839798</v>
      </c>
      <c r="I15">
        <f t="shared" si="1"/>
        <v>-0.23322514455321652</v>
      </c>
      <c r="N15">
        <f t="shared" si="2"/>
        <v>-1</v>
      </c>
      <c r="O15">
        <f t="shared" si="4"/>
        <v>0</v>
      </c>
      <c r="V15">
        <f t="shared" ref="V15:V16" si="5">S14*(E15-E14)*10*MAX(QUOTIENT(V14,$K$2),1)+V14</f>
        <v>0</v>
      </c>
      <c r="W15">
        <f>V15-MAX(V$8:V15)</f>
        <v>0</v>
      </c>
      <c r="X15">
        <f>-1*MIN(W$8:W15)</f>
        <v>0</v>
      </c>
    </row>
    <row r="16" spans="1:24">
      <c r="A16" t="str">
        <f>LLT差分与指数记录与信号!A16</f>
        <v xml:space="preserve"> 2009/04/14</v>
      </c>
      <c r="B16">
        <f>LLT差分与指数记录与信号!B16</f>
        <v>3477</v>
      </c>
      <c r="C16">
        <f>LLT差分与指数记录与信号!C16</f>
        <v>3601</v>
      </c>
      <c r="D16">
        <f>LLT差分与指数记录与信号!D16</f>
        <v>3471</v>
      </c>
      <c r="E16">
        <f>[1]!S_DQ_CLOSE($A$2,A16)</f>
        <v>1684</v>
      </c>
      <c r="H16">
        <f t="shared" si="0"/>
        <v>1670.6158815813496</v>
      </c>
      <c r="I16">
        <f t="shared" si="1"/>
        <v>-0.95322030263014312</v>
      </c>
      <c r="N16">
        <f t="shared" si="2"/>
        <v>-1</v>
      </c>
      <c r="O16">
        <f t="shared" si="4"/>
        <v>0</v>
      </c>
      <c r="V16">
        <f t="shared" si="5"/>
        <v>0</v>
      </c>
      <c r="W16">
        <f>V16-MAX(V$8:V16)</f>
        <v>0</v>
      </c>
      <c r="X16">
        <f>-1*MIN(W$8:W16)</f>
        <v>0</v>
      </c>
    </row>
    <row r="17" spans="1:24">
      <c r="A17" t="str">
        <f>LLT差分与指数记录与信号!A17</f>
        <v xml:space="preserve"> 2009/04/15</v>
      </c>
      <c r="B17">
        <f>LLT差分与指数记录与信号!B17</f>
        <v>3571</v>
      </c>
      <c r="C17">
        <f>LLT差分与指数记录与信号!C17</f>
        <v>3592</v>
      </c>
      <c r="D17">
        <f>LLT差分与指数记录与信号!D17</f>
        <v>3552</v>
      </c>
      <c r="E17">
        <f>[1]!S_DQ_CLOSE($A$2,A17)</f>
        <v>1685</v>
      </c>
      <c r="H17">
        <f t="shared" si="0"/>
        <v>1669.2100151301663</v>
      </c>
      <c r="I17">
        <f t="shared" si="1"/>
        <v>-1.4058664511833285</v>
      </c>
      <c r="N17">
        <f t="shared" si="2"/>
        <v>-1</v>
      </c>
      <c r="O17">
        <f>IF(N17*N16=-1,E17,O16)</f>
        <v>0</v>
      </c>
      <c r="P17">
        <f>O17+N17*$N$2</f>
        <v>79.849481120446299</v>
      </c>
      <c r="Q17">
        <f>IF((E17-P17)*N17&lt;0,1,0)</f>
        <v>1</v>
      </c>
      <c r="S17">
        <f>IF(N17*N16=-1,N17,IF(Q17=1,0,S16))</f>
        <v>0</v>
      </c>
      <c r="V17">
        <f>S16*(E17-E16)*1*1+V16</f>
        <v>0</v>
      </c>
      <c r="W17">
        <f>V17-MAX(V$8:V17)</f>
        <v>0</v>
      </c>
      <c r="X17">
        <f>-1*MIN(W$8:W17)</f>
        <v>0</v>
      </c>
    </row>
    <row r="18" spans="1:24">
      <c r="A18" t="str">
        <f>LLT差分与指数记录与信号!A18</f>
        <v xml:space="preserve"> 2009/04/16</v>
      </c>
      <c r="B18">
        <f>LLT差分与指数记录与信号!B18</f>
        <v>3584</v>
      </c>
      <c r="C18">
        <f>LLT差分与指数记录与信号!C18</f>
        <v>3629</v>
      </c>
      <c r="D18">
        <f>LLT差分与指数记录与信号!D18</f>
        <v>3573</v>
      </c>
      <c r="E18">
        <f>[1]!S_DQ_CLOSE($A$2,A18)</f>
        <v>1687</v>
      </c>
      <c r="H18">
        <f t="shared" si="0"/>
        <v>1668.2554577614139</v>
      </c>
      <c r="I18">
        <f t="shared" si="1"/>
        <v>-0.95455736875237562</v>
      </c>
      <c r="N18">
        <f t="shared" si="2"/>
        <v>-1</v>
      </c>
      <c r="O18">
        <f t="shared" si="4"/>
        <v>0</v>
      </c>
      <c r="P18">
        <f t="shared" ref="P18:P81" si="6">O18+N18*$N$2</f>
        <v>79.849481120446299</v>
      </c>
      <c r="Q18">
        <f t="shared" ref="Q18:Q81" si="7">IF((E18-P18)*N18&lt;0,1,0)</f>
        <v>1</v>
      </c>
      <c r="S18">
        <f t="shared" ref="S18:S81" si="8">IF(N18*N17=-1,N18,IF(Q18=1,0,S17))</f>
        <v>0</v>
      </c>
      <c r="V18">
        <f t="shared" ref="V18:V81" si="9">S17*(E18-E17)*1*1+V17</f>
        <v>0</v>
      </c>
      <c r="W18">
        <f>V18-MAX(V$8:V18)</f>
        <v>0</v>
      </c>
      <c r="X18">
        <f>-1*MIN(W$8:W18)</f>
        <v>0</v>
      </c>
    </row>
    <row r="19" spans="1:24">
      <c r="A19" t="str">
        <f>LLT差分与指数记录与信号!A19</f>
        <v xml:space="preserve"> 2009/04/17</v>
      </c>
      <c r="B19">
        <f>LLT差分与指数记录与信号!B19</f>
        <v>3596</v>
      </c>
      <c r="C19">
        <f>LLT差分与指数记录与信号!C19</f>
        <v>3650</v>
      </c>
      <c r="D19">
        <f>LLT差分与指数记录与信号!D19</f>
        <v>3584</v>
      </c>
      <c r="E19">
        <f>[1]!S_DQ_CLOSE($A$2,A19)</f>
        <v>1685</v>
      </c>
      <c r="H19">
        <f t="shared" si="0"/>
        <v>1667.5058108044479</v>
      </c>
      <c r="I19">
        <f t="shared" si="1"/>
        <v>-0.74964695696598938</v>
      </c>
      <c r="N19">
        <f t="shared" si="2"/>
        <v>-1</v>
      </c>
      <c r="O19">
        <f t="shared" si="4"/>
        <v>0</v>
      </c>
      <c r="P19">
        <f t="shared" si="6"/>
        <v>79.849481120446299</v>
      </c>
      <c r="Q19">
        <f t="shared" si="7"/>
        <v>1</v>
      </c>
      <c r="S19">
        <f t="shared" si="8"/>
        <v>0</v>
      </c>
      <c r="V19">
        <f t="shared" si="9"/>
        <v>0</v>
      </c>
      <c r="W19">
        <f>V19-MAX(V$8:V19)</f>
        <v>0</v>
      </c>
      <c r="X19">
        <f>-1*MIN(W$8:W19)</f>
        <v>0</v>
      </c>
    </row>
    <row r="20" spans="1:24">
      <c r="A20" t="str">
        <f>LLT差分与指数记录与信号!A20</f>
        <v xml:space="preserve"> 2009/04/20</v>
      </c>
      <c r="B20">
        <f>LLT差分与指数记录与信号!B20</f>
        <v>3622</v>
      </c>
      <c r="C20">
        <f>LLT差分与指数记录与信号!C20</f>
        <v>3650</v>
      </c>
      <c r="D20">
        <f>LLT差分与指数记录与信号!D20</f>
        <v>3617</v>
      </c>
      <c r="E20">
        <f>[1]!S_DQ_CLOSE($A$2,A20)</f>
        <v>1658</v>
      </c>
      <c r="H20">
        <f t="shared" si="0"/>
        <v>1665.0163732698727</v>
      </c>
      <c r="I20">
        <f t="shared" si="1"/>
        <v>-2.4894375345752451</v>
      </c>
      <c r="N20">
        <f t="shared" si="2"/>
        <v>-1</v>
      </c>
      <c r="O20">
        <f t="shared" si="4"/>
        <v>0</v>
      </c>
      <c r="P20">
        <f t="shared" si="6"/>
        <v>79.849481120446299</v>
      </c>
      <c r="Q20">
        <f t="shared" si="7"/>
        <v>1</v>
      </c>
      <c r="S20">
        <f t="shared" si="8"/>
        <v>0</v>
      </c>
      <c r="V20">
        <f t="shared" si="9"/>
        <v>0</v>
      </c>
      <c r="W20">
        <f>V20-MAX(V$8:V20)</f>
        <v>0</v>
      </c>
      <c r="X20">
        <f>-1*MIN(W$8:W20)</f>
        <v>0</v>
      </c>
    </row>
    <row r="21" spans="1:24">
      <c r="A21" t="str">
        <f>LLT差分与指数记录与信号!A21</f>
        <v xml:space="preserve"> 2009/04/21</v>
      </c>
      <c r="B21">
        <f>LLT差分与指数记录与信号!B21</f>
        <v>3582</v>
      </c>
      <c r="C21">
        <f>LLT差分与指数记录与信号!C21</f>
        <v>3592</v>
      </c>
      <c r="D21">
        <f>LLT差分与指数记录与信号!D21</f>
        <v>3492</v>
      </c>
      <c r="E21">
        <f>[1]!S_DQ_CLOSE($A$2,A21)</f>
        <v>1666</v>
      </c>
      <c r="H21">
        <f t="shared" si="0"/>
        <v>1661.6217479197662</v>
      </c>
      <c r="I21">
        <f t="shared" si="1"/>
        <v>-3.3946253501064803</v>
      </c>
      <c r="N21">
        <f t="shared" si="2"/>
        <v>-1</v>
      </c>
      <c r="O21">
        <f t="shared" si="4"/>
        <v>0</v>
      </c>
      <c r="P21">
        <f t="shared" si="6"/>
        <v>79.849481120446299</v>
      </c>
      <c r="Q21">
        <f t="shared" si="7"/>
        <v>1</v>
      </c>
      <c r="S21">
        <f t="shared" si="8"/>
        <v>0</v>
      </c>
      <c r="V21">
        <f t="shared" si="9"/>
        <v>0</v>
      </c>
      <c r="W21">
        <f>V21-MAX(V$8:V21)</f>
        <v>0</v>
      </c>
      <c r="X21">
        <f>-1*MIN(W$8:W21)</f>
        <v>0</v>
      </c>
    </row>
    <row r="22" spans="1:24">
      <c r="A22" t="str">
        <f>LLT差分与指数记录与信号!A22</f>
        <v xml:space="preserve"> 2009/04/22</v>
      </c>
      <c r="B22">
        <f>LLT差分与指数记录与信号!B22</f>
        <v>3552</v>
      </c>
      <c r="C22">
        <f>LLT差分与指数记录与信号!C22</f>
        <v>3568</v>
      </c>
      <c r="D22">
        <f>LLT差分与指数记录与信号!D22</f>
        <v>3510</v>
      </c>
      <c r="E22">
        <f>[1]!S_DQ_CLOSE($A$2,A22)</f>
        <v>1669</v>
      </c>
      <c r="H22">
        <f t="shared" si="0"/>
        <v>1659.3997727961614</v>
      </c>
      <c r="I22">
        <f t="shared" si="1"/>
        <v>-2.2219751236048069</v>
      </c>
      <c r="N22">
        <f t="shared" si="2"/>
        <v>-1</v>
      </c>
      <c r="O22">
        <f t="shared" si="4"/>
        <v>0</v>
      </c>
      <c r="P22">
        <f t="shared" si="6"/>
        <v>79.849481120446299</v>
      </c>
      <c r="Q22">
        <f t="shared" si="7"/>
        <v>1</v>
      </c>
      <c r="S22">
        <f t="shared" si="8"/>
        <v>0</v>
      </c>
      <c r="V22">
        <f t="shared" si="9"/>
        <v>0</v>
      </c>
      <c r="W22">
        <f>V22-MAX(V$8:V22)</f>
        <v>0</v>
      </c>
      <c r="X22">
        <f>-1*MIN(W$8:W22)</f>
        <v>0</v>
      </c>
    </row>
    <row r="23" spans="1:24">
      <c r="A23" t="str">
        <f>LLT差分与指数记录与信号!A23</f>
        <v xml:space="preserve"> 2009/04/23</v>
      </c>
      <c r="B23">
        <f>LLT差分与指数记录与信号!B23</f>
        <v>3531</v>
      </c>
      <c r="C23">
        <f>LLT差分与指数记录与信号!C23</f>
        <v>3533</v>
      </c>
      <c r="D23">
        <f>LLT差分与指数记录与信号!D23</f>
        <v>3491</v>
      </c>
      <c r="E23">
        <f>[1]!S_DQ_CLOSE($A$2,A23)</f>
        <v>1689</v>
      </c>
      <c r="H23">
        <f t="shared" si="0"/>
        <v>1659.027860369773</v>
      </c>
      <c r="I23">
        <f t="shared" si="1"/>
        <v>-0.37191242638846234</v>
      </c>
      <c r="N23">
        <f t="shared" si="2"/>
        <v>-1</v>
      </c>
      <c r="O23">
        <f t="shared" si="4"/>
        <v>0</v>
      </c>
      <c r="P23">
        <f t="shared" si="6"/>
        <v>79.849481120446299</v>
      </c>
      <c r="Q23">
        <f t="shared" si="7"/>
        <v>1</v>
      </c>
      <c r="S23">
        <f t="shared" si="8"/>
        <v>0</v>
      </c>
      <c r="V23">
        <f t="shared" si="9"/>
        <v>0</v>
      </c>
      <c r="W23">
        <f>V23-MAX(V$8:V23)</f>
        <v>0</v>
      </c>
      <c r="X23">
        <f>-1*MIN(W$8:W23)</f>
        <v>0</v>
      </c>
    </row>
    <row r="24" spans="1:24">
      <c r="A24" t="str">
        <f>LLT差分与指数记录与信号!A24</f>
        <v xml:space="preserve"> 2009/04/24</v>
      </c>
      <c r="B24">
        <f>LLT差分与指数记录与信号!B24</f>
        <v>3515</v>
      </c>
      <c r="C24">
        <f>LLT差分与指数记录与信号!C24</f>
        <v>3524</v>
      </c>
      <c r="D24">
        <f>LLT差分与指数记录与信号!D24</f>
        <v>3499</v>
      </c>
      <c r="E24">
        <f>[1]!S_DQ_CLOSE($A$2,A24)</f>
        <v>1686</v>
      </c>
      <c r="H24">
        <f t="shared" si="0"/>
        <v>1659.9214394158541</v>
      </c>
      <c r="I24">
        <f t="shared" si="1"/>
        <v>0.89357904608118588</v>
      </c>
      <c r="N24">
        <f t="shared" si="2"/>
        <v>1</v>
      </c>
      <c r="O24">
        <f t="shared" si="4"/>
        <v>1686</v>
      </c>
      <c r="P24">
        <f t="shared" si="6"/>
        <v>1606.1505188795536</v>
      </c>
      <c r="Q24">
        <f t="shared" si="7"/>
        <v>0</v>
      </c>
      <c r="S24">
        <f t="shared" si="8"/>
        <v>1</v>
      </c>
      <c r="V24">
        <f t="shared" si="9"/>
        <v>0</v>
      </c>
      <c r="W24">
        <f>V24-MAX(V$8:V24)</f>
        <v>0</v>
      </c>
      <c r="X24">
        <f>-1*MIN(W$8:W24)</f>
        <v>0</v>
      </c>
    </row>
    <row r="25" spans="1:24">
      <c r="A25" t="str">
        <f>LLT差分与指数记录与信号!A25</f>
        <v xml:space="preserve"> 2009/04/27</v>
      </c>
      <c r="B25">
        <f>LLT差分与指数记录与信号!B25</f>
        <v>3512</v>
      </c>
      <c r="C25">
        <f>LLT差分与指数记录与信号!C25</f>
        <v>3522</v>
      </c>
      <c r="D25">
        <f>LLT差分与指数记录与信号!D25</f>
        <v>3494</v>
      </c>
      <c r="E25">
        <f>[1]!S_DQ_CLOSE($A$2,A25)</f>
        <v>1659</v>
      </c>
      <c r="H25">
        <f t="shared" si="0"/>
        <v>1658.8362143610277</v>
      </c>
      <c r="I25">
        <f t="shared" si="1"/>
        <v>-1.0852250548264237</v>
      </c>
      <c r="N25">
        <f t="shared" si="2"/>
        <v>-1</v>
      </c>
      <c r="O25">
        <f t="shared" si="4"/>
        <v>1659</v>
      </c>
      <c r="P25">
        <f t="shared" si="6"/>
        <v>1738.8494811204464</v>
      </c>
      <c r="Q25">
        <f t="shared" si="7"/>
        <v>0</v>
      </c>
      <c r="S25">
        <f t="shared" si="8"/>
        <v>-1</v>
      </c>
      <c r="V25">
        <f t="shared" si="9"/>
        <v>-27</v>
      </c>
      <c r="W25">
        <f>V25-MAX(V$8:V25)</f>
        <v>-27</v>
      </c>
      <c r="X25">
        <f>-1*MIN(W$8:W25)</f>
        <v>27</v>
      </c>
    </row>
    <row r="26" spans="1:24">
      <c r="A26" t="str">
        <f>LLT差分与指数记录与信号!A26</f>
        <v xml:space="preserve"> 2009/04/28</v>
      </c>
      <c r="B26">
        <f>LLT差分与指数记录与信号!B26</f>
        <v>3498</v>
      </c>
      <c r="C26">
        <f>LLT差分与指数记录与信号!C26</f>
        <v>3517</v>
      </c>
      <c r="D26">
        <f>LLT差分与指数记录与信号!D26</f>
        <v>3498</v>
      </c>
      <c r="E26">
        <f>[1]!S_DQ_CLOSE($A$2,A26)</f>
        <v>1665</v>
      </c>
      <c r="H26">
        <f t="shared" si="0"/>
        <v>1656.5630133723946</v>
      </c>
      <c r="I26">
        <f t="shared" si="1"/>
        <v>-2.273200988633107</v>
      </c>
      <c r="N26">
        <f t="shared" si="2"/>
        <v>-1</v>
      </c>
      <c r="O26">
        <f t="shared" si="4"/>
        <v>1659</v>
      </c>
      <c r="P26">
        <f t="shared" si="6"/>
        <v>1738.8494811204464</v>
      </c>
      <c r="Q26">
        <f t="shared" si="7"/>
        <v>0</v>
      </c>
      <c r="S26">
        <f t="shared" si="8"/>
        <v>-1</v>
      </c>
      <c r="V26">
        <f t="shared" si="9"/>
        <v>-33</v>
      </c>
      <c r="W26">
        <f>V26-MAX(V$8:V26)</f>
        <v>-33</v>
      </c>
      <c r="X26">
        <f>-1*MIN(W$8:W26)</f>
        <v>33</v>
      </c>
    </row>
    <row r="27" spans="1:24">
      <c r="A27" t="str">
        <f>LLT差分与指数记录与信号!A27</f>
        <v xml:space="preserve"> 2009/04/29</v>
      </c>
      <c r="B27">
        <f>LLT差分与指数记录与信号!B27</f>
        <v>3509</v>
      </c>
      <c r="C27">
        <f>LLT差分与指数记录与信号!C27</f>
        <v>3522</v>
      </c>
      <c r="D27">
        <f>LLT差分与指数记录与信号!D27</f>
        <v>3505</v>
      </c>
      <c r="E27">
        <f>[1]!S_DQ_CLOSE($A$2,A27)</f>
        <v>1669</v>
      </c>
      <c r="H27">
        <f t="shared" si="0"/>
        <v>1655.2731262289174</v>
      </c>
      <c r="I27">
        <f t="shared" si="1"/>
        <v>-1.2898871434772445</v>
      </c>
      <c r="N27">
        <f t="shared" si="2"/>
        <v>-1</v>
      </c>
      <c r="O27">
        <f t="shared" si="4"/>
        <v>1659</v>
      </c>
      <c r="P27">
        <f t="shared" si="6"/>
        <v>1738.8494811204464</v>
      </c>
      <c r="Q27">
        <f t="shared" si="7"/>
        <v>0</v>
      </c>
      <c r="S27">
        <f t="shared" si="8"/>
        <v>-1</v>
      </c>
      <c r="V27">
        <f t="shared" si="9"/>
        <v>-37</v>
      </c>
      <c r="W27">
        <f>V27-MAX(V$8:V27)</f>
        <v>-37</v>
      </c>
      <c r="X27">
        <f>-1*MIN(W$8:W27)</f>
        <v>37</v>
      </c>
    </row>
    <row r="28" spans="1:24">
      <c r="A28" t="str">
        <f>LLT差分与指数记录与信号!A28</f>
        <v xml:space="preserve"> 2009/04/30</v>
      </c>
      <c r="B28">
        <f>LLT差分与指数记录与信号!B28</f>
        <v>3538</v>
      </c>
      <c r="C28">
        <f>LLT差分与指数记录与信号!C28</f>
        <v>3575</v>
      </c>
      <c r="D28">
        <f>LLT差分与指数记录与信号!D28</f>
        <v>3525</v>
      </c>
      <c r="E28">
        <f>[1]!S_DQ_CLOSE($A$2,A28)</f>
        <v>1670</v>
      </c>
      <c r="H28">
        <f t="shared" si="0"/>
        <v>1654.5357723850436</v>
      </c>
      <c r="I28">
        <f t="shared" si="1"/>
        <v>-0.73735384387373415</v>
      </c>
      <c r="N28">
        <f t="shared" si="2"/>
        <v>-1</v>
      </c>
      <c r="O28">
        <f t="shared" si="4"/>
        <v>1659</v>
      </c>
      <c r="P28">
        <f t="shared" si="6"/>
        <v>1738.8494811204464</v>
      </c>
      <c r="Q28">
        <f t="shared" si="7"/>
        <v>0</v>
      </c>
      <c r="S28">
        <f t="shared" si="8"/>
        <v>-1</v>
      </c>
      <c r="V28">
        <f t="shared" si="9"/>
        <v>-38</v>
      </c>
      <c r="W28">
        <f>V28-MAX(V$8:V28)</f>
        <v>-38</v>
      </c>
      <c r="X28">
        <f>-1*MIN(W$8:W28)</f>
        <v>38</v>
      </c>
    </row>
    <row r="29" spans="1:24">
      <c r="A29" t="str">
        <f>LLT差分与指数记录与信号!A29</f>
        <v xml:space="preserve"> 2009/05/04</v>
      </c>
      <c r="B29">
        <f>LLT差分与指数记录与信号!B29</f>
        <v>3575</v>
      </c>
      <c r="C29">
        <f>LLT差分与指数记录与信号!C29</f>
        <v>3661</v>
      </c>
      <c r="D29">
        <f>LLT差分与指数记录与信号!D29</f>
        <v>3575</v>
      </c>
      <c r="E29">
        <f>[1]!S_DQ_CLOSE($A$2,A29)</f>
        <v>1667</v>
      </c>
      <c r="H29">
        <f t="shared" si="0"/>
        <v>1653.829901619469</v>
      </c>
      <c r="I29">
        <f t="shared" si="1"/>
        <v>-0.70587076557467299</v>
      </c>
      <c r="N29">
        <f t="shared" si="2"/>
        <v>-1</v>
      </c>
      <c r="O29">
        <f t="shared" si="4"/>
        <v>1659</v>
      </c>
      <c r="P29">
        <f t="shared" si="6"/>
        <v>1738.8494811204464</v>
      </c>
      <c r="Q29">
        <f t="shared" si="7"/>
        <v>0</v>
      </c>
      <c r="S29">
        <f t="shared" si="8"/>
        <v>-1</v>
      </c>
      <c r="V29">
        <f t="shared" si="9"/>
        <v>-35</v>
      </c>
      <c r="W29">
        <f>V29-MAX(V$8:V29)</f>
        <v>-35</v>
      </c>
      <c r="X29">
        <f>-1*MIN(W$8:W29)</f>
        <v>38</v>
      </c>
    </row>
    <row r="30" spans="1:24">
      <c r="A30" t="str">
        <f>LLT差分与指数记录与信号!A30</f>
        <v xml:space="preserve"> 2009/05/05</v>
      </c>
      <c r="B30">
        <f>LLT差分与指数记录与信号!B30</f>
        <v>3637</v>
      </c>
      <c r="C30">
        <f>LLT差分与指数记录与信号!C30</f>
        <v>3645</v>
      </c>
      <c r="D30">
        <f>LLT差分与指数记录与信号!D30</f>
        <v>3573</v>
      </c>
      <c r="E30">
        <f>[1]!S_DQ_CLOSE($A$2,A30)</f>
        <v>1662</v>
      </c>
      <c r="H30">
        <f t="shared" si="0"/>
        <v>1652.7525430104679</v>
      </c>
      <c r="I30">
        <f t="shared" si="1"/>
        <v>-1.0773586090010667</v>
      </c>
      <c r="N30">
        <f t="shared" si="2"/>
        <v>-1</v>
      </c>
      <c r="O30">
        <f t="shared" si="4"/>
        <v>1659</v>
      </c>
      <c r="P30">
        <f t="shared" si="6"/>
        <v>1738.8494811204464</v>
      </c>
      <c r="Q30">
        <f t="shared" si="7"/>
        <v>0</v>
      </c>
      <c r="S30">
        <f t="shared" si="8"/>
        <v>-1</v>
      </c>
      <c r="V30">
        <f t="shared" si="9"/>
        <v>-30</v>
      </c>
      <c r="W30">
        <f>V30-MAX(V$8:V30)</f>
        <v>-30</v>
      </c>
      <c r="X30">
        <f>-1*MIN(W$8:W30)</f>
        <v>38</v>
      </c>
    </row>
    <row r="31" spans="1:24">
      <c r="A31" t="str">
        <f>LLT差分与指数记录与信号!A31</f>
        <v xml:space="preserve"> 2009/05/06</v>
      </c>
      <c r="B31">
        <f>LLT差分与指数记录与信号!B31</f>
        <v>3580</v>
      </c>
      <c r="C31">
        <f>LLT差分与指数记录与信号!C31</f>
        <v>3600</v>
      </c>
      <c r="D31">
        <f>LLT差分与指数记录与信号!D31</f>
        <v>3575</v>
      </c>
      <c r="E31">
        <f>[1]!S_DQ_CLOSE($A$2,A31)</f>
        <v>1664</v>
      </c>
      <c r="H31">
        <f t="shared" si="0"/>
        <v>1651.6700849876131</v>
      </c>
      <c r="I31">
        <f t="shared" si="1"/>
        <v>-1.0824580228547802</v>
      </c>
      <c r="N31">
        <f t="shared" si="2"/>
        <v>-1</v>
      </c>
      <c r="O31">
        <f t="shared" si="4"/>
        <v>1659</v>
      </c>
      <c r="P31">
        <f t="shared" si="6"/>
        <v>1738.8494811204464</v>
      </c>
      <c r="Q31">
        <f t="shared" si="7"/>
        <v>0</v>
      </c>
      <c r="S31">
        <f t="shared" si="8"/>
        <v>-1</v>
      </c>
      <c r="V31">
        <f t="shared" si="9"/>
        <v>-32</v>
      </c>
      <c r="W31">
        <f>V31-MAX(V$8:V31)</f>
        <v>-32</v>
      </c>
      <c r="X31">
        <f>-1*MIN(W$8:W31)</f>
        <v>38</v>
      </c>
    </row>
    <row r="32" spans="1:24">
      <c r="A32" t="str">
        <f>LLT差分与指数记录与信号!A32</f>
        <v xml:space="preserve"> 2009/05/07</v>
      </c>
      <c r="B32">
        <f>LLT差分与指数记录与信号!B32</f>
        <v>3630</v>
      </c>
      <c r="C32">
        <f>LLT差分与指数记录与信号!C32</f>
        <v>3632</v>
      </c>
      <c r="D32">
        <f>LLT差分与指数记录与信号!D32</f>
        <v>3593</v>
      </c>
      <c r="E32">
        <f>[1]!S_DQ_CLOSE($A$2,A32)</f>
        <v>1661</v>
      </c>
      <c r="H32">
        <f t="shared" si="0"/>
        <v>1650.7138069831865</v>
      </c>
      <c r="I32">
        <f t="shared" si="1"/>
        <v>-0.95627800442662192</v>
      </c>
      <c r="N32">
        <f t="shared" si="2"/>
        <v>-1</v>
      </c>
      <c r="O32">
        <f t="shared" si="4"/>
        <v>1659</v>
      </c>
      <c r="P32">
        <f t="shared" si="6"/>
        <v>1738.8494811204464</v>
      </c>
      <c r="Q32">
        <f t="shared" si="7"/>
        <v>0</v>
      </c>
      <c r="S32">
        <f t="shared" si="8"/>
        <v>-1</v>
      </c>
      <c r="V32">
        <f t="shared" si="9"/>
        <v>-29</v>
      </c>
      <c r="W32">
        <f>V32-MAX(V$8:V32)</f>
        <v>-29</v>
      </c>
      <c r="X32">
        <f>-1*MIN(W$8:W32)</f>
        <v>38</v>
      </c>
    </row>
    <row r="33" spans="1:24">
      <c r="A33" t="str">
        <f>LLT差分与指数记录与信号!A33</f>
        <v xml:space="preserve"> 2009/05/08</v>
      </c>
      <c r="B33">
        <f>LLT差分与指数记录与信号!B33</f>
        <v>3601</v>
      </c>
      <c r="C33">
        <f>LLT差分与指数记录与信号!C33</f>
        <v>3618</v>
      </c>
      <c r="D33">
        <f>LLT差分与指数记录与信号!D33</f>
        <v>3592</v>
      </c>
      <c r="E33">
        <f>[1]!S_DQ_CLOSE($A$2,A33)</f>
        <v>1665</v>
      </c>
      <c r="H33">
        <f t="shared" si="0"/>
        <v>1650.0018590080745</v>
      </c>
      <c r="I33">
        <f t="shared" si="1"/>
        <v>-0.71194797511202523</v>
      </c>
      <c r="N33">
        <f t="shared" si="2"/>
        <v>-1</v>
      </c>
      <c r="O33">
        <f t="shared" si="4"/>
        <v>1659</v>
      </c>
      <c r="P33">
        <f t="shared" si="6"/>
        <v>1738.8494811204464</v>
      </c>
      <c r="Q33">
        <f t="shared" si="7"/>
        <v>0</v>
      </c>
      <c r="S33">
        <f t="shared" si="8"/>
        <v>-1</v>
      </c>
      <c r="V33">
        <f t="shared" si="9"/>
        <v>-33</v>
      </c>
      <c r="W33">
        <f>V33-MAX(V$8:V33)</f>
        <v>-33</v>
      </c>
      <c r="X33">
        <f>-1*MIN(W$8:W33)</f>
        <v>38</v>
      </c>
    </row>
    <row r="34" spans="1:24">
      <c r="A34" t="str">
        <f>LLT差分与指数记录与信号!A34</f>
        <v xml:space="preserve"> 2009/05/11</v>
      </c>
      <c r="B34">
        <f>LLT差分与指数记录与信号!B34</f>
        <v>3617</v>
      </c>
      <c r="C34">
        <f>LLT差分与指数记录与信号!C34</f>
        <v>3679</v>
      </c>
      <c r="D34">
        <f>LLT差分与指数记录与信号!D34</f>
        <v>3608</v>
      </c>
      <c r="E34">
        <f>[1]!S_DQ_CLOSE($A$2,A34)</f>
        <v>1660</v>
      </c>
      <c r="H34">
        <f t="shared" si="0"/>
        <v>1649.3754118967759</v>
      </c>
      <c r="I34">
        <f t="shared" si="1"/>
        <v>-0.62644711129860298</v>
      </c>
      <c r="N34">
        <f t="shared" si="2"/>
        <v>-1</v>
      </c>
      <c r="O34">
        <f t="shared" si="4"/>
        <v>1659</v>
      </c>
      <c r="P34">
        <f t="shared" si="6"/>
        <v>1738.8494811204464</v>
      </c>
      <c r="Q34">
        <f t="shared" si="7"/>
        <v>0</v>
      </c>
      <c r="S34">
        <f t="shared" si="8"/>
        <v>-1</v>
      </c>
      <c r="V34">
        <f t="shared" si="9"/>
        <v>-28</v>
      </c>
      <c r="W34">
        <f>V34-MAX(V$8:V34)</f>
        <v>-28</v>
      </c>
      <c r="X34">
        <f>-1*MIN(W$8:W34)</f>
        <v>38</v>
      </c>
    </row>
    <row r="35" spans="1:24">
      <c r="A35" t="str">
        <f>LLT差分与指数记录与信号!A35</f>
        <v xml:space="preserve"> 2009/05/12</v>
      </c>
      <c r="B35">
        <f>LLT差分与指数记录与信号!B35</f>
        <v>3646</v>
      </c>
      <c r="C35">
        <f>LLT差分与指数记录与信号!C35</f>
        <v>3661</v>
      </c>
      <c r="D35">
        <f>LLT差分与指数记录与信号!D35</f>
        <v>3631</v>
      </c>
      <c r="E35">
        <f>[1]!S_DQ_CLOSE($A$2,A35)</f>
        <v>1663</v>
      </c>
      <c r="H35">
        <f t="shared" si="0"/>
        <v>1648.7576484290516</v>
      </c>
      <c r="I35">
        <f t="shared" si="1"/>
        <v>-0.61776346772421675</v>
      </c>
      <c r="N35">
        <f t="shared" si="2"/>
        <v>-1</v>
      </c>
      <c r="O35">
        <f t="shared" si="4"/>
        <v>1659</v>
      </c>
      <c r="P35">
        <f t="shared" si="6"/>
        <v>1738.8494811204464</v>
      </c>
      <c r="Q35">
        <f t="shared" si="7"/>
        <v>0</v>
      </c>
      <c r="S35">
        <f t="shared" si="8"/>
        <v>-1</v>
      </c>
      <c r="V35">
        <f t="shared" si="9"/>
        <v>-31</v>
      </c>
      <c r="W35">
        <f>V35-MAX(V$8:V35)</f>
        <v>-31</v>
      </c>
      <c r="X35">
        <f>-1*MIN(W$8:W35)</f>
        <v>38</v>
      </c>
    </row>
    <row r="36" spans="1:24">
      <c r="A36" t="str">
        <f>LLT差分与指数记录与信号!A36</f>
        <v xml:space="preserve"> 2009/05/13</v>
      </c>
      <c r="B36">
        <f>LLT差分与指数记录与信号!B36</f>
        <v>3656</v>
      </c>
      <c r="C36">
        <f>LLT差分与指数记录与信号!C36</f>
        <v>3658</v>
      </c>
      <c r="D36">
        <f>LLT差分与指数记录与信号!D36</f>
        <v>3635</v>
      </c>
      <c r="E36">
        <f>[1]!S_DQ_CLOSE($A$2,A36)</f>
        <v>1666</v>
      </c>
      <c r="H36">
        <f t="shared" si="0"/>
        <v>1648.6757479948556</v>
      </c>
      <c r="I36">
        <f t="shared" si="1"/>
        <v>-8.190043419608628E-2</v>
      </c>
      <c r="N36">
        <f t="shared" si="2"/>
        <v>-1</v>
      </c>
      <c r="O36">
        <f t="shared" si="4"/>
        <v>1659</v>
      </c>
      <c r="P36">
        <f t="shared" si="6"/>
        <v>1738.8494811204464</v>
      </c>
      <c r="Q36">
        <f t="shared" si="7"/>
        <v>0</v>
      </c>
      <c r="S36">
        <f t="shared" si="8"/>
        <v>-1</v>
      </c>
      <c r="V36">
        <f t="shared" si="9"/>
        <v>-34</v>
      </c>
      <c r="W36">
        <f>V36-MAX(V$8:V36)</f>
        <v>-34</v>
      </c>
      <c r="X36">
        <f>-1*MIN(W$8:W36)</f>
        <v>38</v>
      </c>
    </row>
    <row r="37" spans="1:24">
      <c r="A37" t="str">
        <f>LLT差分与指数记录与信号!A37</f>
        <v xml:space="preserve"> 2009/05/14</v>
      </c>
      <c r="B37">
        <f>LLT差分与指数记录与信号!B37</f>
        <v>3618</v>
      </c>
      <c r="C37">
        <f>LLT差分与指数记录与信号!C37</f>
        <v>3622</v>
      </c>
      <c r="D37">
        <f>LLT差分与指数记录与信号!D37</f>
        <v>3592</v>
      </c>
      <c r="E37">
        <f>[1]!S_DQ_CLOSE($A$2,A37)</f>
        <v>1667</v>
      </c>
      <c r="H37">
        <f t="shared" si="0"/>
        <v>1648.9414044619371</v>
      </c>
      <c r="I37">
        <f t="shared" si="1"/>
        <v>0.2656564670814987</v>
      </c>
      <c r="N37">
        <f t="shared" si="2"/>
        <v>1</v>
      </c>
      <c r="O37">
        <f t="shared" si="4"/>
        <v>1667</v>
      </c>
      <c r="P37">
        <f t="shared" si="6"/>
        <v>1587.1505188795536</v>
      </c>
      <c r="Q37">
        <f t="shared" si="7"/>
        <v>0</v>
      </c>
      <c r="S37">
        <f t="shared" si="8"/>
        <v>1</v>
      </c>
      <c r="V37">
        <f t="shared" si="9"/>
        <v>-35</v>
      </c>
      <c r="W37">
        <f>V37-MAX(V$8:V37)</f>
        <v>-35</v>
      </c>
      <c r="X37">
        <f>-1*MIN(W$8:W37)</f>
        <v>38</v>
      </c>
    </row>
    <row r="38" spans="1:24">
      <c r="A38" t="str">
        <f>LLT差分与指数记录与信号!A38</f>
        <v xml:space="preserve"> 2009/05/15</v>
      </c>
      <c r="B38">
        <f>LLT差分与指数记录与信号!B38</f>
        <v>3602</v>
      </c>
      <c r="C38">
        <f>LLT差分与指数记录与信号!C38</f>
        <v>3619</v>
      </c>
      <c r="D38">
        <f>LLT差分与指数记录与信号!D38</f>
        <v>3598</v>
      </c>
      <c r="E38">
        <f>[1]!S_DQ_CLOSE($A$2,A38)</f>
        <v>1680</v>
      </c>
      <c r="H38">
        <f t="shared" si="0"/>
        <v>1650.1797862755404</v>
      </c>
      <c r="I38">
        <f t="shared" si="1"/>
        <v>1.2383818136033824</v>
      </c>
      <c r="N38">
        <f t="shared" si="2"/>
        <v>1</v>
      </c>
      <c r="O38">
        <f t="shared" si="4"/>
        <v>1667</v>
      </c>
      <c r="P38">
        <f t="shared" si="6"/>
        <v>1587.1505188795536</v>
      </c>
      <c r="Q38">
        <f t="shared" si="7"/>
        <v>0</v>
      </c>
      <c r="S38">
        <f t="shared" si="8"/>
        <v>1</v>
      </c>
      <c r="V38">
        <f t="shared" si="9"/>
        <v>-22</v>
      </c>
      <c r="W38">
        <f>V38-MAX(V$8:V38)</f>
        <v>-22</v>
      </c>
      <c r="X38">
        <f>-1*MIN(W$8:W38)</f>
        <v>38</v>
      </c>
    </row>
    <row r="39" spans="1:24">
      <c r="A39" t="str">
        <f>LLT差分与指数记录与信号!A39</f>
        <v xml:space="preserve"> 2009/05/18</v>
      </c>
      <c r="B39">
        <f>LLT差分与指数记录与信号!B39</f>
        <v>3597</v>
      </c>
      <c r="C39">
        <f>LLT差分与指数记录与信号!C39</f>
        <v>3613</v>
      </c>
      <c r="D39">
        <f>LLT差分与指数记录与信号!D39</f>
        <v>3583</v>
      </c>
      <c r="E39">
        <f>[1]!S_DQ_CLOSE($A$2,A39)</f>
        <v>1678</v>
      </c>
      <c r="H39">
        <f t="shared" si="0"/>
        <v>1652.0916043506643</v>
      </c>
      <c r="I39">
        <f t="shared" si="1"/>
        <v>1.9118180751238469</v>
      </c>
      <c r="N39">
        <f t="shared" si="2"/>
        <v>1</v>
      </c>
      <c r="O39">
        <f t="shared" si="4"/>
        <v>1667</v>
      </c>
      <c r="P39">
        <f t="shared" si="6"/>
        <v>1587.1505188795536</v>
      </c>
      <c r="Q39">
        <f t="shared" si="7"/>
        <v>0</v>
      </c>
      <c r="S39">
        <f t="shared" si="8"/>
        <v>1</v>
      </c>
      <c r="V39">
        <f t="shared" si="9"/>
        <v>-24</v>
      </c>
      <c r="W39">
        <f>V39-MAX(V$8:V39)</f>
        <v>-24</v>
      </c>
      <c r="X39">
        <f>-1*MIN(W$8:W39)</f>
        <v>38</v>
      </c>
    </row>
    <row r="40" spans="1:24">
      <c r="A40" t="str">
        <f>LLT差分与指数记录与信号!A40</f>
        <v xml:space="preserve"> 2009/05/19</v>
      </c>
      <c r="B40">
        <f>LLT差分与指数记录与信号!B40</f>
        <v>3632</v>
      </c>
      <c r="C40">
        <f>LLT差分与指数记录与信号!C40</f>
        <v>3632</v>
      </c>
      <c r="D40">
        <f>LLT差分与指数记录与信号!D40</f>
        <v>3613</v>
      </c>
      <c r="E40">
        <f>[1]!S_DQ_CLOSE($A$2,A40)</f>
        <v>1677</v>
      </c>
      <c r="H40">
        <f t="shared" si="0"/>
        <v>1653.6778647588801</v>
      </c>
      <c r="I40">
        <f t="shared" si="1"/>
        <v>1.5862604082158214</v>
      </c>
      <c r="N40">
        <f t="shared" si="2"/>
        <v>1</v>
      </c>
      <c r="O40">
        <f t="shared" si="4"/>
        <v>1667</v>
      </c>
      <c r="P40">
        <f t="shared" si="6"/>
        <v>1587.1505188795536</v>
      </c>
      <c r="Q40">
        <f t="shared" si="7"/>
        <v>0</v>
      </c>
      <c r="S40">
        <f t="shared" si="8"/>
        <v>1</v>
      </c>
      <c r="V40">
        <f t="shared" si="9"/>
        <v>-25</v>
      </c>
      <c r="W40">
        <f>V40-MAX(V$8:V40)</f>
        <v>-25</v>
      </c>
      <c r="X40">
        <f>-1*MIN(W$8:W40)</f>
        <v>38</v>
      </c>
    </row>
    <row r="41" spans="1:24">
      <c r="A41" t="str">
        <f>LLT差分与指数记录与信号!A41</f>
        <v xml:space="preserve"> 2009/05/20</v>
      </c>
      <c r="B41">
        <f>LLT差分与指数记录与信号!B41</f>
        <v>3618</v>
      </c>
      <c r="C41">
        <f>LLT差分与指数记录与信号!C41</f>
        <v>3645</v>
      </c>
      <c r="D41">
        <f>LLT差分与指数记录与信号!D41</f>
        <v>3614</v>
      </c>
      <c r="E41">
        <f>[1]!S_DQ_CLOSE($A$2,A41)</f>
        <v>1681</v>
      </c>
      <c r="H41">
        <f t="shared" si="0"/>
        <v>1655.364486648404</v>
      </c>
      <c r="I41">
        <f t="shared" si="1"/>
        <v>1.6866218895238489</v>
      </c>
      <c r="N41">
        <f t="shared" si="2"/>
        <v>1</v>
      </c>
      <c r="O41">
        <f t="shared" si="4"/>
        <v>1667</v>
      </c>
      <c r="P41">
        <f t="shared" si="6"/>
        <v>1587.1505188795536</v>
      </c>
      <c r="Q41">
        <f t="shared" si="7"/>
        <v>0</v>
      </c>
      <c r="S41">
        <f t="shared" si="8"/>
        <v>1</v>
      </c>
      <c r="V41">
        <f t="shared" si="9"/>
        <v>-21</v>
      </c>
      <c r="W41">
        <f>V41-MAX(V$8:V41)</f>
        <v>-21</v>
      </c>
      <c r="X41">
        <f>-1*MIN(W$8:W41)</f>
        <v>38</v>
      </c>
    </row>
    <row r="42" spans="1:24">
      <c r="A42" t="str">
        <f>LLT差分与指数记录与信号!A42</f>
        <v xml:space="preserve"> 2009/05/21</v>
      </c>
      <c r="B42">
        <f>LLT差分与指数记录与信号!B42</f>
        <v>3622</v>
      </c>
      <c r="C42">
        <f>LLT差分与指数记录与信号!C42</f>
        <v>3643</v>
      </c>
      <c r="D42">
        <f>LLT差分与指数记录与信号!D42</f>
        <v>3620</v>
      </c>
      <c r="E42">
        <f>[1]!S_DQ_CLOSE($A$2,A42)</f>
        <v>1677</v>
      </c>
      <c r="H42">
        <f t="shared" si="0"/>
        <v>1656.9387839379481</v>
      </c>
      <c r="I42">
        <f t="shared" si="1"/>
        <v>1.5742972895441198</v>
      </c>
      <c r="N42">
        <f t="shared" si="2"/>
        <v>1</v>
      </c>
      <c r="O42">
        <f t="shared" si="4"/>
        <v>1667</v>
      </c>
      <c r="P42">
        <f t="shared" si="6"/>
        <v>1587.1505188795536</v>
      </c>
      <c r="Q42">
        <f t="shared" si="7"/>
        <v>0</v>
      </c>
      <c r="S42">
        <f t="shared" si="8"/>
        <v>1</v>
      </c>
      <c r="V42">
        <f t="shared" si="9"/>
        <v>-25</v>
      </c>
      <c r="W42">
        <f>V42-MAX(V$8:V42)</f>
        <v>-25</v>
      </c>
      <c r="X42">
        <f>-1*MIN(W$8:W42)</f>
        <v>38</v>
      </c>
    </row>
    <row r="43" spans="1:24">
      <c r="A43" t="str">
        <f>LLT差分与指数记录与信号!A43</f>
        <v xml:space="preserve"> 2009/05/22</v>
      </c>
      <c r="B43">
        <f>LLT差分与指数记录与信号!B43</f>
        <v>3620</v>
      </c>
      <c r="C43">
        <f>LLT差分与指数记录与信号!C43</f>
        <v>3628</v>
      </c>
      <c r="D43">
        <f>LLT差分与指数记录与信号!D43</f>
        <v>3610</v>
      </c>
      <c r="E43">
        <f>[1]!S_DQ_CLOSE($A$2,A43)</f>
        <v>1674</v>
      </c>
      <c r="H43">
        <f t="shared" si="0"/>
        <v>1657.9444455684638</v>
      </c>
      <c r="I43">
        <f t="shared" si="1"/>
        <v>1.0056616305157604</v>
      </c>
      <c r="N43">
        <f t="shared" si="2"/>
        <v>1</v>
      </c>
      <c r="O43">
        <f t="shared" si="4"/>
        <v>1667</v>
      </c>
      <c r="P43">
        <f t="shared" si="6"/>
        <v>1587.1505188795536</v>
      </c>
      <c r="Q43">
        <f t="shared" si="7"/>
        <v>0</v>
      </c>
      <c r="S43">
        <f t="shared" si="8"/>
        <v>1</v>
      </c>
      <c r="V43">
        <f t="shared" si="9"/>
        <v>-28</v>
      </c>
      <c r="W43">
        <f>V43-MAX(V$8:V43)</f>
        <v>-28</v>
      </c>
      <c r="X43">
        <f>-1*MIN(W$8:W43)</f>
        <v>38</v>
      </c>
    </row>
    <row r="44" spans="1:24">
      <c r="A44" t="str">
        <f>LLT差分与指数记录与信号!A44</f>
        <v xml:space="preserve"> 2009/05/25</v>
      </c>
      <c r="B44">
        <f>LLT差分与指数记录与信号!B44</f>
        <v>3631</v>
      </c>
      <c r="C44">
        <f>LLT差分与指数记录与信号!C44</f>
        <v>3631</v>
      </c>
      <c r="D44">
        <f>LLT差分与指数记录与信号!D44</f>
        <v>3602</v>
      </c>
      <c r="E44">
        <f>[1]!S_DQ_CLOSE($A$2,A44)</f>
        <v>1667</v>
      </c>
      <c r="H44">
        <f t="shared" si="0"/>
        <v>1658.2363009486921</v>
      </c>
      <c r="I44">
        <f t="shared" si="1"/>
        <v>0.2918553802282986</v>
      </c>
      <c r="N44">
        <f t="shared" si="2"/>
        <v>1</v>
      </c>
      <c r="O44">
        <f t="shared" si="4"/>
        <v>1667</v>
      </c>
      <c r="P44">
        <f t="shared" si="6"/>
        <v>1587.1505188795536</v>
      </c>
      <c r="Q44">
        <f t="shared" si="7"/>
        <v>0</v>
      </c>
      <c r="S44">
        <f t="shared" si="8"/>
        <v>1</v>
      </c>
      <c r="V44">
        <f t="shared" si="9"/>
        <v>-35</v>
      </c>
      <c r="W44">
        <f>V44-MAX(V$8:V44)</f>
        <v>-35</v>
      </c>
      <c r="X44">
        <f>-1*MIN(W$8:W44)</f>
        <v>38</v>
      </c>
    </row>
    <row r="45" spans="1:24">
      <c r="A45" t="str">
        <f>LLT差分与指数记录与信号!A45</f>
        <v xml:space="preserve"> 2009/05/26</v>
      </c>
      <c r="B45">
        <f>LLT差分与指数记录与信号!B45</f>
        <v>3611</v>
      </c>
      <c r="C45">
        <f>LLT差分与指数记录与信号!C45</f>
        <v>3622</v>
      </c>
      <c r="D45">
        <f>LLT差分与指数记录与信号!D45</f>
        <v>3598</v>
      </c>
      <c r="E45">
        <f>[1]!S_DQ_CLOSE($A$2,A45)</f>
        <v>1661</v>
      </c>
      <c r="H45">
        <f t="shared" si="0"/>
        <v>1657.6845160650942</v>
      </c>
      <c r="I45">
        <f t="shared" si="1"/>
        <v>-0.55178488359797484</v>
      </c>
      <c r="N45">
        <f t="shared" si="2"/>
        <v>-1</v>
      </c>
      <c r="O45">
        <f t="shared" si="4"/>
        <v>1661</v>
      </c>
      <c r="P45">
        <f t="shared" si="6"/>
        <v>1740.8494811204464</v>
      </c>
      <c r="Q45">
        <f t="shared" si="7"/>
        <v>0</v>
      </c>
      <c r="S45">
        <f t="shared" si="8"/>
        <v>-1</v>
      </c>
      <c r="V45">
        <f t="shared" si="9"/>
        <v>-41</v>
      </c>
      <c r="W45">
        <f>V45-MAX(V$8:V45)</f>
        <v>-41</v>
      </c>
      <c r="X45">
        <f>-1*MIN(W$8:W45)</f>
        <v>41</v>
      </c>
    </row>
    <row r="46" spans="1:24">
      <c r="A46" t="str">
        <f>LLT差分与指数记录与信号!A46</f>
        <v xml:space="preserve"> 2009/05/27</v>
      </c>
      <c r="B46">
        <f>LLT差分与指数记录与信号!B46</f>
        <v>3630</v>
      </c>
      <c r="C46">
        <f>LLT差分与指数记录与信号!C46</f>
        <v>3630</v>
      </c>
      <c r="D46">
        <f>LLT差分与指数记录与信号!D46</f>
        <v>3608</v>
      </c>
      <c r="E46">
        <f>[1]!S_DQ_CLOSE($A$2,A46)</f>
        <v>1662</v>
      </c>
      <c r="H46">
        <f t="shared" si="0"/>
        <v>1656.9019993592033</v>
      </c>
      <c r="I46">
        <f t="shared" si="1"/>
        <v>-0.78251670589088462</v>
      </c>
      <c r="N46">
        <f t="shared" si="2"/>
        <v>-1</v>
      </c>
      <c r="O46">
        <f t="shared" si="4"/>
        <v>1661</v>
      </c>
      <c r="P46">
        <f t="shared" si="6"/>
        <v>1740.8494811204464</v>
      </c>
      <c r="Q46">
        <f t="shared" si="7"/>
        <v>0</v>
      </c>
      <c r="S46">
        <f t="shared" si="8"/>
        <v>-1</v>
      </c>
      <c r="V46">
        <f t="shared" si="9"/>
        <v>-42</v>
      </c>
      <c r="W46">
        <f>V46-MAX(V$8:V46)</f>
        <v>-42</v>
      </c>
      <c r="X46">
        <f>-1*MIN(W$8:W46)</f>
        <v>42</v>
      </c>
    </row>
    <row r="47" spans="1:24">
      <c r="A47" t="str">
        <f>LLT差分与指数记录与信号!A47</f>
        <v xml:space="preserve"> 2009/06/01</v>
      </c>
      <c r="B47">
        <f>LLT差分与指数记录与信号!B47</f>
        <v>3632</v>
      </c>
      <c r="C47">
        <f>LLT差分与指数记录与信号!C47</f>
        <v>3659</v>
      </c>
      <c r="D47">
        <f>LLT差分与指数记录与信号!D47</f>
        <v>3627</v>
      </c>
      <c r="E47">
        <f>[1]!S_DQ_CLOSE($A$2,A47)</f>
        <v>1676</v>
      </c>
      <c r="H47">
        <f t="shared" si="0"/>
        <v>1657.2361172259123</v>
      </c>
      <c r="I47">
        <f t="shared" si="1"/>
        <v>0.33411786670899346</v>
      </c>
      <c r="N47">
        <f t="shared" si="2"/>
        <v>1</v>
      </c>
      <c r="O47">
        <f t="shared" si="4"/>
        <v>1676</v>
      </c>
      <c r="P47">
        <f t="shared" si="6"/>
        <v>1596.1505188795536</v>
      </c>
      <c r="Q47">
        <f t="shared" si="7"/>
        <v>0</v>
      </c>
      <c r="S47">
        <f t="shared" si="8"/>
        <v>1</v>
      </c>
      <c r="V47">
        <f t="shared" si="9"/>
        <v>-56</v>
      </c>
      <c r="W47">
        <f>V47-MAX(V$8:V47)</f>
        <v>-56</v>
      </c>
      <c r="X47">
        <f>-1*MIN(W$8:W47)</f>
        <v>56</v>
      </c>
    </row>
    <row r="48" spans="1:24">
      <c r="A48" t="str">
        <f>LLT差分与指数记录与信号!A48</f>
        <v xml:space="preserve"> 2009/06/02</v>
      </c>
      <c r="B48">
        <f>LLT差分与指数记录与信号!B48</f>
        <v>3662</v>
      </c>
      <c r="C48">
        <f>LLT差分与指数记录与信号!C48</f>
        <v>3683</v>
      </c>
      <c r="D48">
        <f>LLT差分与指数记录与信号!D48</f>
        <v>3654</v>
      </c>
      <c r="E48">
        <f>[1]!S_DQ_CLOSE($A$2,A48)</f>
        <v>1669</v>
      </c>
      <c r="H48">
        <f t="shared" si="0"/>
        <v>1658.0439363504379</v>
      </c>
      <c r="I48">
        <f t="shared" si="1"/>
        <v>0.8078191245256221</v>
      </c>
      <c r="N48">
        <f t="shared" si="2"/>
        <v>1</v>
      </c>
      <c r="O48">
        <f t="shared" si="4"/>
        <v>1676</v>
      </c>
      <c r="P48">
        <f t="shared" si="6"/>
        <v>1596.1505188795536</v>
      </c>
      <c r="Q48">
        <f t="shared" si="7"/>
        <v>0</v>
      </c>
      <c r="S48">
        <f t="shared" si="8"/>
        <v>1</v>
      </c>
      <c r="V48">
        <f t="shared" si="9"/>
        <v>-63</v>
      </c>
      <c r="W48">
        <f>V48-MAX(V$8:V48)</f>
        <v>-63</v>
      </c>
      <c r="X48">
        <f>-1*MIN(W$8:W48)</f>
        <v>63</v>
      </c>
    </row>
    <row r="49" spans="1:24">
      <c r="A49" t="str">
        <f>LLT差分与指数记录与信号!A49</f>
        <v xml:space="preserve"> 2009/06/03</v>
      </c>
      <c r="B49">
        <f>LLT差分与指数记录与信号!B49</f>
        <v>3661</v>
      </c>
      <c r="C49">
        <f>LLT差分与指数记录与信号!C49</f>
        <v>3674</v>
      </c>
      <c r="D49">
        <f>LLT差分与指数记录与信号!D49</f>
        <v>3658</v>
      </c>
      <c r="E49">
        <f>[1]!S_DQ_CLOSE($A$2,A49)</f>
        <v>1672</v>
      </c>
      <c r="H49">
        <f t="shared" si="0"/>
        <v>1658.5471745625491</v>
      </c>
      <c r="I49">
        <f t="shared" si="1"/>
        <v>0.50323821211122777</v>
      </c>
      <c r="N49">
        <f t="shared" si="2"/>
        <v>1</v>
      </c>
      <c r="O49">
        <f t="shared" si="4"/>
        <v>1676</v>
      </c>
      <c r="P49">
        <f t="shared" si="6"/>
        <v>1596.1505188795536</v>
      </c>
      <c r="Q49">
        <f t="shared" si="7"/>
        <v>0</v>
      </c>
      <c r="S49">
        <f t="shared" si="8"/>
        <v>1</v>
      </c>
      <c r="V49">
        <f t="shared" si="9"/>
        <v>-60</v>
      </c>
      <c r="W49">
        <f>V49-MAX(V$8:V49)</f>
        <v>-60</v>
      </c>
      <c r="X49">
        <f>-1*MIN(W$8:W49)</f>
        <v>63</v>
      </c>
    </row>
    <row r="50" spans="1:24">
      <c r="A50" t="str">
        <f>LLT差分与指数记录与信号!A50</f>
        <v xml:space="preserve"> 2009/06/04</v>
      </c>
      <c r="B50">
        <f>LLT差分与指数记录与信号!B50</f>
        <v>3652</v>
      </c>
      <c r="C50">
        <f>LLT差分与指数记录与信号!C50</f>
        <v>3713</v>
      </c>
      <c r="D50">
        <f>LLT差分与指数记录与信号!D50</f>
        <v>3650</v>
      </c>
      <c r="E50">
        <f>[1]!S_DQ_CLOSE($A$2,A50)</f>
        <v>1663</v>
      </c>
      <c r="H50">
        <f t="shared" si="0"/>
        <v>1658.6416205092016</v>
      </c>
      <c r="I50">
        <f t="shared" si="1"/>
        <v>9.4445946652513157E-2</v>
      </c>
      <c r="N50">
        <f t="shared" si="2"/>
        <v>1</v>
      </c>
      <c r="O50">
        <f t="shared" si="4"/>
        <v>1676</v>
      </c>
      <c r="P50">
        <f t="shared" si="6"/>
        <v>1596.1505188795536</v>
      </c>
      <c r="Q50">
        <f t="shared" si="7"/>
        <v>0</v>
      </c>
      <c r="S50">
        <f t="shared" si="8"/>
        <v>1</v>
      </c>
      <c r="V50">
        <f t="shared" si="9"/>
        <v>-69</v>
      </c>
      <c r="W50">
        <f>V50-MAX(V$8:V50)</f>
        <v>-69</v>
      </c>
      <c r="X50">
        <f>-1*MIN(W$8:W50)</f>
        <v>69</v>
      </c>
    </row>
    <row r="51" spans="1:24">
      <c r="A51" t="str">
        <f>LLT差分与指数记录与信号!A51</f>
        <v xml:space="preserve"> 2009/06/05</v>
      </c>
      <c r="B51">
        <f>LLT差分与指数记录与信号!B51</f>
        <v>3723</v>
      </c>
      <c r="C51">
        <f>LLT差分与指数记录与信号!C51</f>
        <v>3779</v>
      </c>
      <c r="D51">
        <f>LLT差分与指数记录与信号!D51</f>
        <v>3722</v>
      </c>
      <c r="E51">
        <f>[1]!S_DQ_CLOSE($A$2,A51)</f>
        <v>1644</v>
      </c>
      <c r="H51">
        <f t="shared" si="0"/>
        <v>1656.9088346217445</v>
      </c>
      <c r="I51">
        <f t="shared" si="1"/>
        <v>-1.732785887457112</v>
      </c>
      <c r="N51">
        <f t="shared" si="2"/>
        <v>-1</v>
      </c>
      <c r="O51">
        <f t="shared" si="4"/>
        <v>1644</v>
      </c>
      <c r="P51">
        <f t="shared" si="6"/>
        <v>1723.8494811204464</v>
      </c>
      <c r="Q51">
        <f t="shared" si="7"/>
        <v>0</v>
      </c>
      <c r="S51">
        <f t="shared" si="8"/>
        <v>-1</v>
      </c>
      <c r="V51">
        <f t="shared" si="9"/>
        <v>-88</v>
      </c>
      <c r="W51">
        <f>V51-MAX(V$8:V51)</f>
        <v>-88</v>
      </c>
      <c r="X51">
        <f>-1*MIN(W$8:W51)</f>
        <v>88</v>
      </c>
    </row>
    <row r="52" spans="1:24">
      <c r="A52" t="str">
        <f>LLT差分与指数记录与信号!A52</f>
        <v xml:space="preserve"> 2009/06/08</v>
      </c>
      <c r="B52">
        <f>LLT差分与指数记录与信号!B52</f>
        <v>3757</v>
      </c>
      <c r="C52">
        <f>LLT差分与指数记录与信号!C52</f>
        <v>3794</v>
      </c>
      <c r="D52">
        <f>LLT差分与指数记录与信号!D52</f>
        <v>3749</v>
      </c>
      <c r="E52">
        <f>[1]!S_DQ_CLOSE($A$2,A52)</f>
        <v>1624</v>
      </c>
      <c r="H52">
        <f t="shared" si="0"/>
        <v>1652.8022709177085</v>
      </c>
      <c r="I52">
        <f t="shared" si="1"/>
        <v>-4.1065637040360343</v>
      </c>
      <c r="N52">
        <f t="shared" si="2"/>
        <v>-1</v>
      </c>
      <c r="O52">
        <f t="shared" si="4"/>
        <v>1644</v>
      </c>
      <c r="P52">
        <f t="shared" si="6"/>
        <v>1723.8494811204464</v>
      </c>
      <c r="Q52">
        <f t="shared" si="7"/>
        <v>0</v>
      </c>
      <c r="S52">
        <f t="shared" si="8"/>
        <v>-1</v>
      </c>
      <c r="V52">
        <f t="shared" si="9"/>
        <v>-68</v>
      </c>
      <c r="W52">
        <f>V52-MAX(V$8:V52)</f>
        <v>-68</v>
      </c>
      <c r="X52">
        <f>-1*MIN(W$8:W52)</f>
        <v>88</v>
      </c>
    </row>
    <row r="53" spans="1:24">
      <c r="A53" t="str">
        <f>LLT差分与指数记录与信号!A53</f>
        <v xml:space="preserve"> 2009/06/09</v>
      </c>
      <c r="B53">
        <f>LLT差分与指数记录与信号!B53</f>
        <v>3799</v>
      </c>
      <c r="C53">
        <f>LLT差分与指数记录与信号!C53</f>
        <v>3808</v>
      </c>
      <c r="D53">
        <f>LLT差分与指数记录与信号!D53</f>
        <v>3770</v>
      </c>
      <c r="E53">
        <f>[1]!S_DQ_CLOSE($A$2,A53)</f>
        <v>1632</v>
      </c>
      <c r="H53">
        <f t="shared" si="0"/>
        <v>1648.3500880029246</v>
      </c>
      <c r="I53">
        <f t="shared" si="1"/>
        <v>-4.4521829147838616</v>
      </c>
      <c r="N53">
        <f t="shared" si="2"/>
        <v>-1</v>
      </c>
      <c r="O53">
        <f t="shared" si="4"/>
        <v>1644</v>
      </c>
      <c r="P53">
        <f t="shared" si="6"/>
        <v>1723.8494811204464</v>
      </c>
      <c r="Q53">
        <f t="shared" si="7"/>
        <v>0</v>
      </c>
      <c r="S53">
        <f t="shared" si="8"/>
        <v>-1</v>
      </c>
      <c r="V53">
        <f t="shared" si="9"/>
        <v>-76</v>
      </c>
      <c r="W53">
        <f>V53-MAX(V$8:V53)</f>
        <v>-76</v>
      </c>
      <c r="X53">
        <f>-1*MIN(W$8:W53)</f>
        <v>88</v>
      </c>
    </row>
    <row r="54" spans="1:24">
      <c r="A54" t="str">
        <f>LLT差分与指数记录与信号!A54</f>
        <v xml:space="preserve"> 2009/06/10</v>
      </c>
      <c r="B54">
        <f>LLT差分与指数记录与信号!B54</f>
        <v>3794</v>
      </c>
      <c r="C54">
        <f>LLT差分与指数记录与信号!C54</f>
        <v>3815</v>
      </c>
      <c r="D54">
        <f>LLT差分与指数记录与信号!D54</f>
        <v>3776</v>
      </c>
      <c r="E54">
        <f>[1]!S_DQ_CLOSE($A$2,A54)</f>
        <v>1631</v>
      </c>
      <c r="H54">
        <f t="shared" si="0"/>
        <v>1644.849130059263</v>
      </c>
      <c r="I54">
        <f t="shared" si="1"/>
        <v>-3.5009579436616605</v>
      </c>
      <c r="N54">
        <f t="shared" si="2"/>
        <v>-1</v>
      </c>
      <c r="O54">
        <f t="shared" si="4"/>
        <v>1644</v>
      </c>
      <c r="P54">
        <f t="shared" si="6"/>
        <v>1723.8494811204464</v>
      </c>
      <c r="Q54">
        <f t="shared" si="7"/>
        <v>0</v>
      </c>
      <c r="S54">
        <f t="shared" si="8"/>
        <v>-1</v>
      </c>
      <c r="V54">
        <f t="shared" si="9"/>
        <v>-75</v>
      </c>
      <c r="W54">
        <f>V54-MAX(V$8:V54)</f>
        <v>-75</v>
      </c>
      <c r="X54">
        <f>-1*MIN(W$8:W54)</f>
        <v>88</v>
      </c>
    </row>
    <row r="55" spans="1:24">
      <c r="A55" t="str">
        <f>LLT差分与指数记录与信号!A55</f>
        <v xml:space="preserve"> 2009/06/11</v>
      </c>
      <c r="B55">
        <f>LLT差分与指数记录与信号!B55</f>
        <v>3812</v>
      </c>
      <c r="C55">
        <f>LLT差分与指数记录与信号!C55</f>
        <v>3940</v>
      </c>
      <c r="D55">
        <f>LLT差分与指数记录与信号!D55</f>
        <v>3810</v>
      </c>
      <c r="E55">
        <f>[1]!S_DQ_CLOSE($A$2,A55)</f>
        <v>1636</v>
      </c>
      <c r="H55">
        <f t="shared" si="0"/>
        <v>1642.008536777555</v>
      </c>
      <c r="I55">
        <f t="shared" si="1"/>
        <v>-2.8405932817079247</v>
      </c>
      <c r="N55">
        <f t="shared" si="2"/>
        <v>-1</v>
      </c>
      <c r="O55">
        <f t="shared" si="4"/>
        <v>1644</v>
      </c>
      <c r="P55">
        <f t="shared" si="6"/>
        <v>1723.8494811204464</v>
      </c>
      <c r="Q55">
        <f t="shared" si="7"/>
        <v>0</v>
      </c>
      <c r="S55">
        <f t="shared" si="8"/>
        <v>-1</v>
      </c>
      <c r="V55">
        <f t="shared" si="9"/>
        <v>-80</v>
      </c>
      <c r="W55">
        <f>V55-MAX(V$8:V55)</f>
        <v>-80</v>
      </c>
      <c r="X55">
        <f>-1*MIN(W$8:W55)</f>
        <v>88</v>
      </c>
    </row>
    <row r="56" spans="1:24">
      <c r="A56" t="str">
        <f>LLT差分与指数记录与信号!A56</f>
        <v xml:space="preserve"> 2009/06/12</v>
      </c>
      <c r="B56">
        <f>LLT差分与指数记录与信号!B56</f>
        <v>3890</v>
      </c>
      <c r="C56">
        <f>LLT差分与指数记录与信号!C56</f>
        <v>3929</v>
      </c>
      <c r="D56">
        <f>LLT差分与指数记录与信号!D56</f>
        <v>3839</v>
      </c>
      <c r="E56">
        <f>[1]!S_DQ_CLOSE($A$2,A56)</f>
        <v>1629</v>
      </c>
      <c r="H56">
        <f t="shared" si="0"/>
        <v>1639.3667509094175</v>
      </c>
      <c r="I56">
        <f t="shared" si="1"/>
        <v>-2.6417858681375037</v>
      </c>
      <c r="N56">
        <f t="shared" si="2"/>
        <v>-1</v>
      </c>
      <c r="O56">
        <f t="shared" si="4"/>
        <v>1644</v>
      </c>
      <c r="P56">
        <f t="shared" si="6"/>
        <v>1723.8494811204464</v>
      </c>
      <c r="Q56">
        <f t="shared" si="7"/>
        <v>0</v>
      </c>
      <c r="S56">
        <f t="shared" si="8"/>
        <v>-1</v>
      </c>
      <c r="V56">
        <f t="shared" si="9"/>
        <v>-73</v>
      </c>
      <c r="W56">
        <f>V56-MAX(V$8:V56)</f>
        <v>-73</v>
      </c>
      <c r="X56">
        <f>-1*MIN(W$8:W56)</f>
        <v>88</v>
      </c>
    </row>
    <row r="57" spans="1:24">
      <c r="A57" t="str">
        <f>LLT差分与指数记录与信号!A57</f>
        <v xml:space="preserve"> 2009/06/15</v>
      </c>
      <c r="B57">
        <f>LLT差分与指数记录与信号!B57</f>
        <v>3857</v>
      </c>
      <c r="C57">
        <f>LLT差分与指数记录与信号!C57</f>
        <v>3879</v>
      </c>
      <c r="D57">
        <f>LLT差分与指数记录与信号!D57</f>
        <v>3827</v>
      </c>
      <c r="E57">
        <f>[1]!S_DQ_CLOSE($A$2,A57)</f>
        <v>1619</v>
      </c>
      <c r="H57">
        <f t="shared" si="0"/>
        <v>1635.9114990781145</v>
      </c>
      <c r="I57">
        <f t="shared" si="1"/>
        <v>-3.4552518313030305</v>
      </c>
      <c r="N57">
        <f t="shared" si="2"/>
        <v>-1</v>
      </c>
      <c r="O57">
        <f t="shared" si="4"/>
        <v>1644</v>
      </c>
      <c r="P57">
        <f t="shared" si="6"/>
        <v>1723.8494811204464</v>
      </c>
      <c r="Q57">
        <f t="shared" si="7"/>
        <v>0</v>
      </c>
      <c r="S57">
        <f t="shared" si="8"/>
        <v>-1</v>
      </c>
      <c r="V57">
        <f t="shared" si="9"/>
        <v>-63</v>
      </c>
      <c r="W57">
        <f>V57-MAX(V$8:V57)</f>
        <v>-63</v>
      </c>
      <c r="X57">
        <f>-1*MIN(W$8:W57)</f>
        <v>88</v>
      </c>
    </row>
    <row r="58" spans="1:24">
      <c r="A58" t="str">
        <f>LLT差分与指数记录与信号!A58</f>
        <v xml:space="preserve"> 2009/06/16</v>
      </c>
      <c r="B58">
        <f>LLT差分与指数记录与信号!B58</f>
        <v>3831</v>
      </c>
      <c r="C58">
        <f>LLT差分与指数记录与信号!C58</f>
        <v>3884</v>
      </c>
      <c r="D58">
        <f>LLT差分与指数记录与信号!D58</f>
        <v>3831</v>
      </c>
      <c r="E58">
        <f>[1]!S_DQ_CLOSE($A$2,A58)</f>
        <v>1620</v>
      </c>
      <c r="H58">
        <f t="shared" si="0"/>
        <v>1632.255862959971</v>
      </c>
      <c r="I58">
        <f t="shared" si="1"/>
        <v>-3.6556361181435477</v>
      </c>
      <c r="N58">
        <f t="shared" si="2"/>
        <v>-1</v>
      </c>
      <c r="O58">
        <f t="shared" si="4"/>
        <v>1644</v>
      </c>
      <c r="P58">
        <f t="shared" si="6"/>
        <v>1723.8494811204464</v>
      </c>
      <c r="Q58">
        <f t="shared" si="7"/>
        <v>0</v>
      </c>
      <c r="S58">
        <f t="shared" si="8"/>
        <v>-1</v>
      </c>
      <c r="V58">
        <f t="shared" si="9"/>
        <v>-64</v>
      </c>
      <c r="W58">
        <f>V58-MAX(V$8:V58)</f>
        <v>-64</v>
      </c>
      <c r="X58">
        <f>-1*MIN(W$8:W58)</f>
        <v>88</v>
      </c>
    </row>
    <row r="59" spans="1:24">
      <c r="A59" t="str">
        <f>LLT差分与指数记录与信号!A59</f>
        <v xml:space="preserve"> 2009/06/17</v>
      </c>
      <c r="B59">
        <f>LLT差分与指数记录与信号!B59</f>
        <v>3864</v>
      </c>
      <c r="C59">
        <f>LLT差分与指数记录与信号!C59</f>
        <v>3880</v>
      </c>
      <c r="D59">
        <f>LLT差分与指数记录与信号!D59</f>
        <v>3844</v>
      </c>
      <c r="E59">
        <f>[1]!S_DQ_CLOSE($A$2,A59)</f>
        <v>1633</v>
      </c>
      <c r="H59">
        <f t="shared" si="0"/>
        <v>1629.9459891628305</v>
      </c>
      <c r="I59">
        <f t="shared" si="1"/>
        <v>-2.3098737971404262</v>
      </c>
      <c r="N59">
        <f t="shared" si="2"/>
        <v>-1</v>
      </c>
      <c r="O59">
        <f t="shared" si="4"/>
        <v>1644</v>
      </c>
      <c r="P59">
        <f t="shared" si="6"/>
        <v>1723.8494811204464</v>
      </c>
      <c r="Q59">
        <f t="shared" si="7"/>
        <v>0</v>
      </c>
      <c r="S59">
        <f t="shared" si="8"/>
        <v>-1</v>
      </c>
      <c r="V59">
        <f t="shared" si="9"/>
        <v>-77</v>
      </c>
      <c r="W59">
        <f>V59-MAX(V$8:V59)</f>
        <v>-77</v>
      </c>
      <c r="X59">
        <f>-1*MIN(W$8:W59)</f>
        <v>88</v>
      </c>
    </row>
    <row r="60" spans="1:24">
      <c r="A60" t="str">
        <f>LLT差分与指数记录与信号!A60</f>
        <v xml:space="preserve"> 2009/06/18</v>
      </c>
      <c r="B60">
        <f>LLT差分与指数记录与信号!B60</f>
        <v>3855</v>
      </c>
      <c r="C60">
        <f>LLT差分与指数记录与信号!C60</f>
        <v>3868</v>
      </c>
      <c r="D60">
        <f>LLT差分与指数记录与信号!D60</f>
        <v>3833</v>
      </c>
      <c r="E60">
        <f>[1]!S_DQ_CLOSE($A$2,A60)</f>
        <v>1626</v>
      </c>
      <c r="H60">
        <f t="shared" si="0"/>
        <v>1628.3188396836745</v>
      </c>
      <c r="I60">
        <f t="shared" si="1"/>
        <v>-1.6271494791560599</v>
      </c>
      <c r="N60">
        <f t="shared" si="2"/>
        <v>-1</v>
      </c>
      <c r="O60">
        <f t="shared" si="4"/>
        <v>1644</v>
      </c>
      <c r="P60">
        <f t="shared" si="6"/>
        <v>1723.8494811204464</v>
      </c>
      <c r="Q60">
        <f t="shared" si="7"/>
        <v>0</v>
      </c>
      <c r="S60">
        <f t="shared" si="8"/>
        <v>-1</v>
      </c>
      <c r="V60">
        <f t="shared" si="9"/>
        <v>-70</v>
      </c>
      <c r="W60">
        <f>V60-MAX(V$8:V60)</f>
        <v>-70</v>
      </c>
      <c r="X60">
        <f>-1*MIN(W$8:W60)</f>
        <v>88</v>
      </c>
    </row>
    <row r="61" spans="1:24">
      <c r="A61" t="str">
        <f>LLT差分与指数记录与信号!A61</f>
        <v xml:space="preserve"> 2009/06/19</v>
      </c>
      <c r="B61">
        <f>LLT差分与指数记录与信号!B61</f>
        <v>3855</v>
      </c>
      <c r="C61">
        <f>LLT差分与指数记录与信号!C61</f>
        <v>3921</v>
      </c>
      <c r="D61">
        <f>LLT差分与指数记录与信号!D61</f>
        <v>3849</v>
      </c>
      <c r="E61">
        <f>[1]!S_DQ_CLOSE($A$2,A61)</f>
        <v>1625</v>
      </c>
      <c r="H61">
        <f t="shared" si="0"/>
        <v>1626.3789294555152</v>
      </c>
      <c r="I61">
        <f t="shared" si="1"/>
        <v>-1.9399102281593059</v>
      </c>
      <c r="N61">
        <f t="shared" si="2"/>
        <v>-1</v>
      </c>
      <c r="O61">
        <f t="shared" si="4"/>
        <v>1644</v>
      </c>
      <c r="P61">
        <f t="shared" si="6"/>
        <v>1723.8494811204464</v>
      </c>
      <c r="Q61">
        <f t="shared" si="7"/>
        <v>0</v>
      </c>
      <c r="S61">
        <f t="shared" si="8"/>
        <v>-1</v>
      </c>
      <c r="V61">
        <f t="shared" si="9"/>
        <v>-69</v>
      </c>
      <c r="W61">
        <f>V61-MAX(V$8:V61)</f>
        <v>-69</v>
      </c>
      <c r="X61">
        <f>-1*MIN(W$8:W61)</f>
        <v>88</v>
      </c>
    </row>
    <row r="62" spans="1:24">
      <c r="A62" t="str">
        <f>LLT差分与指数记录与信号!A62</f>
        <v xml:space="preserve"> 2009/06/22</v>
      </c>
      <c r="B62">
        <f>LLT差分与指数记录与信号!B62</f>
        <v>3911</v>
      </c>
      <c r="C62">
        <f>LLT差分与指数记录与信号!C62</f>
        <v>3938</v>
      </c>
      <c r="D62">
        <f>LLT差分与指数记录与信号!D62</f>
        <v>3903</v>
      </c>
      <c r="E62">
        <f>[1]!S_DQ_CLOSE($A$2,A62)</f>
        <v>1622</v>
      </c>
      <c r="H62">
        <f t="shared" si="0"/>
        <v>1624.4226597957411</v>
      </c>
      <c r="I62">
        <f t="shared" si="1"/>
        <v>-1.9562696597740796</v>
      </c>
      <c r="N62">
        <f t="shared" si="2"/>
        <v>-1</v>
      </c>
      <c r="O62">
        <f t="shared" si="4"/>
        <v>1644</v>
      </c>
      <c r="P62">
        <f t="shared" si="6"/>
        <v>1723.8494811204464</v>
      </c>
      <c r="Q62">
        <f t="shared" si="7"/>
        <v>0</v>
      </c>
      <c r="S62">
        <f t="shared" si="8"/>
        <v>-1</v>
      </c>
      <c r="V62">
        <f t="shared" si="9"/>
        <v>-66</v>
      </c>
      <c r="W62">
        <f>V62-MAX(V$8:V62)</f>
        <v>-66</v>
      </c>
      <c r="X62">
        <f>-1*MIN(W$8:W62)</f>
        <v>88</v>
      </c>
    </row>
    <row r="63" spans="1:24">
      <c r="A63" t="str">
        <f>LLT差分与指数记录与信号!A63</f>
        <v xml:space="preserve"> 2009/06/23</v>
      </c>
      <c r="B63">
        <f>LLT差分与指数记录与信号!B63</f>
        <v>3900</v>
      </c>
      <c r="C63">
        <f>LLT差分与指数记录与信号!C63</f>
        <v>3902</v>
      </c>
      <c r="D63">
        <f>LLT差分与指数记录与信号!D63</f>
        <v>3838</v>
      </c>
      <c r="E63">
        <f>[1]!S_DQ_CLOSE($A$2,A63)</f>
        <v>1631</v>
      </c>
      <c r="H63">
        <f t="shared" si="0"/>
        <v>1623.1145206515239</v>
      </c>
      <c r="I63">
        <f t="shared" si="1"/>
        <v>-1.3081391442171935</v>
      </c>
      <c r="N63">
        <f t="shared" si="2"/>
        <v>-1</v>
      </c>
      <c r="O63">
        <f t="shared" si="4"/>
        <v>1644</v>
      </c>
      <c r="P63">
        <f t="shared" si="6"/>
        <v>1723.8494811204464</v>
      </c>
      <c r="Q63">
        <f t="shared" si="7"/>
        <v>0</v>
      </c>
      <c r="S63">
        <f t="shared" si="8"/>
        <v>-1</v>
      </c>
      <c r="V63">
        <f t="shared" si="9"/>
        <v>-75</v>
      </c>
      <c r="W63">
        <f>V63-MAX(V$8:V63)</f>
        <v>-75</v>
      </c>
      <c r="X63">
        <f>-1*MIN(W$8:W63)</f>
        <v>88</v>
      </c>
    </row>
    <row r="64" spans="1:24">
      <c r="A64" t="str">
        <f>LLT差分与指数记录与信号!A64</f>
        <v xml:space="preserve"> 2009/06/24</v>
      </c>
      <c r="B64">
        <f>LLT差分与指数记录与信号!B64</f>
        <v>3892</v>
      </c>
      <c r="C64">
        <f>LLT差分与指数记录与信号!C64</f>
        <v>3900</v>
      </c>
      <c r="D64">
        <f>LLT差分与指数记录与信号!D64</f>
        <v>3861</v>
      </c>
      <c r="E64">
        <f>[1]!S_DQ_CLOSE($A$2,A64)</f>
        <v>1622</v>
      </c>
      <c r="H64">
        <f t="shared" si="0"/>
        <v>1621.9921299809409</v>
      </c>
      <c r="I64">
        <f t="shared" si="1"/>
        <v>-1.1223906705829449</v>
      </c>
      <c r="N64">
        <f t="shared" si="2"/>
        <v>-1</v>
      </c>
      <c r="O64">
        <f t="shared" si="4"/>
        <v>1644</v>
      </c>
      <c r="P64">
        <f t="shared" si="6"/>
        <v>1723.8494811204464</v>
      </c>
      <c r="Q64">
        <f t="shared" si="7"/>
        <v>0</v>
      </c>
      <c r="S64">
        <f t="shared" si="8"/>
        <v>-1</v>
      </c>
      <c r="V64">
        <f t="shared" si="9"/>
        <v>-66</v>
      </c>
      <c r="W64">
        <f>V64-MAX(V$8:V64)</f>
        <v>-66</v>
      </c>
      <c r="X64">
        <f>-1*MIN(W$8:W64)</f>
        <v>88</v>
      </c>
    </row>
    <row r="65" spans="1:24">
      <c r="A65" t="str">
        <f>LLT差分与指数记录与信号!A65</f>
        <v xml:space="preserve"> 2009/06/25</v>
      </c>
      <c r="B65">
        <f>LLT差分与指数记录与信号!B65</f>
        <v>3865</v>
      </c>
      <c r="C65">
        <f>LLT差分与指数记录与信号!C65</f>
        <v>3890</v>
      </c>
      <c r="D65">
        <f>LLT差分与指数记录与信号!D65</f>
        <v>3862</v>
      </c>
      <c r="E65">
        <f>[1]!S_DQ_CLOSE($A$2,A65)</f>
        <v>1624</v>
      </c>
      <c r="H65">
        <f t="shared" si="0"/>
        <v>1620.5726026526345</v>
      </c>
      <c r="I65">
        <f t="shared" si="1"/>
        <v>-1.419527328306458</v>
      </c>
      <c r="N65">
        <f t="shared" si="2"/>
        <v>-1</v>
      </c>
      <c r="O65">
        <f t="shared" si="4"/>
        <v>1644</v>
      </c>
      <c r="P65">
        <f t="shared" si="6"/>
        <v>1723.8494811204464</v>
      </c>
      <c r="Q65">
        <f t="shared" si="7"/>
        <v>0</v>
      </c>
      <c r="S65">
        <f t="shared" si="8"/>
        <v>-1</v>
      </c>
      <c r="V65">
        <f t="shared" si="9"/>
        <v>-68</v>
      </c>
      <c r="W65">
        <f>V65-MAX(V$8:V65)</f>
        <v>-68</v>
      </c>
      <c r="X65">
        <f>-1*MIN(W$8:W65)</f>
        <v>88</v>
      </c>
    </row>
    <row r="66" spans="1:24">
      <c r="A66" t="str">
        <f>LLT差分与指数记录与信号!A66</f>
        <v xml:space="preserve"> 2009/06/26</v>
      </c>
      <c r="B66">
        <f>LLT差分与指数记录与信号!B66</f>
        <v>3873</v>
      </c>
      <c r="C66">
        <f>LLT差分与指数记录与信号!C66</f>
        <v>3889</v>
      </c>
      <c r="D66">
        <f>LLT差分与指数记录与信号!D66</f>
        <v>3849</v>
      </c>
      <c r="E66">
        <f>[1]!S_DQ_CLOSE($A$2,A66)</f>
        <v>1626</v>
      </c>
      <c r="H66">
        <f t="shared" si="0"/>
        <v>1619.6140030399984</v>
      </c>
      <c r="I66">
        <f t="shared" si="1"/>
        <v>-0.95859961263613513</v>
      </c>
      <c r="N66">
        <f t="shared" si="2"/>
        <v>-1</v>
      </c>
      <c r="O66">
        <f t="shared" si="4"/>
        <v>1644</v>
      </c>
      <c r="P66">
        <f t="shared" si="6"/>
        <v>1723.8494811204464</v>
      </c>
      <c r="Q66">
        <f t="shared" si="7"/>
        <v>0</v>
      </c>
      <c r="S66">
        <f t="shared" si="8"/>
        <v>-1</v>
      </c>
      <c r="V66">
        <f t="shared" si="9"/>
        <v>-70</v>
      </c>
      <c r="W66">
        <f>V66-MAX(V$8:V66)</f>
        <v>-70</v>
      </c>
      <c r="X66">
        <f>-1*MIN(W$8:W66)</f>
        <v>88</v>
      </c>
    </row>
    <row r="67" spans="1:24">
      <c r="A67" t="str">
        <f>LLT差分与指数记录与信号!A67</f>
        <v xml:space="preserve"> 2009/06/29</v>
      </c>
      <c r="B67">
        <f>LLT差分与指数记录与信号!B67</f>
        <v>3849</v>
      </c>
      <c r="C67">
        <f>LLT差分与指数记录与信号!C67</f>
        <v>3856</v>
      </c>
      <c r="D67">
        <f>LLT差分与指数记录与信号!D67</f>
        <v>3827</v>
      </c>
      <c r="E67">
        <f>[1]!S_DQ_CLOSE($A$2,A67)</f>
        <v>1626</v>
      </c>
      <c r="H67">
        <f t="shared" si="0"/>
        <v>1618.9372246664209</v>
      </c>
      <c r="I67">
        <f t="shared" si="1"/>
        <v>-0.67677837357746284</v>
      </c>
      <c r="N67">
        <f t="shared" si="2"/>
        <v>-1</v>
      </c>
      <c r="O67">
        <f t="shared" si="4"/>
        <v>1644</v>
      </c>
      <c r="P67">
        <f t="shared" si="6"/>
        <v>1723.8494811204464</v>
      </c>
      <c r="Q67">
        <f t="shared" si="7"/>
        <v>0</v>
      </c>
      <c r="S67">
        <f t="shared" si="8"/>
        <v>-1</v>
      </c>
      <c r="V67">
        <f t="shared" si="9"/>
        <v>-70</v>
      </c>
      <c r="W67">
        <f>V67-MAX(V$8:V67)</f>
        <v>-70</v>
      </c>
      <c r="X67">
        <f>-1*MIN(W$8:W67)</f>
        <v>88</v>
      </c>
    </row>
    <row r="68" spans="1:24">
      <c r="A68" t="str">
        <f>LLT差分与指数记录与信号!A68</f>
        <v xml:space="preserve"> 2009/06/30</v>
      </c>
      <c r="B68">
        <f>LLT差分与指数记录与信号!B68</f>
        <v>3836</v>
      </c>
      <c r="C68">
        <f>LLT差分与指数记录与信号!C68</f>
        <v>3843</v>
      </c>
      <c r="D68">
        <f>LLT差分与指数记录与信号!D68</f>
        <v>3818</v>
      </c>
      <c r="E68">
        <f>[1]!S_DQ_CLOSE($A$2,A68)</f>
        <v>1627</v>
      </c>
      <c r="H68">
        <f t="shared" si="0"/>
        <v>1618.4469223306121</v>
      </c>
      <c r="I68">
        <f t="shared" si="1"/>
        <v>-0.49030233580879212</v>
      </c>
      <c r="N68">
        <f t="shared" si="2"/>
        <v>-1</v>
      </c>
      <c r="O68">
        <f t="shared" si="4"/>
        <v>1644</v>
      </c>
      <c r="P68">
        <f t="shared" si="6"/>
        <v>1723.8494811204464</v>
      </c>
      <c r="Q68">
        <f t="shared" si="7"/>
        <v>0</v>
      </c>
      <c r="S68">
        <f t="shared" si="8"/>
        <v>-1</v>
      </c>
      <c r="V68">
        <f t="shared" si="9"/>
        <v>-71</v>
      </c>
      <c r="W68">
        <f>V68-MAX(V$8:V68)</f>
        <v>-71</v>
      </c>
      <c r="X68">
        <f>-1*MIN(W$8:W68)</f>
        <v>88</v>
      </c>
    </row>
    <row r="69" spans="1:24">
      <c r="A69" t="str">
        <f>LLT差分与指数记录与信号!A69</f>
        <v xml:space="preserve"> 2009/07/01</v>
      </c>
      <c r="B69">
        <f>LLT差分与指数记录与信号!B69</f>
        <v>3829</v>
      </c>
      <c r="C69">
        <f>LLT差分与指数记录与信号!C69</f>
        <v>3847</v>
      </c>
      <c r="D69">
        <f>LLT差分与指数记录与信号!D69</f>
        <v>3823</v>
      </c>
      <c r="E69">
        <f>[1]!S_DQ_CLOSE($A$2,A69)</f>
        <v>1631</v>
      </c>
      <c r="H69">
        <f t="shared" si="0"/>
        <v>1618.3883299290296</v>
      </c>
      <c r="I69">
        <f t="shared" si="1"/>
        <v>-5.859240158247303E-2</v>
      </c>
      <c r="N69">
        <f t="shared" si="2"/>
        <v>-1</v>
      </c>
      <c r="O69">
        <f t="shared" si="4"/>
        <v>1644</v>
      </c>
      <c r="P69">
        <f t="shared" si="6"/>
        <v>1723.8494811204464</v>
      </c>
      <c r="Q69">
        <f t="shared" si="7"/>
        <v>0</v>
      </c>
      <c r="S69">
        <f t="shared" si="8"/>
        <v>-1</v>
      </c>
      <c r="V69">
        <f t="shared" si="9"/>
        <v>-75</v>
      </c>
      <c r="W69">
        <f>V69-MAX(V$8:V69)</f>
        <v>-75</v>
      </c>
      <c r="X69">
        <f>-1*MIN(W$8:W69)</f>
        <v>88</v>
      </c>
    </row>
    <row r="70" spans="1:24">
      <c r="A70" t="str">
        <f>LLT差分与指数记录与信号!A70</f>
        <v xml:space="preserve"> 2009/07/02</v>
      </c>
      <c r="B70">
        <f>LLT差分与指数记录与信号!B70</f>
        <v>3859</v>
      </c>
      <c r="C70">
        <f>LLT差分与指数记录与信号!C70</f>
        <v>3880</v>
      </c>
      <c r="D70">
        <f>LLT差分与指数记录与信号!D70</f>
        <v>3848</v>
      </c>
      <c r="E70">
        <f>[1]!S_DQ_CLOSE($A$2,A70)</f>
        <v>1630</v>
      </c>
      <c r="H70">
        <f t="shared" si="0"/>
        <v>1618.5843296707596</v>
      </c>
      <c r="I70">
        <f t="shared" si="1"/>
        <v>0.19599974173002011</v>
      </c>
      <c r="N70">
        <f t="shared" si="2"/>
        <v>1</v>
      </c>
      <c r="O70">
        <f t="shared" si="4"/>
        <v>1630</v>
      </c>
      <c r="P70">
        <f t="shared" si="6"/>
        <v>1550.1505188795536</v>
      </c>
      <c r="Q70">
        <f t="shared" si="7"/>
        <v>0</v>
      </c>
      <c r="S70">
        <f t="shared" si="8"/>
        <v>1</v>
      </c>
      <c r="V70">
        <f t="shared" si="9"/>
        <v>-74</v>
      </c>
      <c r="W70">
        <f>V70-MAX(V$8:V70)</f>
        <v>-74</v>
      </c>
      <c r="X70">
        <f>-1*MIN(W$8:W70)</f>
        <v>88</v>
      </c>
    </row>
    <row r="71" spans="1:24">
      <c r="A71" t="str">
        <f>LLT差分与指数记录与信号!A71</f>
        <v xml:space="preserve"> 2009/07/03</v>
      </c>
      <c r="B71">
        <f>LLT差分与指数记录与信号!B71</f>
        <v>3869</v>
      </c>
      <c r="C71">
        <f>LLT差分与指数记录与信号!C71</f>
        <v>3883</v>
      </c>
      <c r="D71">
        <f>LLT差分与指数记录与信号!D71</f>
        <v>3859</v>
      </c>
      <c r="E71">
        <f>[1]!S_DQ_CLOSE($A$2,A71)</f>
        <v>1622</v>
      </c>
      <c r="H71">
        <f t="shared" si="0"/>
        <v>1618.212616020154</v>
      </c>
      <c r="I71">
        <f t="shared" si="1"/>
        <v>-0.37171365060567041</v>
      </c>
      <c r="N71">
        <f t="shared" si="2"/>
        <v>-1</v>
      </c>
      <c r="O71">
        <f t="shared" si="4"/>
        <v>1622</v>
      </c>
      <c r="P71">
        <f t="shared" si="6"/>
        <v>1701.8494811204464</v>
      </c>
      <c r="Q71">
        <f t="shared" si="7"/>
        <v>0</v>
      </c>
      <c r="S71">
        <f t="shared" si="8"/>
        <v>-1</v>
      </c>
      <c r="V71">
        <f t="shared" si="9"/>
        <v>-82</v>
      </c>
      <c r="W71">
        <f>V71-MAX(V$8:V71)</f>
        <v>-82</v>
      </c>
      <c r="X71">
        <f>-1*MIN(W$8:W71)</f>
        <v>88</v>
      </c>
    </row>
    <row r="72" spans="1:24">
      <c r="A72" t="str">
        <f>LLT差分与指数记录与信号!A72</f>
        <v xml:space="preserve"> 2009/07/06</v>
      </c>
      <c r="B72">
        <f>LLT差分与指数记录与信号!B72</f>
        <v>3858</v>
      </c>
      <c r="C72">
        <f>LLT差分与指数记录与信号!C72</f>
        <v>3874</v>
      </c>
      <c r="D72">
        <f>LLT差分与指数记录与信号!D72</f>
        <v>3857</v>
      </c>
      <c r="E72">
        <f>[1]!S_DQ_CLOSE($A$2,A72)</f>
        <v>1606</v>
      </c>
      <c r="H72">
        <f t="shared" ref="H72:H135" si="10">E72*($I$2-$I$2^2/4)+($I$2^2/2)*E71-($I$2-3/4*$I$2^2)*E70+2*(1-$I$2)*H71-(1-$I$2)^2*H70</f>
        <v>1616.3345426823998</v>
      </c>
      <c r="I72">
        <f t="shared" ref="I72:I135" si="11">H72-H71</f>
        <v>-1.878073337754131</v>
      </c>
      <c r="N72">
        <f t="shared" si="2"/>
        <v>-1</v>
      </c>
      <c r="O72">
        <f t="shared" si="4"/>
        <v>1622</v>
      </c>
      <c r="P72">
        <f t="shared" si="6"/>
        <v>1701.8494811204464</v>
      </c>
      <c r="Q72">
        <f t="shared" si="7"/>
        <v>0</v>
      </c>
      <c r="S72">
        <f t="shared" si="8"/>
        <v>-1</v>
      </c>
      <c r="V72">
        <f t="shared" si="9"/>
        <v>-66</v>
      </c>
      <c r="W72">
        <f>V72-MAX(V$8:V72)</f>
        <v>-66</v>
      </c>
      <c r="X72">
        <f>-1*MIN(W$8:W72)</f>
        <v>88</v>
      </c>
    </row>
    <row r="73" spans="1:24">
      <c r="A73" t="str">
        <f>LLT差分与指数记录与信号!A73</f>
        <v xml:space="preserve"> 2009/07/07</v>
      </c>
      <c r="B73">
        <f>LLT差分与指数记录与信号!B73</f>
        <v>3877</v>
      </c>
      <c r="C73">
        <f>LLT差分与指数记录与信号!C73</f>
        <v>3878</v>
      </c>
      <c r="D73">
        <f>LLT差分与指数记录与信号!D73</f>
        <v>3865</v>
      </c>
      <c r="E73">
        <f>[1]!S_DQ_CLOSE($A$2,A73)</f>
        <v>1612</v>
      </c>
      <c r="H73">
        <f t="shared" si="10"/>
        <v>1614.0279107243778</v>
      </c>
      <c r="I73">
        <f t="shared" si="11"/>
        <v>-2.3066319580220807</v>
      </c>
      <c r="N73">
        <f t="shared" ref="N73:N136" si="12">IF(ABS(I73)&lt;$P$2,N72,IF(I73&lt;0,-1,1))</f>
        <v>-1</v>
      </c>
      <c r="O73">
        <f t="shared" si="4"/>
        <v>1622</v>
      </c>
      <c r="P73">
        <f t="shared" si="6"/>
        <v>1701.8494811204464</v>
      </c>
      <c r="Q73">
        <f t="shared" si="7"/>
        <v>0</v>
      </c>
      <c r="S73">
        <f t="shared" si="8"/>
        <v>-1</v>
      </c>
      <c r="V73">
        <f t="shared" si="9"/>
        <v>-72</v>
      </c>
      <c r="W73">
        <f>V73-MAX(V$8:V73)</f>
        <v>-72</v>
      </c>
      <c r="X73">
        <f>-1*MIN(W$8:W73)</f>
        <v>88</v>
      </c>
    </row>
    <row r="74" spans="1:24">
      <c r="A74" t="str">
        <f>LLT差分与指数记录与信号!A74</f>
        <v xml:space="preserve"> 2009/07/08</v>
      </c>
      <c r="B74">
        <f>LLT差分与指数记录与信号!B74</f>
        <v>3863</v>
      </c>
      <c r="C74">
        <f>LLT差分与指数记录与信号!C74</f>
        <v>3870</v>
      </c>
      <c r="D74">
        <f>LLT差分与指数记录与信号!D74</f>
        <v>3838</v>
      </c>
      <c r="E74">
        <f>[1]!S_DQ_CLOSE($A$2,A74)</f>
        <v>1602</v>
      </c>
      <c r="H74">
        <f t="shared" si="10"/>
        <v>1611.7338385687142</v>
      </c>
      <c r="I74">
        <f t="shared" si="11"/>
        <v>-2.2940721556635708</v>
      </c>
      <c r="N74">
        <f t="shared" si="12"/>
        <v>-1</v>
      </c>
      <c r="O74">
        <f t="shared" ref="O74:O137" si="13">IF(N74*N73=-1,E74,O73)</f>
        <v>1622</v>
      </c>
      <c r="P74">
        <f t="shared" si="6"/>
        <v>1701.8494811204464</v>
      </c>
      <c r="Q74">
        <f t="shared" si="7"/>
        <v>0</v>
      </c>
      <c r="S74">
        <f t="shared" si="8"/>
        <v>-1</v>
      </c>
      <c r="V74">
        <f t="shared" si="9"/>
        <v>-62</v>
      </c>
      <c r="W74">
        <f>V74-MAX(V$8:V74)</f>
        <v>-62</v>
      </c>
      <c r="X74">
        <f>-1*MIN(W$8:W74)</f>
        <v>88</v>
      </c>
    </row>
    <row r="75" spans="1:24">
      <c r="A75" t="str">
        <f>LLT差分与指数记录与信号!A75</f>
        <v xml:space="preserve"> 2009/07/09</v>
      </c>
      <c r="B75">
        <f>LLT差分与指数记录与信号!B75</f>
        <v>3842</v>
      </c>
      <c r="C75">
        <f>LLT差分与指数记录与信号!C75</f>
        <v>3870</v>
      </c>
      <c r="D75">
        <f>LLT差分与指数记录与信号!D75</f>
        <v>3841</v>
      </c>
      <c r="E75">
        <f>[1]!S_DQ_CLOSE($A$2,A75)</f>
        <v>1606</v>
      </c>
      <c r="H75">
        <f t="shared" si="10"/>
        <v>1609.3195143892194</v>
      </c>
      <c r="I75">
        <f t="shared" si="11"/>
        <v>-2.4143241794947699</v>
      </c>
      <c r="N75">
        <f t="shared" si="12"/>
        <v>-1</v>
      </c>
      <c r="O75">
        <f t="shared" si="13"/>
        <v>1622</v>
      </c>
      <c r="P75">
        <f t="shared" si="6"/>
        <v>1701.8494811204464</v>
      </c>
      <c r="Q75">
        <f t="shared" si="7"/>
        <v>0</v>
      </c>
      <c r="S75">
        <f t="shared" si="8"/>
        <v>-1</v>
      </c>
      <c r="V75">
        <f t="shared" si="9"/>
        <v>-66</v>
      </c>
      <c r="W75">
        <f>V75-MAX(V$8:V75)</f>
        <v>-66</v>
      </c>
      <c r="X75">
        <f>-1*MIN(W$8:W75)</f>
        <v>88</v>
      </c>
    </row>
    <row r="76" spans="1:24">
      <c r="A76" t="str">
        <f>LLT差分与指数记录与信号!A76</f>
        <v xml:space="preserve"> 2009/07/10</v>
      </c>
      <c r="B76">
        <f>LLT差分与指数记录与信号!B76</f>
        <v>3877</v>
      </c>
      <c r="C76">
        <f>LLT差分与指数记录与信号!C76</f>
        <v>3901</v>
      </c>
      <c r="D76">
        <f>LLT差分与指数记录与信号!D76</f>
        <v>3872</v>
      </c>
      <c r="E76">
        <f>[1]!S_DQ_CLOSE($A$2,A76)</f>
        <v>1625</v>
      </c>
      <c r="H76">
        <f t="shared" si="10"/>
        <v>1608.7193578864412</v>
      </c>
      <c r="I76">
        <f t="shared" si="11"/>
        <v>-0.60015650277819077</v>
      </c>
      <c r="N76">
        <f t="shared" si="12"/>
        <v>-1</v>
      </c>
      <c r="O76">
        <f t="shared" si="13"/>
        <v>1622</v>
      </c>
      <c r="P76">
        <f t="shared" si="6"/>
        <v>1701.8494811204464</v>
      </c>
      <c r="Q76">
        <f t="shared" si="7"/>
        <v>0</v>
      </c>
      <c r="S76">
        <f t="shared" si="8"/>
        <v>-1</v>
      </c>
      <c r="V76">
        <f t="shared" si="9"/>
        <v>-85</v>
      </c>
      <c r="W76">
        <f>V76-MAX(V$8:V76)</f>
        <v>-85</v>
      </c>
      <c r="X76">
        <f>-1*MIN(W$8:W76)</f>
        <v>88</v>
      </c>
    </row>
    <row r="77" spans="1:24">
      <c r="A77" t="str">
        <f>LLT差分与指数记录与信号!A77</f>
        <v xml:space="preserve"> 2009/07/13</v>
      </c>
      <c r="B77">
        <f>LLT差分与指数记录与信号!B77</f>
        <v>3901</v>
      </c>
      <c r="C77">
        <f>LLT差分与指数记录与信号!C77</f>
        <v>3921</v>
      </c>
      <c r="D77">
        <f>LLT差分与指数记录与信号!D77</f>
        <v>3898</v>
      </c>
      <c r="E77">
        <f>[1]!S_DQ_CLOSE($A$2,A77)</f>
        <v>1624</v>
      </c>
      <c r="H77">
        <f t="shared" si="10"/>
        <v>1609.420765206904</v>
      </c>
      <c r="I77">
        <f t="shared" si="11"/>
        <v>0.70140732046274934</v>
      </c>
      <c r="N77">
        <f t="shared" si="12"/>
        <v>1</v>
      </c>
      <c r="O77">
        <f t="shared" si="13"/>
        <v>1624</v>
      </c>
      <c r="P77">
        <f t="shared" si="6"/>
        <v>1544.1505188795536</v>
      </c>
      <c r="Q77">
        <f t="shared" si="7"/>
        <v>0</v>
      </c>
      <c r="S77">
        <f t="shared" si="8"/>
        <v>1</v>
      </c>
      <c r="V77">
        <f t="shared" si="9"/>
        <v>-84</v>
      </c>
      <c r="W77">
        <f>V77-MAX(V$8:V77)</f>
        <v>-84</v>
      </c>
      <c r="X77">
        <f>-1*MIN(W$8:W77)</f>
        <v>88</v>
      </c>
    </row>
    <row r="78" spans="1:24">
      <c r="A78" t="str">
        <f>LLT差分与指数记录与信号!A78</f>
        <v xml:space="preserve"> 2009/07/14</v>
      </c>
      <c r="B78">
        <f>LLT差分与指数记录与信号!B78</f>
        <v>3919</v>
      </c>
      <c r="C78">
        <f>LLT差分与指数记录与信号!C78</f>
        <v>3927</v>
      </c>
      <c r="D78">
        <f>LLT差分与指数记录与信号!D78</f>
        <v>3910</v>
      </c>
      <c r="E78">
        <f>[1]!S_DQ_CLOSE($A$2,A78)</f>
        <v>1627</v>
      </c>
      <c r="H78">
        <f t="shared" si="10"/>
        <v>1610.2318156805388</v>
      </c>
      <c r="I78">
        <f t="shared" si="11"/>
        <v>0.81105047363485028</v>
      </c>
      <c r="N78">
        <f t="shared" si="12"/>
        <v>1</v>
      </c>
      <c r="O78">
        <f t="shared" si="13"/>
        <v>1624</v>
      </c>
      <c r="P78">
        <f t="shared" si="6"/>
        <v>1544.1505188795536</v>
      </c>
      <c r="Q78">
        <f t="shared" si="7"/>
        <v>0</v>
      </c>
      <c r="S78">
        <f t="shared" si="8"/>
        <v>1</v>
      </c>
      <c r="V78">
        <f t="shared" si="9"/>
        <v>-81</v>
      </c>
      <c r="W78">
        <f>V78-MAX(V$8:V78)</f>
        <v>-81</v>
      </c>
      <c r="X78">
        <f>-1*MIN(W$8:W78)</f>
        <v>88</v>
      </c>
    </row>
    <row r="79" spans="1:24">
      <c r="A79" t="str">
        <f>LLT差分与指数记录与信号!A79</f>
        <v xml:space="preserve"> 2009/07/15</v>
      </c>
      <c r="B79">
        <f>LLT差分与指数记录与信号!B79</f>
        <v>3927</v>
      </c>
      <c r="C79">
        <f>LLT差分与指数记录与信号!C79</f>
        <v>3997</v>
      </c>
      <c r="D79">
        <f>LLT差分与指数记录与信号!D79</f>
        <v>3927</v>
      </c>
      <c r="E79">
        <f>[1]!S_DQ_CLOSE($A$2,A79)</f>
        <v>1625</v>
      </c>
      <c r="H79">
        <f t="shared" si="10"/>
        <v>1611.0728316354064</v>
      </c>
      <c r="I79">
        <f t="shared" si="11"/>
        <v>0.84101595486754377</v>
      </c>
      <c r="N79">
        <f t="shared" si="12"/>
        <v>1</v>
      </c>
      <c r="O79">
        <f t="shared" si="13"/>
        <v>1624</v>
      </c>
      <c r="P79">
        <f t="shared" si="6"/>
        <v>1544.1505188795536</v>
      </c>
      <c r="Q79">
        <f t="shared" si="7"/>
        <v>0</v>
      </c>
      <c r="S79">
        <f t="shared" si="8"/>
        <v>1</v>
      </c>
      <c r="V79">
        <f t="shared" si="9"/>
        <v>-83</v>
      </c>
      <c r="W79">
        <f>V79-MAX(V$8:V79)</f>
        <v>-83</v>
      </c>
      <c r="X79">
        <f>-1*MIN(W$8:W79)</f>
        <v>88</v>
      </c>
    </row>
    <row r="80" spans="1:24">
      <c r="A80" t="str">
        <f>LLT差分与指数记录与信号!A80</f>
        <v xml:space="preserve"> 2009/07/16</v>
      </c>
      <c r="B80">
        <f>LLT差分与指数记录与信号!B80</f>
        <v>4014</v>
      </c>
      <c r="C80">
        <f>LLT差分与指数记录与信号!C80</f>
        <v>4044</v>
      </c>
      <c r="D80">
        <f>LLT差分与指数记录与信号!D80</f>
        <v>3989</v>
      </c>
      <c r="E80">
        <f>[1]!S_DQ_CLOSE($A$2,A80)</f>
        <v>1612</v>
      </c>
      <c r="H80">
        <f t="shared" si="10"/>
        <v>1610.8782689771301</v>
      </c>
      <c r="I80">
        <f t="shared" si="11"/>
        <v>-0.1945626582762543</v>
      </c>
      <c r="N80">
        <f t="shared" si="12"/>
        <v>-1</v>
      </c>
      <c r="O80">
        <f t="shared" si="13"/>
        <v>1612</v>
      </c>
      <c r="P80">
        <f t="shared" si="6"/>
        <v>1691.8494811204464</v>
      </c>
      <c r="Q80">
        <f t="shared" si="7"/>
        <v>0</v>
      </c>
      <c r="S80">
        <f t="shared" si="8"/>
        <v>-1</v>
      </c>
      <c r="V80">
        <f t="shared" si="9"/>
        <v>-96</v>
      </c>
      <c r="W80">
        <f>V80-MAX(V$8:V80)</f>
        <v>-96</v>
      </c>
      <c r="X80">
        <f>-1*MIN(W$8:W80)</f>
        <v>96</v>
      </c>
    </row>
    <row r="81" spans="1:24">
      <c r="A81" t="str">
        <f>LLT差分与指数记录与信号!A81</f>
        <v xml:space="preserve"> 2009/07/17</v>
      </c>
      <c r="B81">
        <f>LLT差分与指数记录与信号!B81</f>
        <v>4022</v>
      </c>
      <c r="C81">
        <f>LLT差分与指数记录与信号!C81</f>
        <v>4034</v>
      </c>
      <c r="D81">
        <f>LLT差分与指数记录与信号!D81</f>
        <v>3996</v>
      </c>
      <c r="E81">
        <f>[1]!S_DQ_CLOSE($A$2,A81)</f>
        <v>1616</v>
      </c>
      <c r="H81">
        <f t="shared" si="10"/>
        <v>1610.1473588509739</v>
      </c>
      <c r="I81">
        <f t="shared" si="11"/>
        <v>-0.73091012615623185</v>
      </c>
      <c r="N81">
        <f t="shared" si="12"/>
        <v>-1</v>
      </c>
      <c r="O81">
        <f t="shared" si="13"/>
        <v>1612</v>
      </c>
      <c r="P81">
        <f t="shared" si="6"/>
        <v>1691.8494811204464</v>
      </c>
      <c r="Q81">
        <f t="shared" si="7"/>
        <v>0</v>
      </c>
      <c r="S81">
        <f t="shared" si="8"/>
        <v>-1</v>
      </c>
      <c r="V81">
        <f t="shared" si="9"/>
        <v>-100</v>
      </c>
      <c r="W81">
        <f>V81-MAX(V$8:V81)</f>
        <v>-100</v>
      </c>
      <c r="X81">
        <f>-1*MIN(W$8:W81)</f>
        <v>100</v>
      </c>
    </row>
    <row r="82" spans="1:24">
      <c r="A82" t="str">
        <f>LLT差分与指数记录与信号!A82</f>
        <v xml:space="preserve"> 2009/07/20</v>
      </c>
      <c r="B82">
        <f>LLT差分与指数记录与信号!B82</f>
        <v>4004</v>
      </c>
      <c r="C82">
        <f>LLT差分与指数记录与信号!C82</f>
        <v>4027</v>
      </c>
      <c r="D82">
        <f>LLT差分与指数记录与信号!D82</f>
        <v>4003</v>
      </c>
      <c r="E82">
        <f>[1]!S_DQ_CLOSE($A$2,A82)</f>
        <v>1619</v>
      </c>
      <c r="H82">
        <f t="shared" si="10"/>
        <v>1609.99293060327</v>
      </c>
      <c r="I82">
        <f t="shared" si="11"/>
        <v>-0.15442824770389052</v>
      </c>
      <c r="N82">
        <f t="shared" si="12"/>
        <v>-1</v>
      </c>
      <c r="O82">
        <f t="shared" si="13"/>
        <v>1612</v>
      </c>
      <c r="P82">
        <f t="shared" ref="P82:P145" si="14">O82+N82*$N$2</f>
        <v>1691.8494811204464</v>
      </c>
      <c r="Q82">
        <f t="shared" ref="Q82:Q145" si="15">IF((E82-P82)*N82&lt;0,1,0)</f>
        <v>0</v>
      </c>
      <c r="S82">
        <f t="shared" ref="S82:S145" si="16">IF(N82*N81=-1,N82,IF(Q82=1,0,S81))</f>
        <v>-1</v>
      </c>
      <c r="V82">
        <f t="shared" ref="V82:V145" si="17">S81*(E82-E81)*1*1+V81</f>
        <v>-103</v>
      </c>
      <c r="W82">
        <f>V82-MAX(V$8:V82)</f>
        <v>-103</v>
      </c>
      <c r="X82">
        <f>-1*MIN(W$8:W82)</f>
        <v>103</v>
      </c>
    </row>
    <row r="83" spans="1:24">
      <c r="A83" t="str">
        <f>LLT差分与指数记录与信号!A83</f>
        <v xml:space="preserve"> 2009/07/21</v>
      </c>
      <c r="B83">
        <f>LLT差分与指数记录与信号!B83</f>
        <v>4033</v>
      </c>
      <c r="C83">
        <f>LLT差分与指数记录与信号!C83</f>
        <v>4042</v>
      </c>
      <c r="D83">
        <f>LLT差分与指数记录与信号!D83</f>
        <v>4013</v>
      </c>
      <c r="E83">
        <f>[1]!S_DQ_CLOSE($A$2,A83)</f>
        <v>1614</v>
      </c>
      <c r="H83">
        <f t="shared" si="10"/>
        <v>1609.7601975267439</v>
      </c>
      <c r="I83">
        <f t="shared" si="11"/>
        <v>-0.232733076526074</v>
      </c>
      <c r="N83">
        <f t="shared" si="12"/>
        <v>-1</v>
      </c>
      <c r="O83">
        <f t="shared" si="13"/>
        <v>1612</v>
      </c>
      <c r="P83">
        <f t="shared" si="14"/>
        <v>1691.8494811204464</v>
      </c>
      <c r="Q83">
        <f t="shared" si="15"/>
        <v>0</v>
      </c>
      <c r="S83">
        <f t="shared" si="16"/>
        <v>-1</v>
      </c>
      <c r="V83">
        <f t="shared" si="17"/>
        <v>-98</v>
      </c>
      <c r="W83">
        <f>V83-MAX(V$8:V83)</f>
        <v>-98</v>
      </c>
      <c r="X83">
        <f>-1*MIN(W$8:W83)</f>
        <v>103</v>
      </c>
    </row>
    <row r="84" spans="1:24">
      <c r="A84" t="str">
        <f>LLT差分与指数记录与信号!A84</f>
        <v xml:space="preserve"> 2009/07/22</v>
      </c>
      <c r="B84">
        <f>LLT差分与指数记录与信号!B84</f>
        <v>4046</v>
      </c>
      <c r="C84">
        <f>LLT差分与指数记录与信号!C84</f>
        <v>4086</v>
      </c>
      <c r="D84">
        <f>LLT差分与指数记录与信号!D84</f>
        <v>4036</v>
      </c>
      <c r="E84">
        <f>[1]!S_DQ_CLOSE($A$2,A84)</f>
        <v>1617</v>
      </c>
      <c r="H84">
        <f t="shared" si="10"/>
        <v>1609.4558735068179</v>
      </c>
      <c r="I84">
        <f t="shared" si="11"/>
        <v>-0.30432401992607083</v>
      </c>
      <c r="N84">
        <f t="shared" si="12"/>
        <v>-1</v>
      </c>
      <c r="O84">
        <f t="shared" si="13"/>
        <v>1612</v>
      </c>
      <c r="P84">
        <f t="shared" si="14"/>
        <v>1691.8494811204464</v>
      </c>
      <c r="Q84">
        <f t="shared" si="15"/>
        <v>0</v>
      </c>
      <c r="S84">
        <f t="shared" si="16"/>
        <v>-1</v>
      </c>
      <c r="V84">
        <f t="shared" si="17"/>
        <v>-101</v>
      </c>
      <c r="W84">
        <f>V84-MAX(V$8:V84)</f>
        <v>-101</v>
      </c>
      <c r="X84">
        <f>-1*MIN(W$8:W84)</f>
        <v>103</v>
      </c>
    </row>
    <row r="85" spans="1:24">
      <c r="A85" t="str">
        <f>LLT差分与指数记录与信号!A85</f>
        <v xml:space="preserve"> 2009/07/23</v>
      </c>
      <c r="B85">
        <f>LLT差分与指数记录与信号!B85</f>
        <v>4085</v>
      </c>
      <c r="C85">
        <f>LLT差分与指数记录与信号!C85</f>
        <v>4122</v>
      </c>
      <c r="D85">
        <f>LLT差分与指数记录与信号!D85</f>
        <v>4076</v>
      </c>
      <c r="E85">
        <f>[1]!S_DQ_CLOSE($A$2,A85)</f>
        <v>1620</v>
      </c>
      <c r="H85">
        <f t="shared" si="10"/>
        <v>1609.6161694515852</v>
      </c>
      <c r="I85">
        <f t="shared" si="11"/>
        <v>0.1602959447673129</v>
      </c>
      <c r="N85">
        <f t="shared" si="12"/>
        <v>1</v>
      </c>
      <c r="O85">
        <f t="shared" si="13"/>
        <v>1620</v>
      </c>
      <c r="P85">
        <f t="shared" si="14"/>
        <v>1540.1505188795536</v>
      </c>
      <c r="Q85">
        <f t="shared" si="15"/>
        <v>0</v>
      </c>
      <c r="S85">
        <f t="shared" si="16"/>
        <v>1</v>
      </c>
      <c r="V85">
        <f t="shared" si="17"/>
        <v>-104</v>
      </c>
      <c r="W85">
        <f>V85-MAX(V$8:V85)</f>
        <v>-104</v>
      </c>
      <c r="X85">
        <f>-1*MIN(W$8:W85)</f>
        <v>104</v>
      </c>
    </row>
    <row r="86" spans="1:24">
      <c r="A86" t="str">
        <f>LLT差分与指数记录与信号!A86</f>
        <v xml:space="preserve"> 2009/07/24</v>
      </c>
      <c r="B86">
        <f>LLT差分与指数记录与信号!B86</f>
        <v>4124</v>
      </c>
      <c r="C86">
        <f>LLT差分与指数记录与信号!C86</f>
        <v>4197</v>
      </c>
      <c r="D86">
        <f>LLT差分与指数记录与信号!D86</f>
        <v>4121</v>
      </c>
      <c r="E86">
        <f>[1]!S_DQ_CLOSE($A$2,A86)</f>
        <v>1621</v>
      </c>
      <c r="H86">
        <f t="shared" si="10"/>
        <v>1610.0609580303424</v>
      </c>
      <c r="I86">
        <f t="shared" si="11"/>
        <v>0.44478857875719768</v>
      </c>
      <c r="N86">
        <f t="shared" si="12"/>
        <v>1</v>
      </c>
      <c r="O86">
        <f t="shared" si="13"/>
        <v>1620</v>
      </c>
      <c r="P86">
        <f t="shared" si="14"/>
        <v>1540.1505188795536</v>
      </c>
      <c r="Q86">
        <f t="shared" si="15"/>
        <v>0</v>
      </c>
      <c r="S86">
        <f t="shared" si="16"/>
        <v>1</v>
      </c>
      <c r="V86">
        <f t="shared" si="17"/>
        <v>-103</v>
      </c>
      <c r="W86">
        <f>V86-MAX(V$8:V86)</f>
        <v>-103</v>
      </c>
      <c r="X86">
        <f>-1*MIN(W$8:W86)</f>
        <v>104</v>
      </c>
    </row>
    <row r="87" spans="1:24">
      <c r="A87" t="str">
        <f>LLT差分与指数记录与信号!A87</f>
        <v xml:space="preserve"> 2009/07/27</v>
      </c>
      <c r="B87">
        <f>LLT差分与指数记录与信号!B87</f>
        <v>4199</v>
      </c>
      <c r="C87">
        <f>LLT差分与指数记录与信号!C87</f>
        <v>4258</v>
      </c>
      <c r="D87">
        <f>LLT差分与指数记录与信号!D87</f>
        <v>4185</v>
      </c>
      <c r="E87">
        <f>[1]!S_DQ_CLOSE($A$2,A87)</f>
        <v>1621</v>
      </c>
      <c r="H87">
        <f t="shared" si="10"/>
        <v>1610.5614824349618</v>
      </c>
      <c r="I87">
        <f t="shared" si="11"/>
        <v>0.5005244046194548</v>
      </c>
      <c r="N87">
        <f t="shared" si="12"/>
        <v>1</v>
      </c>
      <c r="O87">
        <f t="shared" si="13"/>
        <v>1620</v>
      </c>
      <c r="P87">
        <f t="shared" si="14"/>
        <v>1540.1505188795536</v>
      </c>
      <c r="Q87">
        <f t="shared" si="15"/>
        <v>0</v>
      </c>
      <c r="S87">
        <f t="shared" si="16"/>
        <v>1</v>
      </c>
      <c r="V87">
        <f t="shared" si="17"/>
        <v>-103</v>
      </c>
      <c r="W87">
        <f>V87-MAX(V$8:V87)</f>
        <v>-103</v>
      </c>
      <c r="X87">
        <f>-1*MIN(W$8:W87)</f>
        <v>104</v>
      </c>
    </row>
    <row r="88" spans="1:24">
      <c r="A88" t="str">
        <f>LLT差分与指数记录与信号!A88</f>
        <v xml:space="preserve"> 2009/07/28</v>
      </c>
      <c r="B88">
        <f>LLT差分与指数记录与信号!B88</f>
        <v>4239</v>
      </c>
      <c r="C88">
        <f>LLT差分与指数记录与信号!C88</f>
        <v>4333</v>
      </c>
      <c r="D88">
        <f>LLT差分与指数记录与信号!D88</f>
        <v>4221</v>
      </c>
      <c r="E88">
        <f>[1]!S_DQ_CLOSE($A$2,A88)</f>
        <v>1626</v>
      </c>
      <c r="H88">
        <f t="shared" si="10"/>
        <v>1611.375504360265</v>
      </c>
      <c r="I88">
        <f t="shared" si="11"/>
        <v>0.81402192530322282</v>
      </c>
      <c r="N88">
        <f t="shared" si="12"/>
        <v>1</v>
      </c>
      <c r="O88">
        <f t="shared" si="13"/>
        <v>1620</v>
      </c>
      <c r="P88">
        <f t="shared" si="14"/>
        <v>1540.1505188795536</v>
      </c>
      <c r="Q88">
        <f t="shared" si="15"/>
        <v>0</v>
      </c>
      <c r="S88">
        <f t="shared" si="16"/>
        <v>1</v>
      </c>
      <c r="V88">
        <f t="shared" si="17"/>
        <v>-98</v>
      </c>
      <c r="W88">
        <f>V88-MAX(V$8:V88)</f>
        <v>-98</v>
      </c>
      <c r="X88">
        <f>-1*MIN(W$8:W88)</f>
        <v>104</v>
      </c>
    </row>
    <row r="89" spans="1:24">
      <c r="A89" t="str">
        <f>LLT差分与指数记录与信号!A89</f>
        <v xml:space="preserve"> 2009/07/29</v>
      </c>
      <c r="B89">
        <f>LLT差分与指数记录与信号!B89</f>
        <v>4332</v>
      </c>
      <c r="C89">
        <f>LLT差分与指数记录与信号!C89</f>
        <v>4410</v>
      </c>
      <c r="D89">
        <f>LLT差分与指数记录与信号!D89</f>
        <v>4307</v>
      </c>
      <c r="E89">
        <f>[1]!S_DQ_CLOSE($A$2,A89)</f>
        <v>1618</v>
      </c>
      <c r="H89">
        <f t="shared" si="10"/>
        <v>1611.9398043216524</v>
      </c>
      <c r="I89">
        <f t="shared" si="11"/>
        <v>0.56429996138740535</v>
      </c>
      <c r="N89">
        <f t="shared" si="12"/>
        <v>1</v>
      </c>
      <c r="O89">
        <f t="shared" si="13"/>
        <v>1620</v>
      </c>
      <c r="P89">
        <f t="shared" si="14"/>
        <v>1540.1505188795536</v>
      </c>
      <c r="Q89">
        <f t="shared" si="15"/>
        <v>0</v>
      </c>
      <c r="S89">
        <f t="shared" si="16"/>
        <v>1</v>
      </c>
      <c r="V89">
        <f t="shared" si="17"/>
        <v>-106</v>
      </c>
      <c r="W89">
        <f>V89-MAX(V$8:V89)</f>
        <v>-106</v>
      </c>
      <c r="X89">
        <f>-1*MIN(W$8:W89)</f>
        <v>106</v>
      </c>
    </row>
    <row r="90" spans="1:24">
      <c r="A90" t="str">
        <f>LLT差分与指数记录与信号!A90</f>
        <v xml:space="preserve"> 2009/07/30</v>
      </c>
      <c r="B90">
        <f>LLT差分与指数记录与信号!B90</f>
        <v>4405</v>
      </c>
      <c r="C90">
        <f>LLT差分与指数记录与信号!C90</f>
        <v>4443</v>
      </c>
      <c r="D90">
        <f>LLT差分与指数记录与信号!D90</f>
        <v>4360</v>
      </c>
      <c r="E90">
        <f>[1]!S_DQ_CLOSE($A$2,A90)</f>
        <v>1617</v>
      </c>
      <c r="H90">
        <f t="shared" si="10"/>
        <v>1611.8799964080565</v>
      </c>
      <c r="I90">
        <f t="shared" si="11"/>
        <v>-5.9807913595932405E-2</v>
      </c>
      <c r="N90">
        <f t="shared" si="12"/>
        <v>-1</v>
      </c>
      <c r="O90">
        <f t="shared" si="13"/>
        <v>1617</v>
      </c>
      <c r="P90">
        <f t="shared" si="14"/>
        <v>1696.8494811204464</v>
      </c>
      <c r="Q90">
        <f t="shared" si="15"/>
        <v>0</v>
      </c>
      <c r="S90">
        <f t="shared" si="16"/>
        <v>-1</v>
      </c>
      <c r="V90">
        <f t="shared" si="17"/>
        <v>-107</v>
      </c>
      <c r="W90">
        <f>V90-MAX(V$8:V90)</f>
        <v>-107</v>
      </c>
      <c r="X90">
        <f>-1*MIN(W$8:W90)</f>
        <v>107</v>
      </c>
    </row>
    <row r="91" spans="1:24">
      <c r="A91" t="str">
        <f>LLT差分与指数记录与信号!A91</f>
        <v xml:space="preserve"> 2009/07/31</v>
      </c>
      <c r="B91">
        <f>LLT差分与指数记录与信号!B91</f>
        <v>4478</v>
      </c>
      <c r="C91">
        <f>LLT差分与指数记录与信号!C91</f>
        <v>4623</v>
      </c>
      <c r="D91">
        <f>LLT差分与指数记录与信号!D91</f>
        <v>4457</v>
      </c>
      <c r="E91">
        <f>[1]!S_DQ_CLOSE($A$2,A91)</f>
        <v>1629</v>
      </c>
      <c r="H91">
        <f t="shared" si="10"/>
        <v>1612.5823152466501</v>
      </c>
      <c r="I91">
        <f t="shared" si="11"/>
        <v>0.70231883859355548</v>
      </c>
      <c r="N91">
        <f t="shared" si="12"/>
        <v>1</v>
      </c>
      <c r="O91">
        <f t="shared" si="13"/>
        <v>1629</v>
      </c>
      <c r="P91">
        <f t="shared" si="14"/>
        <v>1549.1505188795536</v>
      </c>
      <c r="Q91">
        <f t="shared" si="15"/>
        <v>0</v>
      </c>
      <c r="S91">
        <f t="shared" si="16"/>
        <v>1</v>
      </c>
      <c r="V91">
        <f t="shared" si="17"/>
        <v>-119</v>
      </c>
      <c r="W91">
        <f>V91-MAX(V$8:V91)</f>
        <v>-119</v>
      </c>
      <c r="X91">
        <f>-1*MIN(W$8:W91)</f>
        <v>119</v>
      </c>
    </row>
    <row r="92" spans="1:24">
      <c r="A92" t="str">
        <f>LLT差分与指数记录与信号!A92</f>
        <v xml:space="preserve"> 2009/08/03</v>
      </c>
      <c r="B92">
        <f>LLT差分与指数记录与信号!B92</f>
        <v>4784</v>
      </c>
      <c r="C92">
        <f>LLT差分与指数记录与信号!C92</f>
        <v>4861</v>
      </c>
      <c r="D92">
        <f>LLT差分与指数记录与信号!D92</f>
        <v>4754</v>
      </c>
      <c r="E92">
        <f>[1]!S_DQ_CLOSE($A$2,A92)</f>
        <v>1632</v>
      </c>
      <c r="H92">
        <f t="shared" si="10"/>
        <v>1614.2343130117154</v>
      </c>
      <c r="I92">
        <f t="shared" si="11"/>
        <v>1.6519977650652891</v>
      </c>
      <c r="N92">
        <f t="shared" si="12"/>
        <v>1</v>
      </c>
      <c r="O92">
        <f t="shared" si="13"/>
        <v>1629</v>
      </c>
      <c r="P92">
        <f t="shared" si="14"/>
        <v>1549.1505188795536</v>
      </c>
      <c r="Q92">
        <f t="shared" si="15"/>
        <v>0</v>
      </c>
      <c r="S92">
        <f t="shared" si="16"/>
        <v>1</v>
      </c>
      <c r="V92">
        <f t="shared" si="17"/>
        <v>-116</v>
      </c>
      <c r="W92">
        <f>V92-MAX(V$8:V92)</f>
        <v>-116</v>
      </c>
      <c r="X92">
        <f>-1*MIN(W$8:W92)</f>
        <v>119</v>
      </c>
    </row>
    <row r="93" spans="1:24">
      <c r="A93" t="str">
        <f>LLT差分与指数记录与信号!A93</f>
        <v xml:space="preserve"> 2009/08/04</v>
      </c>
      <c r="B93">
        <f>LLT差分与指数记录与信号!B93</f>
        <v>4963</v>
      </c>
      <c r="C93">
        <f>LLT差分与指数记录与信号!C93</f>
        <v>4972</v>
      </c>
      <c r="D93">
        <f>LLT差分与指数记录与信号!D93</f>
        <v>4819</v>
      </c>
      <c r="E93">
        <f>[1]!S_DQ_CLOSE($A$2,A93)</f>
        <v>1628</v>
      </c>
      <c r="H93">
        <f t="shared" si="10"/>
        <v>1615.6787692693604</v>
      </c>
      <c r="I93">
        <f t="shared" si="11"/>
        <v>1.4444562576450153</v>
      </c>
      <c r="N93">
        <f t="shared" si="12"/>
        <v>1</v>
      </c>
      <c r="O93">
        <f t="shared" si="13"/>
        <v>1629</v>
      </c>
      <c r="P93">
        <f t="shared" si="14"/>
        <v>1549.1505188795536</v>
      </c>
      <c r="Q93">
        <f t="shared" si="15"/>
        <v>0</v>
      </c>
      <c r="S93">
        <f t="shared" si="16"/>
        <v>1</v>
      </c>
      <c r="V93">
        <f t="shared" si="17"/>
        <v>-120</v>
      </c>
      <c r="W93">
        <f>V93-MAX(V$8:V93)</f>
        <v>-120</v>
      </c>
      <c r="X93">
        <f>-1*MIN(W$8:W93)</f>
        <v>120</v>
      </c>
    </row>
    <row r="94" spans="1:24">
      <c r="A94" t="str">
        <f>LLT差分与指数记录与信号!A94</f>
        <v xml:space="preserve"> 2009/08/05</v>
      </c>
      <c r="B94">
        <f>LLT差分与指数记录与信号!B94</f>
        <v>4868</v>
      </c>
      <c r="C94">
        <f>LLT差分与指数记录与信号!C94</f>
        <v>4943</v>
      </c>
      <c r="D94">
        <f>LLT差分与指数记录与信号!D94</f>
        <v>4820</v>
      </c>
      <c r="E94">
        <f>[1]!S_DQ_CLOSE($A$2,A94)</f>
        <v>1627</v>
      </c>
      <c r="H94">
        <f t="shared" si="10"/>
        <v>1616.6688603484656</v>
      </c>
      <c r="I94">
        <f t="shared" si="11"/>
        <v>0.99009107910524108</v>
      </c>
      <c r="N94">
        <f t="shared" si="12"/>
        <v>1</v>
      </c>
      <c r="O94">
        <f t="shared" si="13"/>
        <v>1629</v>
      </c>
      <c r="P94">
        <f t="shared" si="14"/>
        <v>1549.1505188795536</v>
      </c>
      <c r="Q94">
        <f t="shared" si="15"/>
        <v>0</v>
      </c>
      <c r="S94">
        <f t="shared" si="16"/>
        <v>1</v>
      </c>
      <c r="V94">
        <f t="shared" si="17"/>
        <v>-121</v>
      </c>
      <c r="W94">
        <f>V94-MAX(V$8:V94)</f>
        <v>-121</v>
      </c>
      <c r="X94">
        <f>-1*MIN(W$8:W94)</f>
        <v>121</v>
      </c>
    </row>
    <row r="95" spans="1:24">
      <c r="A95" t="str">
        <f>LLT差分与指数记录与信号!A95</f>
        <v xml:space="preserve"> 2009/08/06</v>
      </c>
      <c r="B95">
        <f>LLT差分与指数记录与信号!B95</f>
        <v>4870</v>
      </c>
      <c r="C95">
        <f>LLT差分与指数记录与信号!C95</f>
        <v>4897</v>
      </c>
      <c r="D95">
        <f>LLT差分与指数记录与信号!D95</f>
        <v>4818</v>
      </c>
      <c r="E95">
        <f>[1]!S_DQ_CLOSE($A$2,A95)</f>
        <v>1622</v>
      </c>
      <c r="H95">
        <f t="shared" si="10"/>
        <v>1617.1816568433085</v>
      </c>
      <c r="I95">
        <f t="shared" si="11"/>
        <v>0.51279649484285983</v>
      </c>
      <c r="N95">
        <f t="shared" si="12"/>
        <v>1</v>
      </c>
      <c r="O95">
        <f t="shared" si="13"/>
        <v>1629</v>
      </c>
      <c r="P95">
        <f t="shared" si="14"/>
        <v>1549.1505188795536</v>
      </c>
      <c r="Q95">
        <f t="shared" si="15"/>
        <v>0</v>
      </c>
      <c r="S95">
        <f t="shared" si="16"/>
        <v>1</v>
      </c>
      <c r="V95">
        <f t="shared" si="17"/>
        <v>-126</v>
      </c>
      <c r="W95">
        <f>V95-MAX(V$8:V95)</f>
        <v>-126</v>
      </c>
      <c r="X95">
        <f>-1*MIN(W$8:W95)</f>
        <v>126</v>
      </c>
    </row>
    <row r="96" spans="1:24">
      <c r="A96" t="str">
        <f>LLT差分与指数记录与信号!A96</f>
        <v xml:space="preserve"> 2009/08/07</v>
      </c>
      <c r="B96">
        <f>LLT差分与指数记录与信号!B96</f>
        <v>4851</v>
      </c>
      <c r="C96">
        <f>LLT差分与指数记录与信号!C96</f>
        <v>4864</v>
      </c>
      <c r="D96">
        <f>LLT差分与指数记录与信号!D96</f>
        <v>4650</v>
      </c>
      <c r="E96">
        <f>[1]!S_DQ_CLOSE($A$2,A96)</f>
        <v>1613</v>
      </c>
      <c r="H96">
        <f t="shared" si="10"/>
        <v>1616.7333220534372</v>
      </c>
      <c r="I96">
        <f t="shared" si="11"/>
        <v>-0.44833478987129638</v>
      </c>
      <c r="N96">
        <f t="shared" si="12"/>
        <v>-1</v>
      </c>
      <c r="O96">
        <f t="shared" si="13"/>
        <v>1613</v>
      </c>
      <c r="P96">
        <f t="shared" si="14"/>
        <v>1692.8494811204464</v>
      </c>
      <c r="Q96">
        <f t="shared" si="15"/>
        <v>0</v>
      </c>
      <c r="S96">
        <f t="shared" si="16"/>
        <v>-1</v>
      </c>
      <c r="V96">
        <f t="shared" si="17"/>
        <v>-135</v>
      </c>
      <c r="W96">
        <f>V96-MAX(V$8:V96)</f>
        <v>-135</v>
      </c>
      <c r="X96">
        <f>-1*MIN(W$8:W96)</f>
        <v>135</v>
      </c>
    </row>
    <row r="97" spans="1:24">
      <c r="A97" t="str">
        <f>LLT差分与指数记录与信号!A97</f>
        <v xml:space="preserve"> 2009/08/10</v>
      </c>
      <c r="B97">
        <f>LLT差分与指数记录与信号!B97</f>
        <v>4682</v>
      </c>
      <c r="C97">
        <f>LLT差分与指数记录与信号!C97</f>
        <v>4741</v>
      </c>
      <c r="D97">
        <f>LLT差分与指数记录与信号!D97</f>
        <v>4581</v>
      </c>
      <c r="E97">
        <f>[1]!S_DQ_CLOSE($A$2,A97)</f>
        <v>1622</v>
      </c>
      <c r="H97">
        <f t="shared" si="10"/>
        <v>1616.3468606640859</v>
      </c>
      <c r="I97">
        <f t="shared" si="11"/>
        <v>-0.38646138935132512</v>
      </c>
      <c r="N97">
        <f t="shared" si="12"/>
        <v>-1</v>
      </c>
      <c r="O97">
        <f t="shared" si="13"/>
        <v>1613</v>
      </c>
      <c r="P97">
        <f t="shared" si="14"/>
        <v>1692.8494811204464</v>
      </c>
      <c r="Q97">
        <f t="shared" si="15"/>
        <v>0</v>
      </c>
      <c r="S97">
        <f t="shared" si="16"/>
        <v>-1</v>
      </c>
      <c r="V97">
        <f t="shared" si="17"/>
        <v>-144</v>
      </c>
      <c r="W97">
        <f>V97-MAX(V$8:V97)</f>
        <v>-144</v>
      </c>
      <c r="X97">
        <f>-1*MIN(W$8:W97)</f>
        <v>144</v>
      </c>
    </row>
    <row r="98" spans="1:24">
      <c r="A98" t="str">
        <f>LLT差分与指数记录与信号!A98</f>
        <v xml:space="preserve"> 2009/08/11</v>
      </c>
      <c r="B98">
        <f>LLT差分与指数记录与信号!B98</f>
        <v>4634</v>
      </c>
      <c r="C98">
        <f>LLT差分与指数记录与信号!C98</f>
        <v>4689</v>
      </c>
      <c r="D98">
        <f>LLT差分与指数记录与信号!D98</f>
        <v>4622</v>
      </c>
      <c r="E98">
        <f>[1]!S_DQ_CLOSE($A$2,A98)</f>
        <v>1624</v>
      </c>
      <c r="H98">
        <f t="shared" si="10"/>
        <v>1616.7447830515009</v>
      </c>
      <c r="I98">
        <f t="shared" si="11"/>
        <v>0.3979223874150648</v>
      </c>
      <c r="N98">
        <f t="shared" si="12"/>
        <v>1</v>
      </c>
      <c r="O98">
        <f t="shared" si="13"/>
        <v>1624</v>
      </c>
      <c r="P98">
        <f t="shared" si="14"/>
        <v>1544.1505188795536</v>
      </c>
      <c r="Q98">
        <f t="shared" si="15"/>
        <v>0</v>
      </c>
      <c r="S98">
        <f t="shared" si="16"/>
        <v>1</v>
      </c>
      <c r="V98">
        <f t="shared" si="17"/>
        <v>-146</v>
      </c>
      <c r="W98">
        <f>V98-MAX(V$8:V98)</f>
        <v>-146</v>
      </c>
      <c r="X98">
        <f>-1*MIN(W$8:W98)</f>
        <v>146</v>
      </c>
    </row>
    <row r="99" spans="1:24">
      <c r="A99" t="str">
        <f>LLT差分与指数记录与信号!A99</f>
        <v xml:space="preserve"> 2009/08/12</v>
      </c>
      <c r="B99">
        <f>LLT差分与指数记录与信号!B99</f>
        <v>4662</v>
      </c>
      <c r="C99">
        <f>LLT差分与指数记录与信号!C99</f>
        <v>4677</v>
      </c>
      <c r="D99">
        <f>LLT差分与指数记录与信号!D99</f>
        <v>4585</v>
      </c>
      <c r="E99">
        <f>[1]!S_DQ_CLOSE($A$2,A99)</f>
        <v>1667</v>
      </c>
      <c r="H99">
        <f t="shared" si="10"/>
        <v>1620.1007987145886</v>
      </c>
      <c r="I99">
        <f t="shared" si="11"/>
        <v>3.3560156630876463</v>
      </c>
      <c r="N99">
        <f t="shared" si="12"/>
        <v>1</v>
      </c>
      <c r="O99">
        <f t="shared" si="13"/>
        <v>1624</v>
      </c>
      <c r="P99">
        <f t="shared" si="14"/>
        <v>1544.1505188795536</v>
      </c>
      <c r="Q99">
        <f t="shared" si="15"/>
        <v>0</v>
      </c>
      <c r="S99">
        <f t="shared" si="16"/>
        <v>1</v>
      </c>
      <c r="V99">
        <f t="shared" si="17"/>
        <v>-103</v>
      </c>
      <c r="W99">
        <f>V99-MAX(V$8:V99)</f>
        <v>-103</v>
      </c>
      <c r="X99">
        <f>-1*MIN(W$8:W99)</f>
        <v>146</v>
      </c>
    </row>
    <row r="100" spans="1:24">
      <c r="A100" t="str">
        <f>LLT差分与指数记录与信号!A100</f>
        <v xml:space="preserve"> 2009/08/13</v>
      </c>
      <c r="B100">
        <f>LLT差分与指数记录与信号!B100</f>
        <v>4640</v>
      </c>
      <c r="C100">
        <f>LLT差分与指数记录与信号!C100</f>
        <v>4692</v>
      </c>
      <c r="D100">
        <f>LLT差分与指数记录与信号!D100</f>
        <v>4621</v>
      </c>
      <c r="E100">
        <f>[1]!S_DQ_CLOSE($A$2,A100)</f>
        <v>1726</v>
      </c>
      <c r="H100">
        <f t="shared" si="10"/>
        <v>1629.8931669660647</v>
      </c>
      <c r="I100">
        <f t="shared" si="11"/>
        <v>9.7923682514760912</v>
      </c>
      <c r="N100">
        <f t="shared" si="12"/>
        <v>1</v>
      </c>
      <c r="O100">
        <f t="shared" si="13"/>
        <v>1624</v>
      </c>
      <c r="P100">
        <f t="shared" si="14"/>
        <v>1544.1505188795536</v>
      </c>
      <c r="Q100">
        <f t="shared" si="15"/>
        <v>0</v>
      </c>
      <c r="S100">
        <f t="shared" si="16"/>
        <v>1</v>
      </c>
      <c r="V100">
        <f t="shared" si="17"/>
        <v>-44</v>
      </c>
      <c r="W100">
        <f>V100-MAX(V$8:V100)</f>
        <v>-44</v>
      </c>
      <c r="X100">
        <f>-1*MIN(W$8:W100)</f>
        <v>146</v>
      </c>
    </row>
    <row r="101" spans="1:24">
      <c r="A101" t="str">
        <f>LLT差分与指数记录与信号!A101</f>
        <v xml:space="preserve"> 2009/08/14</v>
      </c>
      <c r="B101">
        <f>LLT差分与指数记录与信号!B101</f>
        <v>4635</v>
      </c>
      <c r="C101">
        <f>LLT差分与指数记录与信号!C101</f>
        <v>4652</v>
      </c>
      <c r="D101">
        <f>LLT差分与指数记录与信号!D101</f>
        <v>4477</v>
      </c>
      <c r="E101">
        <f>[1]!S_DQ_CLOSE($A$2,A101)</f>
        <v>1711</v>
      </c>
      <c r="H101">
        <f t="shared" si="10"/>
        <v>1641.6279238085756</v>
      </c>
      <c r="I101">
        <f t="shared" si="11"/>
        <v>11.734756842510933</v>
      </c>
      <c r="N101">
        <f t="shared" si="12"/>
        <v>1</v>
      </c>
      <c r="O101">
        <f t="shared" si="13"/>
        <v>1624</v>
      </c>
      <c r="P101">
        <f t="shared" si="14"/>
        <v>1544.1505188795536</v>
      </c>
      <c r="Q101">
        <f t="shared" si="15"/>
        <v>0</v>
      </c>
      <c r="S101">
        <f t="shared" si="16"/>
        <v>1</v>
      </c>
      <c r="V101">
        <f t="shared" si="17"/>
        <v>-59</v>
      </c>
      <c r="W101">
        <f>V101-MAX(V$8:V101)</f>
        <v>-59</v>
      </c>
      <c r="X101">
        <f>-1*MIN(W$8:W101)</f>
        <v>146</v>
      </c>
    </row>
    <row r="102" spans="1:24">
      <c r="A102" t="str">
        <f>LLT差分与指数记录与信号!A102</f>
        <v xml:space="preserve"> 2009/08/17</v>
      </c>
      <c r="B102">
        <f>LLT差分与指数记录与信号!B102</f>
        <v>4452</v>
      </c>
      <c r="C102">
        <f>LLT差分与指数记录与信号!C102</f>
        <v>4547</v>
      </c>
      <c r="D102">
        <f>LLT差分与指数记录与信号!D102</f>
        <v>4381</v>
      </c>
      <c r="E102">
        <f>[1]!S_DQ_CLOSE($A$2,A102)</f>
        <v>1717</v>
      </c>
      <c r="H102">
        <f t="shared" si="10"/>
        <v>1651.5871545511277</v>
      </c>
      <c r="I102">
        <f t="shared" si="11"/>
        <v>9.9592307425521085</v>
      </c>
      <c r="N102">
        <f t="shared" si="12"/>
        <v>1</v>
      </c>
      <c r="O102">
        <f t="shared" si="13"/>
        <v>1624</v>
      </c>
      <c r="P102">
        <f t="shared" si="14"/>
        <v>1544.1505188795536</v>
      </c>
      <c r="Q102">
        <f t="shared" si="15"/>
        <v>0</v>
      </c>
      <c r="S102">
        <f t="shared" si="16"/>
        <v>1</v>
      </c>
      <c r="V102">
        <f t="shared" si="17"/>
        <v>-53</v>
      </c>
      <c r="W102">
        <f>V102-MAX(V$8:V102)</f>
        <v>-53</v>
      </c>
      <c r="X102">
        <f>-1*MIN(W$8:W102)</f>
        <v>146</v>
      </c>
    </row>
    <row r="103" spans="1:24">
      <c r="A103" t="str">
        <f>LLT差分与指数记录与信号!A103</f>
        <v xml:space="preserve"> 2009/08/18</v>
      </c>
      <c r="B103">
        <f>LLT差分与指数记录与信号!B103</f>
        <v>4484</v>
      </c>
      <c r="C103">
        <f>LLT差分与指数记录与信号!C103</f>
        <v>4506</v>
      </c>
      <c r="D103">
        <f>LLT差分与指数记录与信号!D103</f>
        <v>4408</v>
      </c>
      <c r="E103">
        <f>[1]!S_DQ_CLOSE($A$2,A103)</f>
        <v>1720</v>
      </c>
      <c r="H103">
        <f t="shared" si="10"/>
        <v>1661.1290416858974</v>
      </c>
      <c r="I103">
        <f t="shared" si="11"/>
        <v>9.541887134769695</v>
      </c>
      <c r="N103">
        <f t="shared" si="12"/>
        <v>1</v>
      </c>
      <c r="O103">
        <f t="shared" si="13"/>
        <v>1624</v>
      </c>
      <c r="P103">
        <f t="shared" si="14"/>
        <v>1544.1505188795536</v>
      </c>
      <c r="Q103">
        <f t="shared" si="15"/>
        <v>0</v>
      </c>
      <c r="S103">
        <f t="shared" si="16"/>
        <v>1</v>
      </c>
      <c r="V103">
        <f t="shared" si="17"/>
        <v>-50</v>
      </c>
      <c r="W103">
        <f>V103-MAX(V$8:V103)</f>
        <v>-50</v>
      </c>
      <c r="X103">
        <f>-1*MIN(W$8:W103)</f>
        <v>146</v>
      </c>
    </row>
    <row r="104" spans="1:24">
      <c r="A104" t="str">
        <f>LLT差分与指数记录与信号!A104</f>
        <v xml:space="preserve"> 2009/08/19</v>
      </c>
      <c r="B104">
        <f>LLT差分与指数记录与信号!B104</f>
        <v>4412</v>
      </c>
      <c r="C104">
        <f>LLT差分与指数记录与信号!C104</f>
        <v>4425</v>
      </c>
      <c r="D104">
        <f>LLT差分与指数记录与信号!D104</f>
        <v>4227</v>
      </c>
      <c r="E104">
        <f>[1]!S_DQ_CLOSE($A$2,A104)</f>
        <v>1690</v>
      </c>
      <c r="H104">
        <f t="shared" si="10"/>
        <v>1667.8998338939105</v>
      </c>
      <c r="I104">
        <f t="shared" si="11"/>
        <v>6.7707922080130629</v>
      </c>
      <c r="N104">
        <f t="shared" si="12"/>
        <v>1</v>
      </c>
      <c r="O104">
        <f t="shared" si="13"/>
        <v>1624</v>
      </c>
      <c r="P104">
        <f t="shared" si="14"/>
        <v>1544.1505188795536</v>
      </c>
      <c r="Q104">
        <f t="shared" si="15"/>
        <v>0</v>
      </c>
      <c r="S104">
        <f t="shared" si="16"/>
        <v>1</v>
      </c>
      <c r="V104">
        <f t="shared" si="17"/>
        <v>-80</v>
      </c>
      <c r="W104">
        <f>V104-MAX(V$8:V104)</f>
        <v>-80</v>
      </c>
      <c r="X104">
        <f>-1*MIN(W$8:W104)</f>
        <v>146</v>
      </c>
    </row>
    <row r="105" spans="1:24">
      <c r="A105" t="str">
        <f>LLT差分与指数记录与信号!A105</f>
        <v xml:space="preserve"> 2009/08/20</v>
      </c>
      <c r="B105">
        <f>LLT差分与指数记录与信号!B105</f>
        <v>4245</v>
      </c>
      <c r="C105">
        <f>LLT差分与指数记录与信号!C105</f>
        <v>4317</v>
      </c>
      <c r="D105">
        <f>LLT差分与指数记录与信号!D105</f>
        <v>4140</v>
      </c>
      <c r="E105">
        <f>[1]!S_DQ_CLOSE($A$2,A105)</f>
        <v>1708</v>
      </c>
      <c r="H105">
        <f t="shared" si="10"/>
        <v>1673.1622163525492</v>
      </c>
      <c r="I105">
        <f t="shared" si="11"/>
        <v>5.26238245863874</v>
      </c>
      <c r="N105">
        <f t="shared" si="12"/>
        <v>1</v>
      </c>
      <c r="O105">
        <f t="shared" si="13"/>
        <v>1624</v>
      </c>
      <c r="P105">
        <f t="shared" si="14"/>
        <v>1544.1505188795536</v>
      </c>
      <c r="Q105">
        <f t="shared" si="15"/>
        <v>0</v>
      </c>
      <c r="S105">
        <f t="shared" si="16"/>
        <v>1</v>
      </c>
      <c r="V105">
        <f t="shared" si="17"/>
        <v>-62</v>
      </c>
      <c r="W105">
        <f>V105-MAX(V$8:V105)</f>
        <v>-62</v>
      </c>
      <c r="X105">
        <f>-1*MIN(W$8:W105)</f>
        <v>146</v>
      </c>
    </row>
    <row r="106" spans="1:24">
      <c r="A106" t="str">
        <f>LLT差分与指数记录与信号!A106</f>
        <v xml:space="preserve"> 2009/08/21</v>
      </c>
      <c r="B106">
        <f>LLT差分与指数记录与信号!B106</f>
        <v>4279</v>
      </c>
      <c r="C106">
        <f>LLT差分与指数记录与信号!C106</f>
        <v>4427</v>
      </c>
      <c r="D106">
        <f>LLT差分与指数记录与信号!D106</f>
        <v>4254</v>
      </c>
      <c r="E106">
        <f>[1]!S_DQ_CLOSE($A$2,A106)</f>
        <v>1717</v>
      </c>
      <c r="H106">
        <f t="shared" si="10"/>
        <v>1679.6454723848328</v>
      </c>
      <c r="I106">
        <f t="shared" si="11"/>
        <v>6.4832560322836343</v>
      </c>
      <c r="N106">
        <f t="shared" si="12"/>
        <v>1</v>
      </c>
      <c r="O106">
        <f t="shared" si="13"/>
        <v>1624</v>
      </c>
      <c r="P106">
        <f t="shared" si="14"/>
        <v>1544.1505188795536</v>
      </c>
      <c r="Q106">
        <f t="shared" si="15"/>
        <v>0</v>
      </c>
      <c r="S106">
        <f t="shared" si="16"/>
        <v>1</v>
      </c>
      <c r="V106">
        <f t="shared" si="17"/>
        <v>-53</v>
      </c>
      <c r="W106">
        <f>V106-MAX(V$8:V106)</f>
        <v>-53</v>
      </c>
      <c r="X106">
        <f>-1*MIN(W$8:W106)</f>
        <v>146</v>
      </c>
    </row>
    <row r="107" spans="1:24">
      <c r="A107" t="str">
        <f>LLT差分与指数记录与信号!A107</f>
        <v xml:space="preserve"> 2009/08/24</v>
      </c>
      <c r="B107">
        <f>LLT差分与指数记录与信号!B107</f>
        <v>4452</v>
      </c>
      <c r="C107">
        <f>LLT差分与指数记录与信号!C107</f>
        <v>4456</v>
      </c>
      <c r="D107">
        <f>LLT差分与指数记录与信号!D107</f>
        <v>4313</v>
      </c>
      <c r="E107">
        <f>[1]!S_DQ_CLOSE($A$2,A107)</f>
        <v>1745</v>
      </c>
      <c r="H107">
        <f t="shared" si="10"/>
        <v>1687.8850193797036</v>
      </c>
      <c r="I107">
        <f t="shared" si="11"/>
        <v>8.2395469948708069</v>
      </c>
      <c r="N107">
        <f t="shared" si="12"/>
        <v>1</v>
      </c>
      <c r="O107">
        <f t="shared" si="13"/>
        <v>1624</v>
      </c>
      <c r="P107">
        <f t="shared" si="14"/>
        <v>1544.1505188795536</v>
      </c>
      <c r="Q107">
        <f t="shared" si="15"/>
        <v>0</v>
      </c>
      <c r="S107">
        <f t="shared" si="16"/>
        <v>1</v>
      </c>
      <c r="V107">
        <f t="shared" si="17"/>
        <v>-25</v>
      </c>
      <c r="W107">
        <f>V107-MAX(V$8:V107)</f>
        <v>-25</v>
      </c>
      <c r="X107">
        <f>-1*MIN(W$8:W107)</f>
        <v>146</v>
      </c>
    </row>
    <row r="108" spans="1:24">
      <c r="A108" t="str">
        <f>LLT差分与指数记录与信号!A108</f>
        <v xml:space="preserve"> 2009/08/25</v>
      </c>
      <c r="B108">
        <f>LLT差分与指数记录与信号!B108</f>
        <v>4287</v>
      </c>
      <c r="C108">
        <f>LLT差分与指数记录与信号!C108</f>
        <v>4287</v>
      </c>
      <c r="D108">
        <f>LLT差分与指数记录与信号!D108</f>
        <v>4190</v>
      </c>
      <c r="E108">
        <f>[1]!S_DQ_CLOSE($A$2,A108)</f>
        <v>1737</v>
      </c>
      <c r="H108">
        <f t="shared" si="10"/>
        <v>1696.5723667845011</v>
      </c>
      <c r="I108">
        <f t="shared" si="11"/>
        <v>8.6873474047974923</v>
      </c>
      <c r="N108">
        <f t="shared" si="12"/>
        <v>1</v>
      </c>
      <c r="O108">
        <f t="shared" si="13"/>
        <v>1624</v>
      </c>
      <c r="P108">
        <f t="shared" si="14"/>
        <v>1544.1505188795536</v>
      </c>
      <c r="Q108">
        <f t="shared" si="15"/>
        <v>0</v>
      </c>
      <c r="S108">
        <f t="shared" si="16"/>
        <v>1</v>
      </c>
      <c r="V108">
        <f t="shared" si="17"/>
        <v>-33</v>
      </c>
      <c r="W108">
        <f>V108-MAX(V$8:V108)</f>
        <v>-33</v>
      </c>
      <c r="X108">
        <f>-1*MIN(W$8:W108)</f>
        <v>146</v>
      </c>
    </row>
    <row r="109" spans="1:24">
      <c r="A109" t="str">
        <f>LLT差分与指数记录与信号!A109</f>
        <v xml:space="preserve"> 2009/08/26</v>
      </c>
      <c r="B109">
        <f>LLT差分与指数记录与信号!B109</f>
        <v>4217</v>
      </c>
      <c r="C109">
        <f>LLT差分与指数记录与信号!C109</f>
        <v>4298</v>
      </c>
      <c r="D109">
        <f>LLT差分与指数记录与信号!D109</f>
        <v>4210</v>
      </c>
      <c r="E109">
        <f>[1]!S_DQ_CLOSE($A$2,A109)</f>
        <v>1738</v>
      </c>
      <c r="H109">
        <f t="shared" si="10"/>
        <v>1703.8662479317336</v>
      </c>
      <c r="I109">
        <f t="shared" si="11"/>
        <v>7.2938811472324687</v>
      </c>
      <c r="N109">
        <f t="shared" si="12"/>
        <v>1</v>
      </c>
      <c r="O109">
        <f t="shared" si="13"/>
        <v>1624</v>
      </c>
      <c r="P109">
        <f t="shared" si="14"/>
        <v>1544.1505188795536</v>
      </c>
      <c r="Q109">
        <f t="shared" si="15"/>
        <v>0</v>
      </c>
      <c r="S109">
        <f t="shared" si="16"/>
        <v>1</v>
      </c>
      <c r="V109">
        <f t="shared" si="17"/>
        <v>-32</v>
      </c>
      <c r="W109">
        <f>V109-MAX(V$8:V109)</f>
        <v>-32</v>
      </c>
      <c r="X109">
        <f>-1*MIN(W$8:W109)</f>
        <v>146</v>
      </c>
    </row>
    <row r="110" spans="1:24">
      <c r="A110" t="str">
        <f>LLT差分与指数记录与信号!A110</f>
        <v xml:space="preserve"> 2009/08/27</v>
      </c>
      <c r="B110">
        <f>LLT差分与指数记录与信号!B110</f>
        <v>4256</v>
      </c>
      <c r="C110">
        <f>LLT差分与指数记录与信号!C110</f>
        <v>4311</v>
      </c>
      <c r="D110">
        <f>LLT差分与指数记录与信号!D110</f>
        <v>4229</v>
      </c>
      <c r="E110">
        <f>[1]!S_DQ_CLOSE($A$2,A110)</f>
        <v>1757</v>
      </c>
      <c r="H110">
        <f t="shared" si="10"/>
        <v>1711.6880340816165</v>
      </c>
      <c r="I110">
        <f t="shared" si="11"/>
        <v>7.8217861498828825</v>
      </c>
      <c r="N110">
        <f t="shared" si="12"/>
        <v>1</v>
      </c>
      <c r="O110">
        <f t="shared" si="13"/>
        <v>1624</v>
      </c>
      <c r="P110">
        <f t="shared" si="14"/>
        <v>1544.1505188795536</v>
      </c>
      <c r="Q110">
        <f t="shared" si="15"/>
        <v>0</v>
      </c>
      <c r="S110">
        <f t="shared" si="16"/>
        <v>1</v>
      </c>
      <c r="V110">
        <f t="shared" si="17"/>
        <v>-13</v>
      </c>
      <c r="W110">
        <f>V110-MAX(V$8:V110)</f>
        <v>-13</v>
      </c>
      <c r="X110">
        <f>-1*MIN(W$8:W110)</f>
        <v>146</v>
      </c>
    </row>
    <row r="111" spans="1:24">
      <c r="A111" t="str">
        <f>LLT差分与指数记录与信号!A111</f>
        <v xml:space="preserve"> 2009/08/28</v>
      </c>
      <c r="B111">
        <f>LLT差分与指数记录与信号!B111</f>
        <v>4293</v>
      </c>
      <c r="C111">
        <f>LLT差分与指数记录与信号!C111</f>
        <v>4338</v>
      </c>
      <c r="D111">
        <f>LLT差分与指数记录与信号!D111</f>
        <v>4256</v>
      </c>
      <c r="E111">
        <f>[1]!S_DQ_CLOSE($A$2,A111)</f>
        <v>1767</v>
      </c>
      <c r="H111">
        <f t="shared" si="10"/>
        <v>1720.5751650799896</v>
      </c>
      <c r="I111">
        <f t="shared" si="11"/>
        <v>8.8871309983730953</v>
      </c>
      <c r="N111">
        <f t="shared" si="12"/>
        <v>1</v>
      </c>
      <c r="O111">
        <f t="shared" si="13"/>
        <v>1624</v>
      </c>
      <c r="P111">
        <f t="shared" si="14"/>
        <v>1544.1505188795536</v>
      </c>
      <c r="Q111">
        <f t="shared" si="15"/>
        <v>0</v>
      </c>
      <c r="S111">
        <f t="shared" si="16"/>
        <v>1</v>
      </c>
      <c r="V111">
        <f t="shared" si="17"/>
        <v>-3</v>
      </c>
      <c r="W111">
        <f>V111-MAX(V$8:V111)</f>
        <v>-3</v>
      </c>
      <c r="X111">
        <f>-1*MIN(W$8:W111)</f>
        <v>146</v>
      </c>
    </row>
    <row r="112" spans="1:24">
      <c r="A112" t="str">
        <f>LLT差分与指数记录与信号!A112</f>
        <v xml:space="preserve"> 2009/08/31</v>
      </c>
      <c r="B112">
        <f>LLT差分与指数记录与信号!B112</f>
        <v>4267</v>
      </c>
      <c r="C112">
        <f>LLT差分与指数记录与信号!C112</f>
        <v>4278</v>
      </c>
      <c r="D112">
        <f>LLT差分与指数记录与信号!D112</f>
        <v>4111</v>
      </c>
      <c r="E112">
        <f>[1]!S_DQ_CLOSE($A$2,A112)</f>
        <v>1751</v>
      </c>
      <c r="H112">
        <f t="shared" si="10"/>
        <v>1728.0954282133773</v>
      </c>
      <c r="I112">
        <f t="shared" si="11"/>
        <v>7.5202631333877434</v>
      </c>
      <c r="N112">
        <f t="shared" si="12"/>
        <v>1</v>
      </c>
      <c r="O112">
        <f t="shared" si="13"/>
        <v>1624</v>
      </c>
      <c r="P112">
        <f t="shared" si="14"/>
        <v>1544.1505188795536</v>
      </c>
      <c r="Q112">
        <f t="shared" si="15"/>
        <v>0</v>
      </c>
      <c r="S112">
        <f t="shared" si="16"/>
        <v>1</v>
      </c>
      <c r="V112">
        <f t="shared" si="17"/>
        <v>-19</v>
      </c>
      <c r="W112">
        <f>V112-MAX(V$8:V112)</f>
        <v>-19</v>
      </c>
      <c r="X112">
        <f>-1*MIN(W$8:W112)</f>
        <v>146</v>
      </c>
    </row>
    <row r="113" spans="1:24">
      <c r="A113" t="str">
        <f>LLT差分与指数记录与信号!A113</f>
        <v xml:space="preserve"> 2009/09/01</v>
      </c>
      <c r="B113">
        <f>LLT差分与指数记录与信号!B113</f>
        <v>4110</v>
      </c>
      <c r="C113">
        <f>LLT差分与指数记录与信号!C113</f>
        <v>4128</v>
      </c>
      <c r="D113">
        <f>LLT差分与指数记录与信号!D113</f>
        <v>4063</v>
      </c>
      <c r="E113">
        <f>[1]!S_DQ_CLOSE($A$2,A113)</f>
        <v>1749</v>
      </c>
      <c r="H113">
        <f t="shared" si="10"/>
        <v>1733.5839974454188</v>
      </c>
      <c r="I113">
        <f t="shared" si="11"/>
        <v>5.4885692320415274</v>
      </c>
      <c r="N113">
        <f t="shared" si="12"/>
        <v>1</v>
      </c>
      <c r="O113">
        <f t="shared" si="13"/>
        <v>1624</v>
      </c>
      <c r="P113">
        <f t="shared" si="14"/>
        <v>1544.1505188795536</v>
      </c>
      <c r="Q113">
        <f t="shared" si="15"/>
        <v>0</v>
      </c>
      <c r="S113">
        <f t="shared" si="16"/>
        <v>1</v>
      </c>
      <c r="V113">
        <f t="shared" si="17"/>
        <v>-21</v>
      </c>
      <c r="W113">
        <f>V113-MAX(V$8:V113)</f>
        <v>-21</v>
      </c>
      <c r="X113">
        <f>-1*MIN(W$8:W113)</f>
        <v>146</v>
      </c>
    </row>
    <row r="114" spans="1:24">
      <c r="A114" t="str">
        <f>LLT差分与指数记录与信号!A114</f>
        <v xml:space="preserve"> 2009/09/02</v>
      </c>
      <c r="B114">
        <f>LLT差分与指数记录与信号!B114</f>
        <v>4025</v>
      </c>
      <c r="C114">
        <f>LLT差分与指数记录与信号!C114</f>
        <v>4079</v>
      </c>
      <c r="D114">
        <f>LLT差分与指数记录与信号!D114</f>
        <v>4019</v>
      </c>
      <c r="E114">
        <f>[1]!S_DQ_CLOSE($A$2,A114)</f>
        <v>1745</v>
      </c>
      <c r="H114">
        <f t="shared" si="10"/>
        <v>1738.0347507908957</v>
      </c>
      <c r="I114">
        <f t="shared" si="11"/>
        <v>4.4507533454768691</v>
      </c>
      <c r="N114">
        <f t="shared" si="12"/>
        <v>1</v>
      </c>
      <c r="O114">
        <f t="shared" si="13"/>
        <v>1624</v>
      </c>
      <c r="P114">
        <f t="shared" si="14"/>
        <v>1544.1505188795536</v>
      </c>
      <c r="Q114">
        <f t="shared" si="15"/>
        <v>0</v>
      </c>
      <c r="S114">
        <f t="shared" si="16"/>
        <v>1</v>
      </c>
      <c r="V114">
        <f t="shared" si="17"/>
        <v>-25</v>
      </c>
      <c r="W114">
        <f>V114-MAX(V$8:V114)</f>
        <v>-25</v>
      </c>
      <c r="X114">
        <f>-1*MIN(W$8:W114)</f>
        <v>146</v>
      </c>
    </row>
    <row r="115" spans="1:24">
      <c r="A115" t="str">
        <f>LLT差分与指数记录与信号!A115</f>
        <v xml:space="preserve"> 2009/09/03</v>
      </c>
      <c r="B115">
        <f>LLT差分与指数记录与信号!B115</f>
        <v>4045</v>
      </c>
      <c r="C115">
        <f>LLT差分与指数记录与信号!C115</f>
        <v>4074</v>
      </c>
      <c r="D115">
        <f>LLT差分与指数记录与信号!D115</f>
        <v>4006</v>
      </c>
      <c r="E115">
        <f>[1]!S_DQ_CLOSE($A$2,A115)</f>
        <v>1755</v>
      </c>
      <c r="H115">
        <f t="shared" si="10"/>
        <v>1742.3440855481201</v>
      </c>
      <c r="I115">
        <f t="shared" si="11"/>
        <v>4.3093347572244056</v>
      </c>
      <c r="N115">
        <f t="shared" si="12"/>
        <v>1</v>
      </c>
      <c r="O115">
        <f t="shared" si="13"/>
        <v>1624</v>
      </c>
      <c r="P115">
        <f t="shared" si="14"/>
        <v>1544.1505188795536</v>
      </c>
      <c r="Q115">
        <f t="shared" si="15"/>
        <v>0</v>
      </c>
      <c r="S115">
        <f t="shared" si="16"/>
        <v>1</v>
      </c>
      <c r="V115">
        <f t="shared" si="17"/>
        <v>-15</v>
      </c>
      <c r="W115">
        <f>V115-MAX(V$8:V115)</f>
        <v>-15</v>
      </c>
      <c r="X115">
        <f>-1*MIN(W$8:W115)</f>
        <v>146</v>
      </c>
    </row>
    <row r="116" spans="1:24">
      <c r="A116" t="str">
        <f>LLT差分与指数记录与信号!A116</f>
        <v xml:space="preserve"> 2009/09/04</v>
      </c>
      <c r="B116">
        <f>LLT差分与指数记录与信号!B116</f>
        <v>4054</v>
      </c>
      <c r="C116">
        <f>LLT差分与指数记录与信号!C116</f>
        <v>4063</v>
      </c>
      <c r="D116">
        <f>LLT差分与指数记录与信号!D116</f>
        <v>4016</v>
      </c>
      <c r="E116">
        <f>[1]!S_DQ_CLOSE($A$2,A116)</f>
        <v>1747</v>
      </c>
      <c r="H116">
        <f t="shared" si="10"/>
        <v>1746.2594505942416</v>
      </c>
      <c r="I116">
        <f t="shared" si="11"/>
        <v>3.9153650461214511</v>
      </c>
      <c r="N116">
        <f t="shared" si="12"/>
        <v>1</v>
      </c>
      <c r="O116">
        <f t="shared" si="13"/>
        <v>1624</v>
      </c>
      <c r="P116">
        <f t="shared" si="14"/>
        <v>1544.1505188795536</v>
      </c>
      <c r="Q116">
        <f t="shared" si="15"/>
        <v>0</v>
      </c>
      <c r="S116">
        <f t="shared" si="16"/>
        <v>1</v>
      </c>
      <c r="V116">
        <f t="shared" si="17"/>
        <v>-23</v>
      </c>
      <c r="W116">
        <f>V116-MAX(V$8:V116)</f>
        <v>-23</v>
      </c>
      <c r="X116">
        <f>-1*MIN(W$8:W116)</f>
        <v>146</v>
      </c>
    </row>
    <row r="117" spans="1:24">
      <c r="A117" t="str">
        <f>LLT差分与指数记录与信号!A117</f>
        <v xml:space="preserve"> 2009/09/07</v>
      </c>
      <c r="B117">
        <f>LLT差分与指数记录与信号!B117</f>
        <v>4018</v>
      </c>
      <c r="C117">
        <f>LLT差分与指数记录与信号!C117</f>
        <v>4018</v>
      </c>
      <c r="D117">
        <f>LLT差分与指数记录与信号!D117</f>
        <v>3907</v>
      </c>
      <c r="E117">
        <f>[1]!S_DQ_CLOSE($A$2,A117)</f>
        <v>1741</v>
      </c>
      <c r="H117">
        <f t="shared" si="10"/>
        <v>1748.7588238998667</v>
      </c>
      <c r="I117">
        <f t="shared" si="11"/>
        <v>2.4993733056251131</v>
      </c>
      <c r="N117">
        <f t="shared" si="12"/>
        <v>1</v>
      </c>
      <c r="O117">
        <f t="shared" si="13"/>
        <v>1624</v>
      </c>
      <c r="P117">
        <f t="shared" si="14"/>
        <v>1544.1505188795536</v>
      </c>
      <c r="Q117">
        <f t="shared" si="15"/>
        <v>0</v>
      </c>
      <c r="S117">
        <f t="shared" si="16"/>
        <v>1</v>
      </c>
      <c r="V117">
        <f t="shared" si="17"/>
        <v>-29</v>
      </c>
      <c r="W117">
        <f>V117-MAX(V$8:V117)</f>
        <v>-29</v>
      </c>
      <c r="X117">
        <f>-1*MIN(W$8:W117)</f>
        <v>146</v>
      </c>
    </row>
    <row r="118" spans="1:24">
      <c r="A118" t="str">
        <f>LLT差分与指数记录与信号!A118</f>
        <v xml:space="preserve"> 2009/09/08</v>
      </c>
      <c r="B118">
        <f>LLT差分与指数记录与信号!B118</f>
        <v>3894</v>
      </c>
      <c r="C118">
        <f>LLT差分与指数记录与信号!C118</f>
        <v>3952</v>
      </c>
      <c r="D118">
        <f>LLT差分与指数记录与信号!D118</f>
        <v>3879</v>
      </c>
      <c r="E118">
        <f>[1]!S_DQ_CLOSE($A$2,A118)</f>
        <v>1749</v>
      </c>
      <c r="H118">
        <f t="shared" si="10"/>
        <v>1751.0435758867127</v>
      </c>
      <c r="I118">
        <f t="shared" si="11"/>
        <v>2.284751986846004</v>
      </c>
      <c r="N118">
        <f t="shared" si="12"/>
        <v>1</v>
      </c>
      <c r="O118">
        <f t="shared" si="13"/>
        <v>1624</v>
      </c>
      <c r="P118">
        <f t="shared" si="14"/>
        <v>1544.1505188795536</v>
      </c>
      <c r="Q118">
        <f t="shared" si="15"/>
        <v>0</v>
      </c>
      <c r="S118">
        <f t="shared" si="16"/>
        <v>1</v>
      </c>
      <c r="V118">
        <f t="shared" si="17"/>
        <v>-21</v>
      </c>
      <c r="W118">
        <f>V118-MAX(V$8:V118)</f>
        <v>-21</v>
      </c>
      <c r="X118">
        <f>-1*MIN(W$8:W118)</f>
        <v>146</v>
      </c>
    </row>
    <row r="119" spans="1:24">
      <c r="A119" t="str">
        <f>LLT差分与指数记录与信号!A119</f>
        <v xml:space="preserve"> 2009/09/09</v>
      </c>
      <c r="B119">
        <f>LLT差分与指数记录与信号!B119</f>
        <v>3958</v>
      </c>
      <c r="C119">
        <f>LLT差分与指数记录与信号!C119</f>
        <v>4032</v>
      </c>
      <c r="D119">
        <f>LLT差分与指数记录与信号!D119</f>
        <v>3953</v>
      </c>
      <c r="E119">
        <f>[1]!S_DQ_CLOSE($A$2,A119)</f>
        <v>1742</v>
      </c>
      <c r="H119">
        <f t="shared" si="10"/>
        <v>1753.0695684237974</v>
      </c>
      <c r="I119">
        <f t="shared" si="11"/>
        <v>2.0259925370846759</v>
      </c>
      <c r="N119">
        <f t="shared" si="12"/>
        <v>1</v>
      </c>
      <c r="O119">
        <f t="shared" si="13"/>
        <v>1624</v>
      </c>
      <c r="P119">
        <f t="shared" si="14"/>
        <v>1544.1505188795536</v>
      </c>
      <c r="Q119">
        <f t="shared" si="15"/>
        <v>0</v>
      </c>
      <c r="S119">
        <f t="shared" si="16"/>
        <v>1</v>
      </c>
      <c r="V119">
        <f t="shared" si="17"/>
        <v>-28</v>
      </c>
      <c r="W119">
        <f>V119-MAX(V$8:V119)</f>
        <v>-28</v>
      </c>
      <c r="X119">
        <f>-1*MIN(W$8:W119)</f>
        <v>146</v>
      </c>
    </row>
    <row r="120" spans="1:24">
      <c r="A120" t="str">
        <f>LLT差分与指数记录与信号!A120</f>
        <v xml:space="preserve"> 2009/09/10</v>
      </c>
      <c r="B120">
        <f>LLT差分与指数记录与信号!B120</f>
        <v>4045</v>
      </c>
      <c r="C120">
        <f>LLT差分与指数记录与信号!C120</f>
        <v>4061</v>
      </c>
      <c r="D120">
        <f>LLT差分与指数记录与信号!D120</f>
        <v>3994</v>
      </c>
      <c r="E120">
        <f>[1]!S_DQ_CLOSE($A$2,A120)</f>
        <v>1739</v>
      </c>
      <c r="H120">
        <f t="shared" si="10"/>
        <v>1754.1347584677796</v>
      </c>
      <c r="I120">
        <f t="shared" si="11"/>
        <v>1.0651900439822839</v>
      </c>
      <c r="N120">
        <f t="shared" si="12"/>
        <v>1</v>
      </c>
      <c r="O120">
        <f t="shared" si="13"/>
        <v>1624</v>
      </c>
      <c r="P120">
        <f t="shared" si="14"/>
        <v>1544.1505188795536</v>
      </c>
      <c r="Q120">
        <f t="shared" si="15"/>
        <v>0</v>
      </c>
      <c r="S120">
        <f t="shared" si="16"/>
        <v>1</v>
      </c>
      <c r="V120">
        <f t="shared" si="17"/>
        <v>-31</v>
      </c>
      <c r="W120">
        <f>V120-MAX(V$8:V120)</f>
        <v>-31</v>
      </c>
      <c r="X120">
        <f>-1*MIN(W$8:W120)</f>
        <v>146</v>
      </c>
    </row>
    <row r="121" spans="1:24">
      <c r="A121" t="str">
        <f>LLT差分与指数记录与信号!A121</f>
        <v xml:space="preserve"> 2009/09/11</v>
      </c>
      <c r="B121">
        <f>LLT差分与指数记录与信号!B121</f>
        <v>3988</v>
      </c>
      <c r="C121">
        <f>LLT差分与指数记录与信号!C121</f>
        <v>4012</v>
      </c>
      <c r="D121">
        <f>LLT差分与指数记录与信号!D121</f>
        <v>3954</v>
      </c>
      <c r="E121">
        <f>[1]!S_DQ_CLOSE($A$2,A121)</f>
        <v>1726</v>
      </c>
      <c r="H121">
        <f t="shared" si="10"/>
        <v>1753.9392014708685</v>
      </c>
      <c r="I121">
        <f t="shared" si="11"/>
        <v>-0.19555699691113659</v>
      </c>
      <c r="N121">
        <f t="shared" si="12"/>
        <v>-1</v>
      </c>
      <c r="O121">
        <f t="shared" si="13"/>
        <v>1726</v>
      </c>
      <c r="P121">
        <f t="shared" si="14"/>
        <v>1805.8494811204464</v>
      </c>
      <c r="Q121">
        <f t="shared" si="15"/>
        <v>0</v>
      </c>
      <c r="S121">
        <f t="shared" si="16"/>
        <v>-1</v>
      </c>
      <c r="V121">
        <f t="shared" si="17"/>
        <v>-44</v>
      </c>
      <c r="W121">
        <f>V121-MAX(V$8:V121)</f>
        <v>-44</v>
      </c>
      <c r="X121">
        <f>-1*MIN(W$8:W121)</f>
        <v>146</v>
      </c>
    </row>
    <row r="122" spans="1:24">
      <c r="A122" t="str">
        <f>LLT差分与指数记录与信号!A122</f>
        <v xml:space="preserve"> 2009/09/14</v>
      </c>
      <c r="B122">
        <f>LLT差分与指数记录与信号!B122</f>
        <v>3920</v>
      </c>
      <c r="C122">
        <f>LLT差分与指数记录与信号!C122</f>
        <v>3964</v>
      </c>
      <c r="D122">
        <f>LLT差分与指数记录与信号!D122</f>
        <v>3895</v>
      </c>
      <c r="E122">
        <f>[1]!S_DQ_CLOSE($A$2,A122)</f>
        <v>1734</v>
      </c>
      <c r="H122">
        <f t="shared" si="10"/>
        <v>1753.3404673659443</v>
      </c>
      <c r="I122">
        <f t="shared" si="11"/>
        <v>-0.59873410492423318</v>
      </c>
      <c r="N122">
        <f t="shared" si="12"/>
        <v>-1</v>
      </c>
      <c r="O122">
        <f t="shared" si="13"/>
        <v>1726</v>
      </c>
      <c r="P122">
        <f t="shared" si="14"/>
        <v>1805.8494811204464</v>
      </c>
      <c r="Q122">
        <f t="shared" si="15"/>
        <v>0</v>
      </c>
      <c r="S122">
        <f t="shared" si="16"/>
        <v>-1</v>
      </c>
      <c r="V122">
        <f t="shared" si="17"/>
        <v>-52</v>
      </c>
      <c r="W122">
        <f>V122-MAX(V$8:V122)</f>
        <v>-52</v>
      </c>
      <c r="X122">
        <f>-1*MIN(W$8:W122)</f>
        <v>146</v>
      </c>
    </row>
    <row r="123" spans="1:24">
      <c r="A123" t="str">
        <f>LLT差分与指数记录与信号!A123</f>
        <v xml:space="preserve"> 2009/09/15</v>
      </c>
      <c r="B123">
        <f>LLT差分与指数记录与信号!B123</f>
        <v>3982</v>
      </c>
      <c r="C123">
        <f>LLT差分与指数记录与信号!C123</f>
        <v>3984</v>
      </c>
      <c r="D123">
        <f>LLT差分与指数记录与信号!D123</f>
        <v>3944</v>
      </c>
      <c r="E123">
        <f>[1]!S_DQ_CLOSE($A$2,A123)</f>
        <v>1735</v>
      </c>
      <c r="H123">
        <f t="shared" si="10"/>
        <v>1753.31001256484</v>
      </c>
      <c r="I123">
        <f t="shared" si="11"/>
        <v>-3.0454801104269791E-2</v>
      </c>
      <c r="N123">
        <f t="shared" si="12"/>
        <v>-1</v>
      </c>
      <c r="O123">
        <f t="shared" si="13"/>
        <v>1726</v>
      </c>
      <c r="P123">
        <f t="shared" si="14"/>
        <v>1805.8494811204464</v>
      </c>
      <c r="Q123">
        <f t="shared" si="15"/>
        <v>0</v>
      </c>
      <c r="S123">
        <f t="shared" si="16"/>
        <v>-1</v>
      </c>
      <c r="V123">
        <f t="shared" si="17"/>
        <v>-53</v>
      </c>
      <c r="W123">
        <f>V123-MAX(V$8:V123)</f>
        <v>-53</v>
      </c>
      <c r="X123">
        <f>-1*MIN(W$8:W123)</f>
        <v>146</v>
      </c>
    </row>
    <row r="124" spans="1:24">
      <c r="A124" t="str">
        <f>LLT差分与指数记录与信号!A124</f>
        <v xml:space="preserve"> 2009/09/16</v>
      </c>
      <c r="B124">
        <f>LLT差分与指数记录与信号!B124</f>
        <v>3986</v>
      </c>
      <c r="C124">
        <f>LLT差分与指数记录与信号!C124</f>
        <v>4030</v>
      </c>
      <c r="D124">
        <f>LLT差分与指数记录与信号!D124</f>
        <v>3959</v>
      </c>
      <c r="E124">
        <f>[1]!S_DQ_CLOSE($A$2,A124)</f>
        <v>1743</v>
      </c>
      <c r="H124">
        <f t="shared" si="10"/>
        <v>1753.7943993048596</v>
      </c>
      <c r="I124">
        <f t="shared" si="11"/>
        <v>0.48438674001954496</v>
      </c>
      <c r="N124">
        <f t="shared" si="12"/>
        <v>1</v>
      </c>
      <c r="O124">
        <f t="shared" si="13"/>
        <v>1743</v>
      </c>
      <c r="P124">
        <f t="shared" si="14"/>
        <v>1663.1505188795536</v>
      </c>
      <c r="Q124">
        <f t="shared" si="15"/>
        <v>0</v>
      </c>
      <c r="S124">
        <f t="shared" si="16"/>
        <v>1</v>
      </c>
      <c r="V124">
        <f t="shared" si="17"/>
        <v>-61</v>
      </c>
      <c r="W124">
        <f>V124-MAX(V$8:V124)</f>
        <v>-61</v>
      </c>
      <c r="X124">
        <f>-1*MIN(W$8:W124)</f>
        <v>146</v>
      </c>
    </row>
    <row r="125" spans="1:24">
      <c r="A125" t="str">
        <f>LLT差分与指数记录与信号!A125</f>
        <v xml:space="preserve"> 2009/09/17</v>
      </c>
      <c r="B125">
        <f>LLT差分与指数记录与信号!B125</f>
        <v>4042</v>
      </c>
      <c r="C125">
        <f>LLT差分与指数记录与信号!C125</f>
        <v>4054</v>
      </c>
      <c r="D125">
        <f>LLT差分与指数记录与信号!D125</f>
        <v>3980</v>
      </c>
      <c r="E125">
        <f>[1]!S_DQ_CLOSE($A$2,A125)</f>
        <v>1743</v>
      </c>
      <c r="H125">
        <f t="shared" si="10"/>
        <v>1754.6785556216034</v>
      </c>
      <c r="I125">
        <f t="shared" si="11"/>
        <v>0.88415631674388351</v>
      </c>
      <c r="N125">
        <f t="shared" si="12"/>
        <v>1</v>
      </c>
      <c r="O125">
        <f t="shared" si="13"/>
        <v>1743</v>
      </c>
      <c r="P125">
        <f t="shared" si="14"/>
        <v>1663.1505188795536</v>
      </c>
      <c r="Q125">
        <f t="shared" si="15"/>
        <v>0</v>
      </c>
      <c r="S125">
        <f t="shared" si="16"/>
        <v>1</v>
      </c>
      <c r="V125">
        <f t="shared" si="17"/>
        <v>-61</v>
      </c>
      <c r="W125">
        <f>V125-MAX(V$8:V125)</f>
        <v>-61</v>
      </c>
      <c r="X125">
        <f>-1*MIN(W$8:W125)</f>
        <v>146</v>
      </c>
    </row>
    <row r="126" spans="1:24">
      <c r="A126" t="str">
        <f>LLT差分与指数记录与信号!A126</f>
        <v xml:space="preserve"> 2009/09/18</v>
      </c>
      <c r="B126">
        <f>LLT差分与指数记录与信号!B126</f>
        <v>3971</v>
      </c>
      <c r="C126">
        <f>LLT差分与指数记录与信号!C126</f>
        <v>3986</v>
      </c>
      <c r="D126">
        <f>LLT差分与指数记录与信号!D126</f>
        <v>3932</v>
      </c>
      <c r="E126">
        <f>[1]!S_DQ_CLOSE($A$2,A126)</f>
        <v>1751</v>
      </c>
      <c r="H126">
        <f t="shared" si="10"/>
        <v>1755.9245660353145</v>
      </c>
      <c r="I126">
        <f t="shared" si="11"/>
        <v>1.2460104137110193</v>
      </c>
      <c r="N126">
        <f t="shared" si="12"/>
        <v>1</v>
      </c>
      <c r="O126">
        <f t="shared" si="13"/>
        <v>1743</v>
      </c>
      <c r="P126">
        <f t="shared" si="14"/>
        <v>1663.1505188795536</v>
      </c>
      <c r="Q126">
        <f t="shared" si="15"/>
        <v>0</v>
      </c>
      <c r="S126">
        <f t="shared" si="16"/>
        <v>1</v>
      </c>
      <c r="V126">
        <f t="shared" si="17"/>
        <v>-53</v>
      </c>
      <c r="W126">
        <f>V126-MAX(V$8:V126)</f>
        <v>-53</v>
      </c>
      <c r="X126">
        <f>-1*MIN(W$8:W126)</f>
        <v>146</v>
      </c>
    </row>
    <row r="127" spans="1:24">
      <c r="A127" t="str">
        <f>LLT差分与指数记录与信号!A127</f>
        <v xml:space="preserve"> 2009/09/21</v>
      </c>
      <c r="B127">
        <f>LLT差分与指数记录与信号!B127</f>
        <v>3961</v>
      </c>
      <c r="C127">
        <f>LLT差分与指数记录与信号!C127</f>
        <v>3997</v>
      </c>
      <c r="D127">
        <f>LLT差分与指数记录与信号!D127</f>
        <v>3949</v>
      </c>
      <c r="E127">
        <f>[1]!S_DQ_CLOSE($A$2,A127)</f>
        <v>1744</v>
      </c>
      <c r="H127">
        <f t="shared" si="10"/>
        <v>1757.0340193017209</v>
      </c>
      <c r="I127">
        <f t="shared" si="11"/>
        <v>1.10945326640649</v>
      </c>
      <c r="N127">
        <f t="shared" si="12"/>
        <v>1</v>
      </c>
      <c r="O127">
        <f t="shared" si="13"/>
        <v>1743</v>
      </c>
      <c r="P127">
        <f t="shared" si="14"/>
        <v>1663.1505188795536</v>
      </c>
      <c r="Q127">
        <f t="shared" si="15"/>
        <v>0</v>
      </c>
      <c r="S127">
        <f t="shared" si="16"/>
        <v>1</v>
      </c>
      <c r="V127">
        <f t="shared" si="17"/>
        <v>-60</v>
      </c>
      <c r="W127">
        <f>V127-MAX(V$8:V127)</f>
        <v>-60</v>
      </c>
      <c r="X127">
        <f>-1*MIN(W$8:W127)</f>
        <v>146</v>
      </c>
    </row>
    <row r="128" spans="1:24">
      <c r="A128" t="str">
        <f>LLT差分与指数记录与信号!A128</f>
        <v xml:space="preserve"> 2009/09/22</v>
      </c>
      <c r="B128">
        <f>LLT差分与指数记录与信号!B128</f>
        <v>3975</v>
      </c>
      <c r="C128">
        <f>LLT差分与指数记录与信号!C128</f>
        <v>3989</v>
      </c>
      <c r="D128">
        <f>LLT差分与指数记录与信号!D128</f>
        <v>3950</v>
      </c>
      <c r="E128">
        <f>[1]!S_DQ_CLOSE($A$2,A128)</f>
        <v>1737</v>
      </c>
      <c r="H128">
        <f t="shared" si="10"/>
        <v>1757.0280960268356</v>
      </c>
      <c r="I128">
        <f t="shared" si="11"/>
        <v>-5.9232748853901285E-3</v>
      </c>
      <c r="N128">
        <f t="shared" si="12"/>
        <v>-1</v>
      </c>
      <c r="O128">
        <f t="shared" si="13"/>
        <v>1737</v>
      </c>
      <c r="P128">
        <f t="shared" si="14"/>
        <v>1816.8494811204464</v>
      </c>
      <c r="Q128">
        <f t="shared" si="15"/>
        <v>0</v>
      </c>
      <c r="S128">
        <f t="shared" si="16"/>
        <v>-1</v>
      </c>
      <c r="V128">
        <f t="shared" si="17"/>
        <v>-67</v>
      </c>
      <c r="W128">
        <f>V128-MAX(V$8:V128)</f>
        <v>-67</v>
      </c>
      <c r="X128">
        <f>-1*MIN(W$8:W128)</f>
        <v>146</v>
      </c>
    </row>
    <row r="129" spans="1:24">
      <c r="A129" t="str">
        <f>LLT差分与指数记录与信号!A129</f>
        <v xml:space="preserve"> 2009/09/23</v>
      </c>
      <c r="B129">
        <f>LLT差分与指数记录与信号!B129</f>
        <v>3955</v>
      </c>
      <c r="C129">
        <f>LLT差分与指数记录与信号!C129</f>
        <v>3959</v>
      </c>
      <c r="D129">
        <f>LLT差分与指数记录与信号!D129</f>
        <v>3891</v>
      </c>
      <c r="E129">
        <f>[1]!S_DQ_CLOSE($A$2,A129)</f>
        <v>1735</v>
      </c>
      <c r="H129">
        <f t="shared" si="10"/>
        <v>1756.3515785790737</v>
      </c>
      <c r="I129">
        <f t="shared" si="11"/>
        <v>-0.67651744776185296</v>
      </c>
      <c r="N129">
        <f t="shared" si="12"/>
        <v>-1</v>
      </c>
      <c r="O129">
        <f t="shared" si="13"/>
        <v>1737</v>
      </c>
      <c r="P129">
        <f t="shared" si="14"/>
        <v>1816.8494811204464</v>
      </c>
      <c r="Q129">
        <f t="shared" si="15"/>
        <v>0</v>
      </c>
      <c r="S129">
        <f t="shared" si="16"/>
        <v>-1</v>
      </c>
      <c r="V129">
        <f t="shared" si="17"/>
        <v>-65</v>
      </c>
      <c r="W129">
        <f>V129-MAX(V$8:V129)</f>
        <v>-65</v>
      </c>
      <c r="X129">
        <f>-1*MIN(W$8:W129)</f>
        <v>146</v>
      </c>
    </row>
    <row r="130" spans="1:24">
      <c r="A130" t="str">
        <f>LLT差分与指数记录与信号!A130</f>
        <v xml:space="preserve"> 2009/09/24</v>
      </c>
      <c r="B130">
        <f>LLT差分与指数记录与信号!B130</f>
        <v>3883</v>
      </c>
      <c r="C130">
        <f>LLT差分与指数记录与信号!C130</f>
        <v>3883</v>
      </c>
      <c r="D130">
        <f>LLT差分与指数记录与信号!D130</f>
        <v>3821</v>
      </c>
      <c r="E130">
        <f>[1]!S_DQ_CLOSE($A$2,A130)</f>
        <v>1728</v>
      </c>
      <c r="H130">
        <f t="shared" si="10"/>
        <v>1755.0744410555719</v>
      </c>
      <c r="I130">
        <f t="shared" si="11"/>
        <v>-1.2771375235017786</v>
      </c>
      <c r="N130">
        <f t="shared" si="12"/>
        <v>-1</v>
      </c>
      <c r="O130">
        <f t="shared" si="13"/>
        <v>1737</v>
      </c>
      <c r="P130">
        <f t="shared" si="14"/>
        <v>1816.8494811204464</v>
      </c>
      <c r="Q130">
        <f t="shared" si="15"/>
        <v>0</v>
      </c>
      <c r="S130">
        <f t="shared" si="16"/>
        <v>-1</v>
      </c>
      <c r="V130">
        <f t="shared" si="17"/>
        <v>-58</v>
      </c>
      <c r="W130">
        <f>V130-MAX(V$8:V130)</f>
        <v>-58</v>
      </c>
      <c r="X130">
        <f>-1*MIN(W$8:W130)</f>
        <v>146</v>
      </c>
    </row>
    <row r="131" spans="1:24">
      <c r="A131" t="str">
        <f>LLT差分与指数记录与信号!A131</f>
        <v xml:space="preserve"> 2009/09/25</v>
      </c>
      <c r="B131">
        <f>LLT差分与指数记录与信号!B131</f>
        <v>3834</v>
      </c>
      <c r="C131">
        <f>LLT差分与指数记录与信号!C131</f>
        <v>3851</v>
      </c>
      <c r="D131">
        <f>LLT差分与指数记录与信号!D131</f>
        <v>3815</v>
      </c>
      <c r="E131">
        <f>[1]!S_DQ_CLOSE($A$2,A131)</f>
        <v>1720</v>
      </c>
      <c r="H131">
        <f t="shared" si="10"/>
        <v>1752.8627370988015</v>
      </c>
      <c r="I131">
        <f t="shared" si="11"/>
        <v>-2.2117039567704069</v>
      </c>
      <c r="N131">
        <f t="shared" si="12"/>
        <v>-1</v>
      </c>
      <c r="O131">
        <f t="shared" si="13"/>
        <v>1737</v>
      </c>
      <c r="P131">
        <f t="shared" si="14"/>
        <v>1816.8494811204464</v>
      </c>
      <c r="Q131">
        <f t="shared" si="15"/>
        <v>0</v>
      </c>
      <c r="S131">
        <f t="shared" si="16"/>
        <v>-1</v>
      </c>
      <c r="V131">
        <f t="shared" si="17"/>
        <v>-50</v>
      </c>
      <c r="W131">
        <f>V131-MAX(V$8:V131)</f>
        <v>-50</v>
      </c>
      <c r="X131">
        <f>-1*MIN(W$8:W131)</f>
        <v>146</v>
      </c>
    </row>
    <row r="132" spans="1:24">
      <c r="A132" t="str">
        <f>LLT差分与指数记录与信号!A132</f>
        <v xml:space="preserve"> 2009/09/28</v>
      </c>
      <c r="B132">
        <f>LLT差分与指数记录与信号!B132</f>
        <v>3820</v>
      </c>
      <c r="C132">
        <f>LLT差分与指数记录与信号!C132</f>
        <v>3820</v>
      </c>
      <c r="D132">
        <f>LLT差分与指数记录与信号!D132</f>
        <v>3649</v>
      </c>
      <c r="E132">
        <f>[1]!S_DQ_CLOSE($A$2,A132)</f>
        <v>1714</v>
      </c>
      <c r="H132">
        <f t="shared" si="10"/>
        <v>1749.880423995714</v>
      </c>
      <c r="I132">
        <f t="shared" si="11"/>
        <v>-2.9823131030875629</v>
      </c>
      <c r="N132">
        <f t="shared" si="12"/>
        <v>-1</v>
      </c>
      <c r="O132">
        <f t="shared" si="13"/>
        <v>1737</v>
      </c>
      <c r="P132">
        <f t="shared" si="14"/>
        <v>1816.8494811204464</v>
      </c>
      <c r="Q132">
        <f t="shared" si="15"/>
        <v>0</v>
      </c>
      <c r="S132">
        <f t="shared" si="16"/>
        <v>-1</v>
      </c>
      <c r="V132">
        <f t="shared" si="17"/>
        <v>-44</v>
      </c>
      <c r="W132">
        <f>V132-MAX(V$8:V132)</f>
        <v>-44</v>
      </c>
      <c r="X132">
        <f>-1*MIN(W$8:W132)</f>
        <v>146</v>
      </c>
    </row>
    <row r="133" spans="1:24">
      <c r="A133" t="str">
        <f>LLT差分与指数记录与信号!A133</f>
        <v xml:space="preserve"> 2009/09/29</v>
      </c>
      <c r="B133">
        <f>LLT差分与指数记录与信号!B133</f>
        <v>3672</v>
      </c>
      <c r="C133">
        <f>LLT差分与指数记录与信号!C133</f>
        <v>3723</v>
      </c>
      <c r="D133">
        <f>LLT差分与指数记录与信号!D133</f>
        <v>3637</v>
      </c>
      <c r="E133">
        <f>[1]!S_DQ_CLOSE($A$2,A133)</f>
        <v>1722</v>
      </c>
      <c r="H133">
        <f t="shared" si="10"/>
        <v>1747.2697124979652</v>
      </c>
      <c r="I133">
        <f t="shared" si="11"/>
        <v>-2.6107114977487527</v>
      </c>
      <c r="N133">
        <f t="shared" si="12"/>
        <v>-1</v>
      </c>
      <c r="O133">
        <f t="shared" si="13"/>
        <v>1737</v>
      </c>
      <c r="P133">
        <f t="shared" si="14"/>
        <v>1816.8494811204464</v>
      </c>
      <c r="Q133">
        <f t="shared" si="15"/>
        <v>0</v>
      </c>
      <c r="S133">
        <f t="shared" si="16"/>
        <v>-1</v>
      </c>
      <c r="V133">
        <f t="shared" si="17"/>
        <v>-52</v>
      </c>
      <c r="W133">
        <f>V133-MAX(V$8:V133)</f>
        <v>-52</v>
      </c>
      <c r="X133">
        <f>-1*MIN(W$8:W133)</f>
        <v>146</v>
      </c>
    </row>
    <row r="134" spans="1:24">
      <c r="A134" t="str">
        <f>LLT差分与指数记录与信号!A134</f>
        <v xml:space="preserve"> 2009/09/30</v>
      </c>
      <c r="B134">
        <f>LLT差分与指数记录与信号!B134</f>
        <v>3715</v>
      </c>
      <c r="C134">
        <f>LLT差分与指数记录与信号!C134</f>
        <v>3737</v>
      </c>
      <c r="D134">
        <f>LLT差分与指数记录与信号!D134</f>
        <v>3685</v>
      </c>
      <c r="E134">
        <f>[1]!S_DQ_CLOSE($A$2,A134)</f>
        <v>1722</v>
      </c>
      <c r="H134">
        <f t="shared" si="10"/>
        <v>1745.3961379539569</v>
      </c>
      <c r="I134">
        <f t="shared" si="11"/>
        <v>-1.8735745440083065</v>
      </c>
      <c r="N134">
        <f t="shared" si="12"/>
        <v>-1</v>
      </c>
      <c r="O134">
        <f t="shared" si="13"/>
        <v>1737</v>
      </c>
      <c r="P134">
        <f t="shared" si="14"/>
        <v>1816.8494811204464</v>
      </c>
      <c r="Q134">
        <f t="shared" si="15"/>
        <v>0</v>
      </c>
      <c r="S134">
        <f t="shared" si="16"/>
        <v>-1</v>
      </c>
      <c r="V134">
        <f t="shared" si="17"/>
        <v>-52</v>
      </c>
      <c r="W134">
        <f>V134-MAX(V$8:V134)</f>
        <v>-52</v>
      </c>
      <c r="X134">
        <f>-1*MIN(W$8:W134)</f>
        <v>146</v>
      </c>
    </row>
    <row r="135" spans="1:24">
      <c r="A135" t="str">
        <f>LLT差分与指数记录与信号!A135</f>
        <v xml:space="preserve"> 2009/10/09</v>
      </c>
      <c r="B135">
        <f>LLT差分与指数记录与信号!B135</f>
        <v>3748</v>
      </c>
      <c r="C135">
        <f>LLT差分与指数记录与信号!C135</f>
        <v>3759</v>
      </c>
      <c r="D135">
        <f>LLT差分与指数记录与信号!D135</f>
        <v>3657</v>
      </c>
      <c r="E135">
        <f>[1]!S_DQ_CLOSE($A$2,A135)</f>
        <v>1722</v>
      </c>
      <c r="H135">
        <f t="shared" si="10"/>
        <v>1743.6603240120842</v>
      </c>
      <c r="I135">
        <f t="shared" si="11"/>
        <v>-1.7358139418727205</v>
      </c>
      <c r="N135">
        <f t="shared" si="12"/>
        <v>-1</v>
      </c>
      <c r="O135">
        <f t="shared" si="13"/>
        <v>1737</v>
      </c>
      <c r="P135">
        <f t="shared" si="14"/>
        <v>1816.8494811204464</v>
      </c>
      <c r="Q135">
        <f t="shared" si="15"/>
        <v>0</v>
      </c>
      <c r="S135">
        <f t="shared" si="16"/>
        <v>-1</v>
      </c>
      <c r="V135">
        <f t="shared" si="17"/>
        <v>-52</v>
      </c>
      <c r="W135">
        <f>V135-MAX(V$8:V135)</f>
        <v>-52</v>
      </c>
      <c r="X135">
        <f>-1*MIN(W$8:W135)</f>
        <v>146</v>
      </c>
    </row>
    <row r="136" spans="1:24">
      <c r="A136" t="str">
        <f>LLT差分与指数记录与信号!A136</f>
        <v xml:space="preserve"> 2009/10/12</v>
      </c>
      <c r="B136">
        <f>LLT差分与指数记录与信号!B136</f>
        <v>3609</v>
      </c>
      <c r="C136">
        <f>LLT差分与指数记录与信号!C136</f>
        <v>3680</v>
      </c>
      <c r="D136">
        <f>LLT差分与指数记录与信号!D136</f>
        <v>3599</v>
      </c>
      <c r="E136">
        <f>[1]!S_DQ_CLOSE($A$2,A136)</f>
        <v>1722</v>
      </c>
      <c r="H136">
        <f t="shared" ref="H136:H199" si="18">E136*($I$2-$I$2^2/4)+($I$2^2/2)*E135-($I$2-3/4*$I$2^2)*E134+2*(1-$I$2)*H135-(1-$I$2)^2*H134</f>
        <v>1742.0522119453233</v>
      </c>
      <c r="I136">
        <f t="shared" ref="I136:I199" si="19">H136-H135</f>
        <v>-1.6081120667608957</v>
      </c>
      <c r="N136">
        <f t="shared" si="12"/>
        <v>-1</v>
      </c>
      <c r="O136">
        <f t="shared" si="13"/>
        <v>1737</v>
      </c>
      <c r="P136">
        <f t="shared" si="14"/>
        <v>1816.8494811204464</v>
      </c>
      <c r="Q136">
        <f t="shared" si="15"/>
        <v>0</v>
      </c>
      <c r="S136">
        <f t="shared" si="16"/>
        <v>-1</v>
      </c>
      <c r="V136">
        <f t="shared" si="17"/>
        <v>-52</v>
      </c>
      <c r="W136">
        <f>V136-MAX(V$8:V136)</f>
        <v>-52</v>
      </c>
      <c r="X136">
        <f>-1*MIN(W$8:W136)</f>
        <v>146</v>
      </c>
    </row>
    <row r="137" spans="1:24">
      <c r="A137" t="str">
        <f>LLT差分与指数记录与信号!A137</f>
        <v xml:space="preserve"> 2009/10/13</v>
      </c>
      <c r="B137">
        <f>LLT差分与指数记录与信号!B137</f>
        <v>3670</v>
      </c>
      <c r="C137">
        <f>LLT差分与指数记录与信号!C137</f>
        <v>3686</v>
      </c>
      <c r="D137">
        <f>LLT差分与指数记录与信号!D137</f>
        <v>3645</v>
      </c>
      <c r="E137">
        <f>[1]!S_DQ_CLOSE($A$2,A137)</f>
        <v>1735</v>
      </c>
      <c r="H137">
        <f t="shared" si="18"/>
        <v>1741.4237983682453</v>
      </c>
      <c r="I137">
        <f t="shared" si="19"/>
        <v>-0.62841357707793577</v>
      </c>
      <c r="N137">
        <f t="shared" ref="N137:N200" si="20">IF(ABS(I137)&lt;$P$2,N136,IF(I137&lt;0,-1,1))</f>
        <v>-1</v>
      </c>
      <c r="O137">
        <f t="shared" si="13"/>
        <v>1737</v>
      </c>
      <c r="P137">
        <f t="shared" si="14"/>
        <v>1816.8494811204464</v>
      </c>
      <c r="Q137">
        <f t="shared" si="15"/>
        <v>0</v>
      </c>
      <c r="S137">
        <f t="shared" si="16"/>
        <v>-1</v>
      </c>
      <c r="V137">
        <f t="shared" si="17"/>
        <v>-65</v>
      </c>
      <c r="W137">
        <f>V137-MAX(V$8:V137)</f>
        <v>-65</v>
      </c>
      <c r="X137">
        <f>-1*MIN(W$8:W137)</f>
        <v>146</v>
      </c>
    </row>
    <row r="138" spans="1:24">
      <c r="A138" t="str">
        <f>LLT差分与指数记录与信号!A138</f>
        <v xml:space="preserve"> 2009/10/14</v>
      </c>
      <c r="B138">
        <f>LLT差分与指数记录与信号!B138</f>
        <v>3641</v>
      </c>
      <c r="C138">
        <f>LLT差分与指数记录与信号!C138</f>
        <v>3677</v>
      </c>
      <c r="D138">
        <f>LLT差分与指数记录与信号!D138</f>
        <v>3641</v>
      </c>
      <c r="E138">
        <f>[1]!S_DQ_CLOSE($A$2,A138)</f>
        <v>1738</v>
      </c>
      <c r="H138">
        <f t="shared" si="18"/>
        <v>1741.8786281387218</v>
      </c>
      <c r="I138">
        <f t="shared" si="19"/>
        <v>0.45482977047640816</v>
      </c>
      <c r="N138">
        <f t="shared" si="20"/>
        <v>1</v>
      </c>
      <c r="O138">
        <f t="shared" ref="O138:O201" si="21">IF(N138*N137=-1,E138,O137)</f>
        <v>1738</v>
      </c>
      <c r="P138">
        <f t="shared" si="14"/>
        <v>1658.1505188795536</v>
      </c>
      <c r="Q138">
        <f t="shared" si="15"/>
        <v>0</v>
      </c>
      <c r="S138">
        <f t="shared" si="16"/>
        <v>1</v>
      </c>
      <c r="V138">
        <f t="shared" si="17"/>
        <v>-68</v>
      </c>
      <c r="W138">
        <f>V138-MAX(V$8:V138)</f>
        <v>-68</v>
      </c>
      <c r="X138">
        <f>-1*MIN(W$8:W138)</f>
        <v>146</v>
      </c>
    </row>
    <row r="139" spans="1:24">
      <c r="A139" t="str">
        <f>LLT差分与指数记录与信号!A139</f>
        <v xml:space="preserve"> 2009/10/15</v>
      </c>
      <c r="B139">
        <f>LLT差分与指数记录与信号!B139</f>
        <v>3668</v>
      </c>
      <c r="C139">
        <f>LLT差分与指数记录与信号!C139</f>
        <v>3740</v>
      </c>
      <c r="D139">
        <f>LLT差分与指数记录与信号!D139</f>
        <v>3666</v>
      </c>
      <c r="E139">
        <f>[1]!S_DQ_CLOSE($A$2,A139)</f>
        <v>1733</v>
      </c>
      <c r="H139">
        <f t="shared" si="18"/>
        <v>1742.1172815191903</v>
      </c>
      <c r="I139">
        <f t="shared" si="19"/>
        <v>0.23865338046857687</v>
      </c>
      <c r="N139">
        <f t="shared" si="20"/>
        <v>1</v>
      </c>
      <c r="O139">
        <f t="shared" si="21"/>
        <v>1738</v>
      </c>
      <c r="P139">
        <f t="shared" si="14"/>
        <v>1658.1505188795536</v>
      </c>
      <c r="Q139">
        <f t="shared" si="15"/>
        <v>0</v>
      </c>
      <c r="S139">
        <f t="shared" si="16"/>
        <v>1</v>
      </c>
      <c r="V139">
        <f t="shared" si="17"/>
        <v>-73</v>
      </c>
      <c r="W139">
        <f>V139-MAX(V$8:V139)</f>
        <v>-73</v>
      </c>
      <c r="X139">
        <f>-1*MIN(W$8:W139)</f>
        <v>146</v>
      </c>
    </row>
    <row r="140" spans="1:24">
      <c r="A140" t="str">
        <f>LLT差分与指数记录与信号!A140</f>
        <v xml:space="preserve"> 2009/10/16</v>
      </c>
      <c r="B140">
        <f>LLT差分与指数记录与信号!B140</f>
        <v>3747</v>
      </c>
      <c r="C140">
        <f>LLT差分与指数记录与信号!C140</f>
        <v>3814</v>
      </c>
      <c r="D140">
        <f>LLT差分与指数记录与信号!D140</f>
        <v>3747</v>
      </c>
      <c r="E140">
        <f>[1]!S_DQ_CLOSE($A$2,A140)</f>
        <v>1745</v>
      </c>
      <c r="H140">
        <f t="shared" si="18"/>
        <v>1742.7585901587945</v>
      </c>
      <c r="I140">
        <f t="shared" si="19"/>
        <v>0.64130863960417628</v>
      </c>
      <c r="N140">
        <f t="shared" si="20"/>
        <v>1</v>
      </c>
      <c r="O140">
        <f t="shared" si="21"/>
        <v>1738</v>
      </c>
      <c r="P140">
        <f t="shared" si="14"/>
        <v>1658.1505188795536</v>
      </c>
      <c r="Q140">
        <f t="shared" si="15"/>
        <v>0</v>
      </c>
      <c r="S140">
        <f t="shared" si="16"/>
        <v>1</v>
      </c>
      <c r="V140">
        <f t="shared" si="17"/>
        <v>-61</v>
      </c>
      <c r="W140">
        <f>V140-MAX(V$8:V140)</f>
        <v>-61</v>
      </c>
      <c r="X140">
        <f>-1*MIN(W$8:W140)</f>
        <v>146</v>
      </c>
    </row>
    <row r="141" spans="1:24">
      <c r="A141" t="str">
        <f>LLT差分与指数记录与信号!A141</f>
        <v xml:space="preserve"> 2009/10/19</v>
      </c>
      <c r="B141">
        <f>LLT差分与指数记录与信号!B141</f>
        <v>3817</v>
      </c>
      <c r="C141">
        <f>LLT差分与指数记录与信号!C141</f>
        <v>3944</v>
      </c>
      <c r="D141">
        <f>LLT差分与指数记录与信号!D141</f>
        <v>3815</v>
      </c>
      <c r="E141">
        <f>[1]!S_DQ_CLOSE($A$2,A141)</f>
        <v>1747</v>
      </c>
      <c r="H141">
        <f t="shared" si="18"/>
        <v>1744.2268853890121</v>
      </c>
      <c r="I141">
        <f t="shared" si="19"/>
        <v>1.4682952302175636</v>
      </c>
      <c r="N141">
        <f t="shared" si="20"/>
        <v>1</v>
      </c>
      <c r="O141">
        <f t="shared" si="21"/>
        <v>1738</v>
      </c>
      <c r="P141">
        <f t="shared" si="14"/>
        <v>1658.1505188795536</v>
      </c>
      <c r="Q141">
        <f t="shared" si="15"/>
        <v>0</v>
      </c>
      <c r="S141">
        <f t="shared" si="16"/>
        <v>1</v>
      </c>
      <c r="V141">
        <f t="shared" si="17"/>
        <v>-59</v>
      </c>
      <c r="W141">
        <f>V141-MAX(V$8:V141)</f>
        <v>-59</v>
      </c>
      <c r="X141">
        <f>-1*MIN(W$8:W141)</f>
        <v>146</v>
      </c>
    </row>
    <row r="142" spans="1:24">
      <c r="A142" t="str">
        <f>LLT差分与指数记录与信号!A142</f>
        <v xml:space="preserve"> 2009/10/20</v>
      </c>
      <c r="B142">
        <f>LLT差分与指数记录与信号!B142</f>
        <v>3868</v>
      </c>
      <c r="C142">
        <f>LLT差分与指数记录与信号!C142</f>
        <v>3886</v>
      </c>
      <c r="D142">
        <f>LLT差分与指数记录与信号!D142</f>
        <v>3803</v>
      </c>
      <c r="E142">
        <f>[1]!S_DQ_CLOSE($A$2,A142)</f>
        <v>1743</v>
      </c>
      <c r="H142">
        <f t="shared" si="18"/>
        <v>1745.3794898353922</v>
      </c>
      <c r="I142">
        <f t="shared" si="19"/>
        <v>1.1526044463801099</v>
      </c>
      <c r="N142">
        <f t="shared" si="20"/>
        <v>1</v>
      </c>
      <c r="O142">
        <f t="shared" si="21"/>
        <v>1738</v>
      </c>
      <c r="P142">
        <f t="shared" si="14"/>
        <v>1658.1505188795536</v>
      </c>
      <c r="Q142">
        <f t="shared" si="15"/>
        <v>0</v>
      </c>
      <c r="S142">
        <f t="shared" si="16"/>
        <v>1</v>
      </c>
      <c r="V142">
        <f t="shared" si="17"/>
        <v>-63</v>
      </c>
      <c r="W142">
        <f>V142-MAX(V$8:V142)</f>
        <v>-63</v>
      </c>
      <c r="X142">
        <f>-1*MIN(W$8:W142)</f>
        <v>146</v>
      </c>
    </row>
    <row r="143" spans="1:24">
      <c r="A143" t="str">
        <f>LLT差分与指数记录与信号!A143</f>
        <v xml:space="preserve"> 2009/10/21</v>
      </c>
      <c r="B143">
        <f>LLT差分与指数记录与信号!B143</f>
        <v>3829</v>
      </c>
      <c r="C143">
        <f>LLT差分与指数记录与信号!C143</f>
        <v>3884</v>
      </c>
      <c r="D143">
        <f>LLT差分与指数记录与信号!D143</f>
        <v>3820</v>
      </c>
      <c r="E143">
        <f>[1]!S_DQ_CLOSE($A$2,A143)</f>
        <v>1746</v>
      </c>
      <c r="H143">
        <f t="shared" si="18"/>
        <v>1746.3139988974922</v>
      </c>
      <c r="I143">
        <f t="shared" si="19"/>
        <v>0.93450906210000539</v>
      </c>
      <c r="N143">
        <f t="shared" si="20"/>
        <v>1</v>
      </c>
      <c r="O143">
        <f t="shared" si="21"/>
        <v>1738</v>
      </c>
      <c r="P143">
        <f t="shared" si="14"/>
        <v>1658.1505188795536</v>
      </c>
      <c r="Q143">
        <f t="shared" si="15"/>
        <v>0</v>
      </c>
      <c r="S143">
        <f t="shared" si="16"/>
        <v>1</v>
      </c>
      <c r="V143">
        <f t="shared" si="17"/>
        <v>-60</v>
      </c>
      <c r="W143">
        <f>V143-MAX(V$8:V143)</f>
        <v>-60</v>
      </c>
      <c r="X143">
        <f>-1*MIN(W$8:W143)</f>
        <v>146</v>
      </c>
    </row>
    <row r="144" spans="1:24">
      <c r="A144" t="str">
        <f>LLT差分与指数记录与信号!A144</f>
        <v xml:space="preserve"> 2009/10/22</v>
      </c>
      <c r="B144">
        <f>LLT差分与指数记录与信号!B144</f>
        <v>3911</v>
      </c>
      <c r="C144">
        <f>LLT差分与指数记录与信号!C144</f>
        <v>3929</v>
      </c>
      <c r="D144">
        <f>LLT差分与指数记录与信号!D144</f>
        <v>3850</v>
      </c>
      <c r="E144">
        <f>[1]!S_DQ_CLOSE($A$2,A144)</f>
        <v>1740</v>
      </c>
      <c r="H144">
        <f t="shared" si="18"/>
        <v>1746.9197909882996</v>
      </c>
      <c r="I144">
        <f t="shared" si="19"/>
        <v>0.60579209080742658</v>
      </c>
      <c r="N144">
        <f t="shared" si="20"/>
        <v>1</v>
      </c>
      <c r="O144">
        <f t="shared" si="21"/>
        <v>1738</v>
      </c>
      <c r="P144">
        <f t="shared" si="14"/>
        <v>1658.1505188795536</v>
      </c>
      <c r="Q144">
        <f t="shared" si="15"/>
        <v>0</v>
      </c>
      <c r="S144">
        <f t="shared" si="16"/>
        <v>1</v>
      </c>
      <c r="V144">
        <f t="shared" si="17"/>
        <v>-66</v>
      </c>
      <c r="W144">
        <f>V144-MAX(V$8:V144)</f>
        <v>-66</v>
      </c>
      <c r="X144">
        <f>-1*MIN(W$8:W144)</f>
        <v>146</v>
      </c>
    </row>
    <row r="145" spans="1:24">
      <c r="A145" t="str">
        <f>LLT差分与指数记录与信号!A145</f>
        <v xml:space="preserve"> 2009/10/23</v>
      </c>
      <c r="B145">
        <f>LLT差分与指数记录与信号!B145</f>
        <v>3853</v>
      </c>
      <c r="C145">
        <f>LLT差分与指数记录与信号!C145</f>
        <v>3903</v>
      </c>
      <c r="D145">
        <f>LLT差分与指数记录与信号!D145</f>
        <v>3851</v>
      </c>
      <c r="E145">
        <f>[1]!S_DQ_CLOSE($A$2,A145)</f>
        <v>1752</v>
      </c>
      <c r="H145">
        <f t="shared" si="18"/>
        <v>1747.8264169590361</v>
      </c>
      <c r="I145">
        <f t="shared" si="19"/>
        <v>0.90662597073651341</v>
      </c>
      <c r="N145">
        <f t="shared" si="20"/>
        <v>1</v>
      </c>
      <c r="O145">
        <f t="shared" si="21"/>
        <v>1738</v>
      </c>
      <c r="P145">
        <f t="shared" si="14"/>
        <v>1658.1505188795536</v>
      </c>
      <c r="Q145">
        <f t="shared" si="15"/>
        <v>0</v>
      </c>
      <c r="S145">
        <f t="shared" si="16"/>
        <v>1</v>
      </c>
      <c r="V145">
        <f t="shared" si="17"/>
        <v>-54</v>
      </c>
      <c r="W145">
        <f>V145-MAX(V$8:V145)</f>
        <v>-54</v>
      </c>
      <c r="X145">
        <f>-1*MIN(W$8:W145)</f>
        <v>146</v>
      </c>
    </row>
    <row r="146" spans="1:24">
      <c r="A146" t="str">
        <f>LLT差分与指数记录与信号!A146</f>
        <v xml:space="preserve"> 2009/10/26</v>
      </c>
      <c r="B146">
        <f>LLT差分与指数记录与信号!B146</f>
        <v>3893</v>
      </c>
      <c r="C146">
        <f>LLT差分与指数记录与信号!C146</f>
        <v>3995</v>
      </c>
      <c r="D146">
        <f>LLT差分与指数记录与信号!D146</f>
        <v>3893</v>
      </c>
      <c r="E146">
        <f>[1]!S_DQ_CLOSE($A$2,A146)</f>
        <v>1748</v>
      </c>
      <c r="H146">
        <f t="shared" si="18"/>
        <v>1749.1367147517976</v>
      </c>
      <c r="I146">
        <f t="shared" si="19"/>
        <v>1.3102977927615029</v>
      </c>
      <c r="N146">
        <f t="shared" si="20"/>
        <v>1</v>
      </c>
      <c r="O146">
        <f t="shared" si="21"/>
        <v>1738</v>
      </c>
      <c r="P146">
        <f t="shared" ref="P146:P209" si="22">O146+N146*$N$2</f>
        <v>1658.1505188795536</v>
      </c>
      <c r="Q146">
        <f t="shared" ref="Q146:Q209" si="23">IF((E146-P146)*N146&lt;0,1,0)</f>
        <v>0</v>
      </c>
      <c r="S146">
        <f t="shared" ref="S146:S209" si="24">IF(N146*N145=-1,N146,IF(Q146=1,0,S145))</f>
        <v>1</v>
      </c>
      <c r="V146">
        <f t="shared" ref="V146:V209" si="25">S145*(E146-E145)*1*1+V145</f>
        <v>-58</v>
      </c>
      <c r="W146">
        <f>V146-MAX(V$8:V146)</f>
        <v>-58</v>
      </c>
      <c r="X146">
        <f>-1*MIN(W$8:W146)</f>
        <v>146</v>
      </c>
    </row>
    <row r="147" spans="1:24">
      <c r="A147" t="str">
        <f>LLT差分与指数记录与信号!A147</f>
        <v xml:space="preserve"> 2009/10/27</v>
      </c>
      <c r="B147">
        <f>LLT差分与指数记录与信号!B147</f>
        <v>3982</v>
      </c>
      <c r="C147">
        <f>LLT差分与指数记录与信号!C147</f>
        <v>4005</v>
      </c>
      <c r="D147">
        <f>LLT差分与指数记录与信号!D147</f>
        <v>3952</v>
      </c>
      <c r="E147">
        <f>[1]!S_DQ_CLOSE($A$2,A147)</f>
        <v>1742</v>
      </c>
      <c r="H147">
        <f t="shared" si="18"/>
        <v>1749.6177211080415</v>
      </c>
      <c r="I147">
        <f t="shared" si="19"/>
        <v>0.48100635624382448</v>
      </c>
      <c r="N147">
        <f t="shared" si="20"/>
        <v>1</v>
      </c>
      <c r="O147">
        <f t="shared" si="21"/>
        <v>1738</v>
      </c>
      <c r="P147">
        <f t="shared" si="22"/>
        <v>1658.1505188795536</v>
      </c>
      <c r="Q147">
        <f t="shared" si="23"/>
        <v>0</v>
      </c>
      <c r="S147">
        <f t="shared" si="24"/>
        <v>1</v>
      </c>
      <c r="V147">
        <f t="shared" si="25"/>
        <v>-64</v>
      </c>
      <c r="W147">
        <f>V147-MAX(V$8:V147)</f>
        <v>-64</v>
      </c>
      <c r="X147">
        <f>-1*MIN(W$8:W147)</f>
        <v>146</v>
      </c>
    </row>
    <row r="148" spans="1:24">
      <c r="A148" t="str">
        <f>LLT差分与指数记录与信号!A148</f>
        <v xml:space="preserve"> 2009/10/28</v>
      </c>
      <c r="B148">
        <f>LLT差分与指数记录与信号!B148</f>
        <v>3966</v>
      </c>
      <c r="C148">
        <f>LLT差分与指数记录与信号!C148</f>
        <v>3966</v>
      </c>
      <c r="D148">
        <f>LLT差分与指数记录与信号!D148</f>
        <v>3861</v>
      </c>
      <c r="E148">
        <f>[1]!S_DQ_CLOSE($A$2,A148)</f>
        <v>1735</v>
      </c>
      <c r="H148">
        <f t="shared" si="18"/>
        <v>1749.1537838536492</v>
      </c>
      <c r="I148">
        <f t="shared" si="19"/>
        <v>-0.46393725439224909</v>
      </c>
      <c r="N148">
        <f t="shared" si="20"/>
        <v>-1</v>
      </c>
      <c r="O148">
        <f t="shared" si="21"/>
        <v>1735</v>
      </c>
      <c r="P148">
        <f t="shared" si="22"/>
        <v>1814.8494811204464</v>
      </c>
      <c r="Q148">
        <f t="shared" si="23"/>
        <v>0</v>
      </c>
      <c r="S148">
        <f t="shared" si="24"/>
        <v>-1</v>
      </c>
      <c r="V148">
        <f t="shared" si="25"/>
        <v>-71</v>
      </c>
      <c r="W148">
        <f>V148-MAX(V$8:V148)</f>
        <v>-71</v>
      </c>
      <c r="X148">
        <f>-1*MIN(W$8:W148)</f>
        <v>146</v>
      </c>
    </row>
    <row r="149" spans="1:24">
      <c r="A149" t="str">
        <f>LLT差分与指数记录与信号!A149</f>
        <v xml:space="preserve"> 2009/10/29</v>
      </c>
      <c r="B149">
        <f>LLT差分与指数记录与信号!B149</f>
        <v>3825</v>
      </c>
      <c r="C149">
        <f>LLT差分与指数记录与信号!C149</f>
        <v>3857</v>
      </c>
      <c r="D149">
        <f>LLT差分与指数记录与信号!D149</f>
        <v>3796</v>
      </c>
      <c r="E149">
        <f>[1]!S_DQ_CLOSE($A$2,A149)</f>
        <v>1738</v>
      </c>
      <c r="H149">
        <f t="shared" si="18"/>
        <v>1748.4368620805894</v>
      </c>
      <c r="I149">
        <f t="shared" si="19"/>
        <v>-0.71692177305976656</v>
      </c>
      <c r="N149">
        <f t="shared" si="20"/>
        <v>-1</v>
      </c>
      <c r="O149">
        <f t="shared" si="21"/>
        <v>1735</v>
      </c>
      <c r="P149">
        <f t="shared" si="22"/>
        <v>1814.8494811204464</v>
      </c>
      <c r="Q149">
        <f t="shared" si="23"/>
        <v>0</v>
      </c>
      <c r="S149">
        <f t="shared" si="24"/>
        <v>-1</v>
      </c>
      <c r="V149">
        <f t="shared" si="25"/>
        <v>-74</v>
      </c>
      <c r="W149">
        <f>V149-MAX(V$8:V149)</f>
        <v>-74</v>
      </c>
      <c r="X149">
        <f>-1*MIN(W$8:W149)</f>
        <v>146</v>
      </c>
    </row>
    <row r="150" spans="1:24">
      <c r="A150" t="str">
        <f>LLT差分与指数记录与信号!A150</f>
        <v xml:space="preserve"> 2009/10/30</v>
      </c>
      <c r="B150">
        <f>LLT差分与指数记录与信号!B150</f>
        <v>3890</v>
      </c>
      <c r="C150">
        <f>LLT差分与指数记录与信号!C150</f>
        <v>3898</v>
      </c>
      <c r="D150">
        <f>LLT差分与指数记录与信号!D150</f>
        <v>3855</v>
      </c>
      <c r="E150">
        <f>[1]!S_DQ_CLOSE($A$2,A150)</f>
        <v>1736</v>
      </c>
      <c r="H150">
        <f t="shared" si="18"/>
        <v>1747.8253564446863</v>
      </c>
      <c r="I150">
        <f t="shared" si="19"/>
        <v>-0.61150563590308593</v>
      </c>
      <c r="N150">
        <f t="shared" si="20"/>
        <v>-1</v>
      </c>
      <c r="O150">
        <f t="shared" si="21"/>
        <v>1735</v>
      </c>
      <c r="P150">
        <f t="shared" si="22"/>
        <v>1814.8494811204464</v>
      </c>
      <c r="Q150">
        <f t="shared" si="23"/>
        <v>0</v>
      </c>
      <c r="S150">
        <f t="shared" si="24"/>
        <v>-1</v>
      </c>
      <c r="V150">
        <f t="shared" si="25"/>
        <v>-72</v>
      </c>
      <c r="W150">
        <f>V150-MAX(V$8:V150)</f>
        <v>-72</v>
      </c>
      <c r="X150">
        <f>-1*MIN(W$8:W150)</f>
        <v>146</v>
      </c>
    </row>
    <row r="151" spans="1:24">
      <c r="A151" t="str">
        <f>LLT差分与指数记录与信号!A151</f>
        <v xml:space="preserve"> 2009/11/02</v>
      </c>
      <c r="B151">
        <f>LLT差分与指数记录与信号!B151</f>
        <v>3853</v>
      </c>
      <c r="C151">
        <f>LLT差分与指数记录与信号!C151</f>
        <v>3930</v>
      </c>
      <c r="D151">
        <f>LLT差分与指数记录与信号!D151</f>
        <v>3836</v>
      </c>
      <c r="E151">
        <f>[1]!S_DQ_CLOSE($A$2,A151)</f>
        <v>1741</v>
      </c>
      <c r="H151">
        <f t="shared" si="18"/>
        <v>1747.4430970241915</v>
      </c>
      <c r="I151">
        <f t="shared" si="19"/>
        <v>-0.38225942049484729</v>
      </c>
      <c r="N151">
        <f t="shared" si="20"/>
        <v>-1</v>
      </c>
      <c r="O151">
        <f t="shared" si="21"/>
        <v>1735</v>
      </c>
      <c r="P151">
        <f t="shared" si="22"/>
        <v>1814.8494811204464</v>
      </c>
      <c r="Q151">
        <f t="shared" si="23"/>
        <v>0</v>
      </c>
      <c r="S151">
        <f t="shared" si="24"/>
        <v>-1</v>
      </c>
      <c r="V151">
        <f t="shared" si="25"/>
        <v>-77</v>
      </c>
      <c r="W151">
        <f>V151-MAX(V$8:V151)</f>
        <v>-77</v>
      </c>
      <c r="X151">
        <f>-1*MIN(W$8:W151)</f>
        <v>146</v>
      </c>
    </row>
    <row r="152" spans="1:24">
      <c r="A152" t="str">
        <f>LLT差分与指数记录与信号!A152</f>
        <v xml:space="preserve"> 2009/11/03</v>
      </c>
      <c r="B152">
        <f>LLT差分与指数记录与信号!B152</f>
        <v>3926</v>
      </c>
      <c r="C152">
        <f>LLT差分与指数记录与信号!C152</f>
        <v>3954</v>
      </c>
      <c r="D152">
        <f>LLT差分与指数记录与信号!D152</f>
        <v>3902</v>
      </c>
      <c r="E152">
        <f>[1]!S_DQ_CLOSE($A$2,A152)</f>
        <v>1739</v>
      </c>
      <c r="H152">
        <f t="shared" si="18"/>
        <v>1747.2687750259779</v>
      </c>
      <c r="I152">
        <f t="shared" si="19"/>
        <v>-0.17432199821359973</v>
      </c>
      <c r="N152">
        <f t="shared" si="20"/>
        <v>-1</v>
      </c>
      <c r="O152">
        <f t="shared" si="21"/>
        <v>1735</v>
      </c>
      <c r="P152">
        <f t="shared" si="22"/>
        <v>1814.8494811204464</v>
      </c>
      <c r="Q152">
        <f t="shared" si="23"/>
        <v>0</v>
      </c>
      <c r="S152">
        <f t="shared" si="24"/>
        <v>-1</v>
      </c>
      <c r="V152">
        <f t="shared" si="25"/>
        <v>-75</v>
      </c>
      <c r="W152">
        <f>V152-MAX(V$8:V152)</f>
        <v>-75</v>
      </c>
      <c r="X152">
        <f>-1*MIN(W$8:W152)</f>
        <v>146</v>
      </c>
    </row>
    <row r="153" spans="1:24">
      <c r="A153" t="str">
        <f>LLT差分与指数记录与信号!A153</f>
        <v xml:space="preserve"> 2009/11/04</v>
      </c>
      <c r="B153">
        <f>LLT差分与指数记录与信号!B153</f>
        <v>3905</v>
      </c>
      <c r="C153">
        <f>LLT差分与指数记录与信号!C153</f>
        <v>3927</v>
      </c>
      <c r="D153">
        <f>LLT差分与指数记录与信号!D153</f>
        <v>3898</v>
      </c>
      <c r="E153">
        <f>[1]!S_DQ_CLOSE($A$2,A153)</f>
        <v>1735</v>
      </c>
      <c r="H153">
        <f t="shared" si="18"/>
        <v>1746.6866104706887</v>
      </c>
      <c r="I153">
        <f t="shared" si="19"/>
        <v>-0.58216455528918232</v>
      </c>
      <c r="N153">
        <f t="shared" si="20"/>
        <v>-1</v>
      </c>
      <c r="O153">
        <f t="shared" si="21"/>
        <v>1735</v>
      </c>
      <c r="P153">
        <f t="shared" si="22"/>
        <v>1814.8494811204464</v>
      </c>
      <c r="Q153">
        <f t="shared" si="23"/>
        <v>0</v>
      </c>
      <c r="S153">
        <f t="shared" si="24"/>
        <v>-1</v>
      </c>
      <c r="V153">
        <f t="shared" si="25"/>
        <v>-71</v>
      </c>
      <c r="W153">
        <f>V153-MAX(V$8:V153)</f>
        <v>-71</v>
      </c>
      <c r="X153">
        <f>-1*MIN(W$8:W153)</f>
        <v>146</v>
      </c>
    </row>
    <row r="154" spans="1:24">
      <c r="A154" t="str">
        <f>LLT差分与指数记录与信号!A154</f>
        <v xml:space="preserve"> 2009/11/05</v>
      </c>
      <c r="B154">
        <f>LLT差分与指数记录与信号!B154</f>
        <v>3917</v>
      </c>
      <c r="C154">
        <f>LLT差分与指数记录与信号!C154</f>
        <v>3949</v>
      </c>
      <c r="D154">
        <f>LLT差分与指数记录与信号!D154</f>
        <v>3910</v>
      </c>
      <c r="E154">
        <f>[1]!S_DQ_CLOSE($A$2,A154)</f>
        <v>1735</v>
      </c>
      <c r="H154">
        <f t="shared" si="18"/>
        <v>1745.8712519009048</v>
      </c>
      <c r="I154">
        <f t="shared" si="19"/>
        <v>-0.81535856978393895</v>
      </c>
      <c r="N154">
        <f t="shared" si="20"/>
        <v>-1</v>
      </c>
      <c r="O154">
        <f t="shared" si="21"/>
        <v>1735</v>
      </c>
      <c r="P154">
        <f t="shared" si="22"/>
        <v>1814.8494811204464</v>
      </c>
      <c r="Q154">
        <f t="shared" si="23"/>
        <v>0</v>
      </c>
      <c r="S154">
        <f t="shared" si="24"/>
        <v>-1</v>
      </c>
      <c r="V154">
        <f t="shared" si="25"/>
        <v>-71</v>
      </c>
      <c r="W154">
        <f>V154-MAX(V$8:V154)</f>
        <v>-71</v>
      </c>
      <c r="X154">
        <f>-1*MIN(W$8:W154)</f>
        <v>146</v>
      </c>
    </row>
    <row r="155" spans="1:24">
      <c r="A155" t="str">
        <f>LLT差分与指数记录与信号!A155</f>
        <v xml:space="preserve"> 2009/11/06</v>
      </c>
      <c r="B155">
        <f>LLT差分与指数记录与信号!B155</f>
        <v>3948</v>
      </c>
      <c r="C155">
        <f>LLT差分与指数记录与信号!C155</f>
        <v>4009</v>
      </c>
      <c r="D155">
        <f>LLT差分与指数记录与信号!D155</f>
        <v>3947</v>
      </c>
      <c r="E155">
        <f>[1]!S_DQ_CLOSE($A$2,A155)</f>
        <v>1733</v>
      </c>
      <c r="H155">
        <f t="shared" si="18"/>
        <v>1744.9802021333633</v>
      </c>
      <c r="I155">
        <f t="shared" si="19"/>
        <v>-0.89104976754151721</v>
      </c>
      <c r="N155">
        <f t="shared" si="20"/>
        <v>-1</v>
      </c>
      <c r="O155">
        <f t="shared" si="21"/>
        <v>1735</v>
      </c>
      <c r="P155">
        <f t="shared" si="22"/>
        <v>1814.8494811204464</v>
      </c>
      <c r="Q155">
        <f t="shared" si="23"/>
        <v>0</v>
      </c>
      <c r="S155">
        <f t="shared" si="24"/>
        <v>-1</v>
      </c>
      <c r="V155">
        <f t="shared" si="25"/>
        <v>-69</v>
      </c>
      <c r="W155">
        <f>V155-MAX(V$8:V155)</f>
        <v>-69</v>
      </c>
      <c r="X155">
        <f>-1*MIN(W$8:W155)</f>
        <v>146</v>
      </c>
    </row>
    <row r="156" spans="1:24">
      <c r="A156" t="str">
        <f>LLT差分与指数记录与信号!A156</f>
        <v xml:space="preserve"> 2009/11/09</v>
      </c>
      <c r="B156">
        <f>LLT差分与指数记录与信号!B156</f>
        <v>4008</v>
      </c>
      <c r="C156">
        <f>LLT差分与指数记录与信号!C156</f>
        <v>4098</v>
      </c>
      <c r="D156">
        <f>LLT差分与指数记录与信号!D156</f>
        <v>4007</v>
      </c>
      <c r="E156">
        <f>[1]!S_DQ_CLOSE($A$2,A156)</f>
        <v>1734</v>
      </c>
      <c r="H156">
        <f t="shared" si="18"/>
        <v>1744.0890802329545</v>
      </c>
      <c r="I156">
        <f t="shared" si="19"/>
        <v>-0.89112190040873429</v>
      </c>
      <c r="N156">
        <f t="shared" si="20"/>
        <v>-1</v>
      </c>
      <c r="O156">
        <f t="shared" si="21"/>
        <v>1735</v>
      </c>
      <c r="P156">
        <f t="shared" si="22"/>
        <v>1814.8494811204464</v>
      </c>
      <c r="Q156">
        <f t="shared" si="23"/>
        <v>0</v>
      </c>
      <c r="S156">
        <f t="shared" si="24"/>
        <v>-1</v>
      </c>
      <c r="V156">
        <f t="shared" si="25"/>
        <v>-70</v>
      </c>
      <c r="W156">
        <f>V156-MAX(V$8:V156)</f>
        <v>-70</v>
      </c>
      <c r="X156">
        <f>-1*MIN(W$8:W156)</f>
        <v>146</v>
      </c>
    </row>
    <row r="157" spans="1:24">
      <c r="A157" t="str">
        <f>LLT差分与指数记录与信号!A157</f>
        <v xml:space="preserve"> 2009/11/10</v>
      </c>
      <c r="B157">
        <f>LLT差分与指数记录与信号!B157</f>
        <v>4103</v>
      </c>
      <c r="C157">
        <f>LLT差分与指数记录与信号!C157</f>
        <v>4115</v>
      </c>
      <c r="D157">
        <f>LLT差分与指数记录与信号!D157</f>
        <v>4070</v>
      </c>
      <c r="E157">
        <f>[1]!S_DQ_CLOSE($A$2,A157)</f>
        <v>1746</v>
      </c>
      <c r="H157">
        <f t="shared" si="18"/>
        <v>1744.1272529431649</v>
      </c>
      <c r="I157">
        <f t="shared" si="19"/>
        <v>3.817271021034685E-2</v>
      </c>
      <c r="N157">
        <f t="shared" si="20"/>
        <v>1</v>
      </c>
      <c r="O157">
        <f t="shared" si="21"/>
        <v>1746</v>
      </c>
      <c r="P157">
        <f t="shared" si="22"/>
        <v>1666.1505188795536</v>
      </c>
      <c r="Q157">
        <f t="shared" si="23"/>
        <v>0</v>
      </c>
      <c r="S157">
        <f t="shared" si="24"/>
        <v>1</v>
      </c>
      <c r="V157">
        <f t="shared" si="25"/>
        <v>-82</v>
      </c>
      <c r="W157">
        <f>V157-MAX(V$8:V157)</f>
        <v>-82</v>
      </c>
      <c r="X157">
        <f>-1*MIN(W$8:W157)</f>
        <v>146</v>
      </c>
    </row>
    <row r="158" spans="1:24">
      <c r="A158" t="str">
        <f>LLT差分与指数记录与信号!A158</f>
        <v xml:space="preserve"> 2009/11/11</v>
      </c>
      <c r="B158">
        <f>LLT差分与指数记录与信号!B158</f>
        <v>4085</v>
      </c>
      <c r="C158">
        <f>LLT差分与指数记录与信号!C158</f>
        <v>4111</v>
      </c>
      <c r="D158">
        <f>LLT差分与指数记录与信号!D158</f>
        <v>4065</v>
      </c>
      <c r="E158">
        <f>[1]!S_DQ_CLOSE($A$2,A158)</f>
        <v>1748</v>
      </c>
      <c r="H158">
        <f t="shared" si="18"/>
        <v>1745.0692908365354</v>
      </c>
      <c r="I158">
        <f t="shared" si="19"/>
        <v>0.94203789337052513</v>
      </c>
      <c r="N158">
        <f t="shared" si="20"/>
        <v>1</v>
      </c>
      <c r="O158">
        <f t="shared" si="21"/>
        <v>1746</v>
      </c>
      <c r="P158">
        <f t="shared" si="22"/>
        <v>1666.1505188795536</v>
      </c>
      <c r="Q158">
        <f t="shared" si="23"/>
        <v>0</v>
      </c>
      <c r="S158">
        <f t="shared" si="24"/>
        <v>1</v>
      </c>
      <c r="V158">
        <f t="shared" si="25"/>
        <v>-80</v>
      </c>
      <c r="W158">
        <f>V158-MAX(V$8:V158)</f>
        <v>-80</v>
      </c>
      <c r="X158">
        <f>-1*MIN(W$8:W158)</f>
        <v>146</v>
      </c>
    </row>
    <row r="159" spans="1:24">
      <c r="A159" t="str">
        <f>LLT差分与指数记录与信号!A159</f>
        <v xml:space="preserve"> 2009/11/12</v>
      </c>
      <c r="B159">
        <f>LLT差分与指数记录与信号!B159</f>
        <v>4080</v>
      </c>
      <c r="C159">
        <f>LLT差分与指数记录与信号!C159</f>
        <v>4093</v>
      </c>
      <c r="D159">
        <f>LLT差分与指数记录与信号!D159</f>
        <v>4045</v>
      </c>
      <c r="E159">
        <f>[1]!S_DQ_CLOSE($A$2,A159)</f>
        <v>1755</v>
      </c>
      <c r="H159">
        <f t="shared" si="18"/>
        <v>1746.4937075200428</v>
      </c>
      <c r="I159">
        <f t="shared" si="19"/>
        <v>1.4244166835073884</v>
      </c>
      <c r="N159">
        <f t="shared" si="20"/>
        <v>1</v>
      </c>
      <c r="O159">
        <f t="shared" si="21"/>
        <v>1746</v>
      </c>
      <c r="P159">
        <f t="shared" si="22"/>
        <v>1666.1505188795536</v>
      </c>
      <c r="Q159">
        <f t="shared" si="23"/>
        <v>0</v>
      </c>
      <c r="S159">
        <f t="shared" si="24"/>
        <v>1</v>
      </c>
      <c r="V159">
        <f t="shared" si="25"/>
        <v>-73</v>
      </c>
      <c r="W159">
        <f>V159-MAX(V$8:V159)</f>
        <v>-73</v>
      </c>
      <c r="X159">
        <f>-1*MIN(W$8:W159)</f>
        <v>146</v>
      </c>
    </row>
    <row r="160" spans="1:24">
      <c r="A160" t="str">
        <f>LLT差分与指数记录与信号!A160</f>
        <v xml:space="preserve"> 2009/11/13</v>
      </c>
      <c r="B160">
        <f>LLT差分与指数记录与信号!B160</f>
        <v>4045</v>
      </c>
      <c r="C160">
        <f>LLT差分与指数记录与信号!C160</f>
        <v>4101</v>
      </c>
      <c r="D160">
        <f>LLT差分与指数记录与信号!D160</f>
        <v>4023</v>
      </c>
      <c r="E160">
        <f>[1]!S_DQ_CLOSE($A$2,A160)</f>
        <v>1756</v>
      </c>
      <c r="H160">
        <f t="shared" si="18"/>
        <v>1748.2853897906234</v>
      </c>
      <c r="I160">
        <f t="shared" si="19"/>
        <v>1.7916822705806226</v>
      </c>
      <c r="N160">
        <f t="shared" si="20"/>
        <v>1</v>
      </c>
      <c r="O160">
        <f t="shared" si="21"/>
        <v>1746</v>
      </c>
      <c r="P160">
        <f t="shared" si="22"/>
        <v>1666.1505188795536</v>
      </c>
      <c r="Q160">
        <f t="shared" si="23"/>
        <v>0</v>
      </c>
      <c r="S160">
        <f t="shared" si="24"/>
        <v>1</v>
      </c>
      <c r="V160">
        <f t="shared" si="25"/>
        <v>-72</v>
      </c>
      <c r="W160">
        <f>V160-MAX(V$8:V160)</f>
        <v>-72</v>
      </c>
      <c r="X160">
        <f>-1*MIN(W$8:W160)</f>
        <v>146</v>
      </c>
    </row>
    <row r="161" spans="1:24">
      <c r="A161" t="str">
        <f>LLT差分与指数记录与信号!A161</f>
        <v xml:space="preserve"> 2009/11/16</v>
      </c>
      <c r="B161">
        <f>LLT差分与指数记录与信号!B161</f>
        <v>4100</v>
      </c>
      <c r="C161">
        <f>LLT差分与指数记录与信号!C161</f>
        <v>4128</v>
      </c>
      <c r="D161">
        <f>LLT差分与指数记录与信号!D161</f>
        <v>4088</v>
      </c>
      <c r="E161">
        <f>[1]!S_DQ_CLOSE($A$2,A161)</f>
        <v>1762</v>
      </c>
      <c r="H161">
        <f t="shared" si="18"/>
        <v>1750.3402781313696</v>
      </c>
      <c r="I161">
        <f t="shared" si="19"/>
        <v>2.0548883407461744</v>
      </c>
      <c r="N161">
        <f t="shared" si="20"/>
        <v>1</v>
      </c>
      <c r="O161">
        <f t="shared" si="21"/>
        <v>1746</v>
      </c>
      <c r="P161">
        <f t="shared" si="22"/>
        <v>1666.1505188795536</v>
      </c>
      <c r="Q161">
        <f t="shared" si="23"/>
        <v>0</v>
      </c>
      <c r="S161">
        <f t="shared" si="24"/>
        <v>1</v>
      </c>
      <c r="V161">
        <f t="shared" si="25"/>
        <v>-66</v>
      </c>
      <c r="W161">
        <f>V161-MAX(V$8:V161)</f>
        <v>-66</v>
      </c>
      <c r="X161">
        <f>-1*MIN(W$8:W161)</f>
        <v>146</v>
      </c>
    </row>
    <row r="162" spans="1:24">
      <c r="A162" t="str">
        <f>LLT差分与指数记录与信号!A162</f>
        <v xml:space="preserve"> 2009/11/17</v>
      </c>
      <c r="B162">
        <f>LLT差分与指数记录与信号!B162</f>
        <v>4125</v>
      </c>
      <c r="C162">
        <f>LLT差分与指数记录与信号!C162</f>
        <v>4129</v>
      </c>
      <c r="D162">
        <f>LLT差分与指数记录与信号!D162</f>
        <v>4102</v>
      </c>
      <c r="E162">
        <f>[1]!S_DQ_CLOSE($A$2,A162)</f>
        <v>1763</v>
      </c>
      <c r="H162">
        <f t="shared" si="18"/>
        <v>1752.6306554530449</v>
      </c>
      <c r="I162">
        <f t="shared" si="19"/>
        <v>2.2903773216753507</v>
      </c>
      <c r="N162">
        <f t="shared" si="20"/>
        <v>1</v>
      </c>
      <c r="O162">
        <f t="shared" si="21"/>
        <v>1746</v>
      </c>
      <c r="P162">
        <f t="shared" si="22"/>
        <v>1666.1505188795536</v>
      </c>
      <c r="Q162">
        <f t="shared" si="23"/>
        <v>0</v>
      </c>
      <c r="S162">
        <f t="shared" si="24"/>
        <v>1</v>
      </c>
      <c r="V162">
        <f t="shared" si="25"/>
        <v>-65</v>
      </c>
      <c r="W162">
        <f>V162-MAX(V$8:V162)</f>
        <v>-65</v>
      </c>
      <c r="X162">
        <f>-1*MIN(W$8:W162)</f>
        <v>146</v>
      </c>
    </row>
    <row r="163" spans="1:24">
      <c r="A163" t="str">
        <f>LLT差分与指数记录与信号!A163</f>
        <v xml:space="preserve"> 2009/11/18</v>
      </c>
      <c r="B163">
        <f>LLT差分与指数记录与信号!B163</f>
        <v>4113</v>
      </c>
      <c r="C163">
        <f>LLT差分与指数记录与信号!C163</f>
        <v>4136</v>
      </c>
      <c r="D163">
        <f>LLT差分与指数记录与信号!D163</f>
        <v>4102</v>
      </c>
      <c r="E163">
        <f>[1]!S_DQ_CLOSE($A$2,A163)</f>
        <v>1764</v>
      </c>
      <c r="H163">
        <f t="shared" si="18"/>
        <v>1754.8000661288954</v>
      </c>
      <c r="I163">
        <f t="shared" si="19"/>
        <v>2.1694106758504859</v>
      </c>
      <c r="N163">
        <f t="shared" si="20"/>
        <v>1</v>
      </c>
      <c r="O163">
        <f t="shared" si="21"/>
        <v>1746</v>
      </c>
      <c r="P163">
        <f t="shared" si="22"/>
        <v>1666.1505188795536</v>
      </c>
      <c r="Q163">
        <f t="shared" si="23"/>
        <v>0</v>
      </c>
      <c r="S163">
        <f t="shared" si="24"/>
        <v>1</v>
      </c>
      <c r="V163">
        <f t="shared" si="25"/>
        <v>-64</v>
      </c>
      <c r="W163">
        <f>V163-MAX(V$8:V163)</f>
        <v>-64</v>
      </c>
      <c r="X163">
        <f>-1*MIN(W$8:W163)</f>
        <v>146</v>
      </c>
    </row>
    <row r="164" spans="1:24">
      <c r="A164" t="str">
        <f>LLT差分与指数记录与信号!A164</f>
        <v xml:space="preserve"> 2009/11/19</v>
      </c>
      <c r="B164">
        <f>LLT差分与指数记录与信号!B164</f>
        <v>4128</v>
      </c>
      <c r="C164">
        <f>LLT差分与指数记录与信号!C164</f>
        <v>4218</v>
      </c>
      <c r="D164">
        <f>LLT差分与指数记录与信号!D164</f>
        <v>4124</v>
      </c>
      <c r="E164">
        <f>[1]!S_DQ_CLOSE($A$2,A164)</f>
        <v>1765</v>
      </c>
      <c r="H164">
        <f t="shared" si="18"/>
        <v>1756.85895398862</v>
      </c>
      <c r="I164">
        <f t="shared" si="19"/>
        <v>2.0588878597245639</v>
      </c>
      <c r="N164">
        <f t="shared" si="20"/>
        <v>1</v>
      </c>
      <c r="O164">
        <f t="shared" si="21"/>
        <v>1746</v>
      </c>
      <c r="P164">
        <f t="shared" si="22"/>
        <v>1666.1505188795536</v>
      </c>
      <c r="Q164">
        <f t="shared" si="23"/>
        <v>0</v>
      </c>
      <c r="S164">
        <f t="shared" si="24"/>
        <v>1</v>
      </c>
      <c r="V164">
        <f t="shared" si="25"/>
        <v>-63</v>
      </c>
      <c r="W164">
        <f>V164-MAX(V$8:V164)</f>
        <v>-63</v>
      </c>
      <c r="X164">
        <f>-1*MIN(W$8:W164)</f>
        <v>146</v>
      </c>
    </row>
    <row r="165" spans="1:24">
      <c r="A165" t="str">
        <f>LLT差分与指数记录与信号!A165</f>
        <v xml:space="preserve"> 2009/11/20</v>
      </c>
      <c r="B165">
        <f>LLT差分与指数记录与信号!B165</f>
        <v>4217</v>
      </c>
      <c r="C165">
        <f>LLT差分与指数记录与信号!C165</f>
        <v>4232</v>
      </c>
      <c r="D165">
        <f>LLT差分与指数记录与信号!D165</f>
        <v>4173</v>
      </c>
      <c r="E165">
        <f>[1]!S_DQ_CLOSE($A$2,A165)</f>
        <v>1767</v>
      </c>
      <c r="H165">
        <f t="shared" si="18"/>
        <v>1758.8831603851552</v>
      </c>
      <c r="I165">
        <f t="shared" si="19"/>
        <v>2.0242063965351917</v>
      </c>
      <c r="N165">
        <f t="shared" si="20"/>
        <v>1</v>
      </c>
      <c r="O165">
        <f t="shared" si="21"/>
        <v>1746</v>
      </c>
      <c r="P165">
        <f t="shared" si="22"/>
        <v>1666.1505188795536</v>
      </c>
      <c r="Q165">
        <f t="shared" si="23"/>
        <v>0</v>
      </c>
      <c r="S165">
        <f t="shared" si="24"/>
        <v>1</v>
      </c>
      <c r="V165">
        <f t="shared" si="25"/>
        <v>-61</v>
      </c>
      <c r="W165">
        <f>V165-MAX(V$8:V165)</f>
        <v>-61</v>
      </c>
      <c r="X165">
        <f>-1*MIN(W$8:W165)</f>
        <v>146</v>
      </c>
    </row>
    <row r="166" spans="1:24">
      <c r="A166" t="str">
        <f>LLT差分与指数记录与信号!A166</f>
        <v xml:space="preserve"> 2009/11/23</v>
      </c>
      <c r="B166">
        <f>LLT差分与指数记录与信号!B166</f>
        <v>4201</v>
      </c>
      <c r="C166">
        <f>LLT差分与指数记录与信号!C166</f>
        <v>4258</v>
      </c>
      <c r="D166">
        <f>LLT差分与指数记录与信号!D166</f>
        <v>4196</v>
      </c>
      <c r="E166">
        <f>[1]!S_DQ_CLOSE($A$2,A166)</f>
        <v>1784</v>
      </c>
      <c r="H166">
        <f t="shared" si="18"/>
        <v>1761.9349141570674</v>
      </c>
      <c r="I166">
        <f t="shared" si="19"/>
        <v>3.0517537719122174</v>
      </c>
      <c r="N166">
        <f t="shared" si="20"/>
        <v>1</v>
      </c>
      <c r="O166">
        <f t="shared" si="21"/>
        <v>1746</v>
      </c>
      <c r="P166">
        <f t="shared" si="22"/>
        <v>1666.1505188795536</v>
      </c>
      <c r="Q166">
        <f t="shared" si="23"/>
        <v>0</v>
      </c>
      <c r="S166">
        <f t="shared" si="24"/>
        <v>1</v>
      </c>
      <c r="V166">
        <f t="shared" si="25"/>
        <v>-44</v>
      </c>
      <c r="W166">
        <f>V166-MAX(V$8:V166)</f>
        <v>-44</v>
      </c>
      <c r="X166">
        <f>-1*MIN(W$8:W166)</f>
        <v>146</v>
      </c>
    </row>
    <row r="167" spans="1:24">
      <c r="A167" t="str">
        <f>LLT差分与指数记录与信号!A167</f>
        <v xml:space="preserve"> 2009/11/24</v>
      </c>
      <c r="B167">
        <f>LLT差分与指数记录与信号!B167</f>
        <v>4243</v>
      </c>
      <c r="C167">
        <f>LLT差分与指数记录与信号!C167</f>
        <v>4276</v>
      </c>
      <c r="D167">
        <f>LLT差分与指数记录与信号!D167</f>
        <v>4178</v>
      </c>
      <c r="E167">
        <f>[1]!S_DQ_CLOSE($A$2,A167)</f>
        <v>1774</v>
      </c>
      <c r="H167">
        <f t="shared" si="18"/>
        <v>1765.1146024274776</v>
      </c>
      <c r="I167">
        <f t="shared" si="19"/>
        <v>3.1796882704102245</v>
      </c>
      <c r="N167">
        <f t="shared" si="20"/>
        <v>1</v>
      </c>
      <c r="O167">
        <f t="shared" si="21"/>
        <v>1746</v>
      </c>
      <c r="P167">
        <f t="shared" si="22"/>
        <v>1666.1505188795536</v>
      </c>
      <c r="Q167">
        <f t="shared" si="23"/>
        <v>0</v>
      </c>
      <c r="S167">
        <f t="shared" si="24"/>
        <v>1</v>
      </c>
      <c r="V167">
        <f t="shared" si="25"/>
        <v>-54</v>
      </c>
      <c r="W167">
        <f>V167-MAX(V$8:V167)</f>
        <v>-54</v>
      </c>
      <c r="X167">
        <f>-1*MIN(W$8:W167)</f>
        <v>146</v>
      </c>
    </row>
    <row r="168" spans="1:24">
      <c r="A168" t="str">
        <f>LLT差分与指数记录与信号!A168</f>
        <v xml:space="preserve"> 2009/11/25</v>
      </c>
      <c r="B168">
        <f>LLT差分与指数记录与信号!B168</f>
        <v>4218</v>
      </c>
      <c r="C168">
        <f>LLT差分与指数记录与信号!C168</f>
        <v>4254</v>
      </c>
      <c r="D168">
        <f>LLT差分与指数记录与信号!D168</f>
        <v>4204</v>
      </c>
      <c r="E168">
        <f>[1]!S_DQ_CLOSE($A$2,A168)</f>
        <v>1781</v>
      </c>
      <c r="H168">
        <f t="shared" si="18"/>
        <v>1767.7444597382919</v>
      </c>
      <c r="I168">
        <f t="shared" si="19"/>
        <v>2.6298573108142591</v>
      </c>
      <c r="N168">
        <f t="shared" si="20"/>
        <v>1</v>
      </c>
      <c r="O168">
        <f t="shared" si="21"/>
        <v>1746</v>
      </c>
      <c r="P168">
        <f t="shared" si="22"/>
        <v>1666.1505188795536</v>
      </c>
      <c r="Q168">
        <f t="shared" si="23"/>
        <v>0</v>
      </c>
      <c r="S168">
        <f t="shared" si="24"/>
        <v>1</v>
      </c>
      <c r="V168">
        <f t="shared" si="25"/>
        <v>-47</v>
      </c>
      <c r="W168">
        <f>V168-MAX(V$8:V168)</f>
        <v>-47</v>
      </c>
      <c r="X168">
        <f>-1*MIN(W$8:W168)</f>
        <v>146</v>
      </c>
    </row>
    <row r="169" spans="1:24">
      <c r="A169" t="str">
        <f>LLT差分与指数记录与信号!A169</f>
        <v xml:space="preserve"> 2009/11/26</v>
      </c>
      <c r="B169">
        <f>LLT差分与指数记录与信号!B169</f>
        <v>4255</v>
      </c>
      <c r="C169">
        <f>LLT差分与指数记录与信号!C169</f>
        <v>4281</v>
      </c>
      <c r="D169">
        <f>LLT差分与指数记录与信号!D169</f>
        <v>4207</v>
      </c>
      <c r="E169">
        <f>[1]!S_DQ_CLOSE($A$2,A169)</f>
        <v>1786</v>
      </c>
      <c r="H169">
        <f t="shared" si="18"/>
        <v>1770.8711772967943</v>
      </c>
      <c r="I169">
        <f t="shared" si="19"/>
        <v>3.1267175585023779</v>
      </c>
      <c r="N169">
        <f t="shared" si="20"/>
        <v>1</v>
      </c>
      <c r="O169">
        <f t="shared" si="21"/>
        <v>1746</v>
      </c>
      <c r="P169">
        <f t="shared" si="22"/>
        <v>1666.1505188795536</v>
      </c>
      <c r="Q169">
        <f t="shared" si="23"/>
        <v>0</v>
      </c>
      <c r="S169">
        <f t="shared" si="24"/>
        <v>1</v>
      </c>
      <c r="V169">
        <f t="shared" si="25"/>
        <v>-42</v>
      </c>
      <c r="W169">
        <f>V169-MAX(V$8:V169)</f>
        <v>-42</v>
      </c>
      <c r="X169">
        <f>-1*MIN(W$8:W169)</f>
        <v>146</v>
      </c>
    </row>
    <row r="170" spans="1:24">
      <c r="A170" t="str">
        <f>LLT差分与指数记录与信号!A170</f>
        <v xml:space="preserve"> 2009/11/27</v>
      </c>
      <c r="B170">
        <f>LLT差分与指数记录与信号!B170</f>
        <v>4201</v>
      </c>
      <c r="C170">
        <f>LLT差分与指数记录与信号!C170</f>
        <v>4206</v>
      </c>
      <c r="D170">
        <f>LLT差分与指数记录与信号!D170</f>
        <v>4090</v>
      </c>
      <c r="E170">
        <f>[1]!S_DQ_CLOSE($A$2,A170)</f>
        <v>1767</v>
      </c>
      <c r="H170">
        <f t="shared" si="18"/>
        <v>1772.7204423437995</v>
      </c>
      <c r="I170">
        <f t="shared" si="19"/>
        <v>1.8492650470052467</v>
      </c>
      <c r="N170">
        <f t="shared" si="20"/>
        <v>1</v>
      </c>
      <c r="O170">
        <f t="shared" si="21"/>
        <v>1746</v>
      </c>
      <c r="P170">
        <f t="shared" si="22"/>
        <v>1666.1505188795536</v>
      </c>
      <c r="Q170">
        <f t="shared" si="23"/>
        <v>0</v>
      </c>
      <c r="S170">
        <f t="shared" si="24"/>
        <v>1</v>
      </c>
      <c r="V170">
        <f t="shared" si="25"/>
        <v>-61</v>
      </c>
      <c r="W170">
        <f>V170-MAX(V$8:V170)</f>
        <v>-61</v>
      </c>
      <c r="X170">
        <f>-1*MIN(W$8:W170)</f>
        <v>146</v>
      </c>
    </row>
    <row r="171" spans="1:24">
      <c r="A171" t="str">
        <f>LLT差分与指数记录与信号!A171</f>
        <v xml:space="preserve"> 2009/11/30</v>
      </c>
      <c r="B171">
        <f>LLT差分与指数记录与信号!B171</f>
        <v>4142</v>
      </c>
      <c r="C171">
        <f>LLT差分与指数记录与信号!C171</f>
        <v>4200</v>
      </c>
      <c r="D171">
        <f>LLT差分与指数记录与信号!D171</f>
        <v>4135</v>
      </c>
      <c r="E171">
        <f>[1]!S_DQ_CLOSE($A$2,A171)</f>
        <v>1784</v>
      </c>
      <c r="H171">
        <f t="shared" si="18"/>
        <v>1774.2135112006845</v>
      </c>
      <c r="I171">
        <f t="shared" si="19"/>
        <v>1.4930688568849746</v>
      </c>
      <c r="N171">
        <f t="shared" si="20"/>
        <v>1</v>
      </c>
      <c r="O171">
        <f t="shared" si="21"/>
        <v>1746</v>
      </c>
      <c r="P171">
        <f t="shared" si="22"/>
        <v>1666.1505188795536</v>
      </c>
      <c r="Q171">
        <f t="shared" si="23"/>
        <v>0</v>
      </c>
      <c r="S171">
        <f t="shared" si="24"/>
        <v>1</v>
      </c>
      <c r="V171">
        <f t="shared" si="25"/>
        <v>-44</v>
      </c>
      <c r="W171">
        <f>V171-MAX(V$8:V171)</f>
        <v>-44</v>
      </c>
      <c r="X171">
        <f>-1*MIN(W$8:W171)</f>
        <v>146</v>
      </c>
    </row>
    <row r="172" spans="1:24">
      <c r="A172" t="str">
        <f>LLT差分与指数记录与信号!A172</f>
        <v xml:space="preserve"> 2009/12/01</v>
      </c>
      <c r="B172">
        <f>LLT差分与指数记录与信号!B172</f>
        <v>4197</v>
      </c>
      <c r="C172">
        <f>LLT差分与指数记录与信号!C172</f>
        <v>4200</v>
      </c>
      <c r="D172">
        <f>LLT差分与指数记录与信号!D172</f>
        <v>4146</v>
      </c>
      <c r="E172">
        <f>[1]!S_DQ_CLOSE($A$2,A172)</f>
        <v>1788</v>
      </c>
      <c r="H172">
        <f t="shared" si="18"/>
        <v>1776.9093358296541</v>
      </c>
      <c r="I172">
        <f t="shared" si="19"/>
        <v>2.6958246289696035</v>
      </c>
      <c r="N172">
        <f t="shared" si="20"/>
        <v>1</v>
      </c>
      <c r="O172">
        <f t="shared" si="21"/>
        <v>1746</v>
      </c>
      <c r="P172">
        <f t="shared" si="22"/>
        <v>1666.1505188795536</v>
      </c>
      <c r="Q172">
        <f t="shared" si="23"/>
        <v>0</v>
      </c>
      <c r="S172">
        <f t="shared" si="24"/>
        <v>1</v>
      </c>
      <c r="V172">
        <f t="shared" si="25"/>
        <v>-40</v>
      </c>
      <c r="W172">
        <f>V172-MAX(V$8:V172)</f>
        <v>-40</v>
      </c>
      <c r="X172">
        <f>-1*MIN(W$8:W172)</f>
        <v>146</v>
      </c>
    </row>
    <row r="173" spans="1:24">
      <c r="A173" t="str">
        <f>LLT差分与指数记录与信号!A173</f>
        <v xml:space="preserve"> 2009/12/02</v>
      </c>
      <c r="B173">
        <f>LLT差分与指数记录与信号!B173</f>
        <v>4196</v>
      </c>
      <c r="C173">
        <f>LLT差分与指数记录与信号!C173</f>
        <v>4225</v>
      </c>
      <c r="D173">
        <f>LLT差分与指数记录与信号!D173</f>
        <v>4172</v>
      </c>
      <c r="E173">
        <f>[1]!S_DQ_CLOSE($A$2,A173)</f>
        <v>1787</v>
      </c>
      <c r="H173">
        <f t="shared" si="18"/>
        <v>1779.4941073906975</v>
      </c>
      <c r="I173">
        <f t="shared" si="19"/>
        <v>2.5847715610434534</v>
      </c>
      <c r="N173">
        <f t="shared" si="20"/>
        <v>1</v>
      </c>
      <c r="O173">
        <f t="shared" si="21"/>
        <v>1746</v>
      </c>
      <c r="P173">
        <f t="shared" si="22"/>
        <v>1666.1505188795536</v>
      </c>
      <c r="Q173">
        <f t="shared" si="23"/>
        <v>0</v>
      </c>
      <c r="S173">
        <f t="shared" si="24"/>
        <v>1</v>
      </c>
      <c r="V173">
        <f t="shared" si="25"/>
        <v>-41</v>
      </c>
      <c r="W173">
        <f>V173-MAX(V$8:V173)</f>
        <v>-41</v>
      </c>
      <c r="X173">
        <f>-1*MIN(W$8:W173)</f>
        <v>146</v>
      </c>
    </row>
    <row r="174" spans="1:24">
      <c r="A174" t="str">
        <f>LLT差分与指数记录与信号!A174</f>
        <v xml:space="preserve"> 2009/12/03</v>
      </c>
      <c r="B174">
        <f>LLT差分与指数记录与信号!B174</f>
        <v>4206</v>
      </c>
      <c r="C174">
        <f>LLT差分与指数记录与信号!C174</f>
        <v>4227</v>
      </c>
      <c r="D174">
        <f>LLT差分与指数记录与信号!D174</f>
        <v>4197</v>
      </c>
      <c r="E174">
        <f>[1]!S_DQ_CLOSE($A$2,A174)</f>
        <v>1783</v>
      </c>
      <c r="H174">
        <f t="shared" si="18"/>
        <v>1781.4473166468122</v>
      </c>
      <c r="I174">
        <f t="shared" si="19"/>
        <v>1.9532092561146328</v>
      </c>
      <c r="N174">
        <f t="shared" si="20"/>
        <v>1</v>
      </c>
      <c r="O174">
        <f t="shared" si="21"/>
        <v>1746</v>
      </c>
      <c r="P174">
        <f t="shared" si="22"/>
        <v>1666.1505188795536</v>
      </c>
      <c r="Q174">
        <f t="shared" si="23"/>
        <v>0</v>
      </c>
      <c r="S174">
        <f t="shared" si="24"/>
        <v>1</v>
      </c>
      <c r="V174">
        <f t="shared" si="25"/>
        <v>-45</v>
      </c>
      <c r="W174">
        <f>V174-MAX(V$8:V174)</f>
        <v>-45</v>
      </c>
      <c r="X174">
        <f>-1*MIN(W$8:W174)</f>
        <v>146</v>
      </c>
    </row>
    <row r="175" spans="1:24">
      <c r="A175" t="str">
        <f>LLT差分与指数记录与信号!A175</f>
        <v xml:space="preserve"> 2009/12/04</v>
      </c>
      <c r="B175">
        <f>LLT差分与指数记录与信号!B175</f>
        <v>4200</v>
      </c>
      <c r="C175">
        <f>LLT差分与指数记录与信号!C175</f>
        <v>4235</v>
      </c>
      <c r="D175">
        <f>LLT差分与指数记录与信号!D175</f>
        <v>4185</v>
      </c>
      <c r="E175">
        <f>[1]!S_DQ_CLOSE($A$2,A175)</f>
        <v>1783</v>
      </c>
      <c r="H175">
        <f t="shared" si="18"/>
        <v>1782.8972499936369</v>
      </c>
      <c r="I175">
        <f t="shared" si="19"/>
        <v>1.4499333468247642</v>
      </c>
      <c r="N175">
        <f t="shared" si="20"/>
        <v>1</v>
      </c>
      <c r="O175">
        <f t="shared" si="21"/>
        <v>1746</v>
      </c>
      <c r="P175">
        <f t="shared" si="22"/>
        <v>1666.1505188795536</v>
      </c>
      <c r="Q175">
        <f t="shared" si="23"/>
        <v>0</v>
      </c>
      <c r="S175">
        <f t="shared" si="24"/>
        <v>1</v>
      </c>
      <c r="V175">
        <f t="shared" si="25"/>
        <v>-45</v>
      </c>
      <c r="W175">
        <f>V175-MAX(V$8:V175)</f>
        <v>-45</v>
      </c>
      <c r="X175">
        <f>-1*MIN(W$8:W175)</f>
        <v>146</v>
      </c>
    </row>
    <row r="176" spans="1:24">
      <c r="A176" t="str">
        <f>LLT差分与指数记录与信号!A176</f>
        <v xml:space="preserve"> 2009/12/07</v>
      </c>
      <c r="B176">
        <f>LLT差分与指数记录与信号!B176</f>
        <v>4203</v>
      </c>
      <c r="C176">
        <f>LLT差分与指数记录与信号!C176</f>
        <v>4245</v>
      </c>
      <c r="D176">
        <f>LLT差分与指数记录与信号!D176</f>
        <v>4203</v>
      </c>
      <c r="E176">
        <f>[1]!S_DQ_CLOSE($A$2,A176)</f>
        <v>1788</v>
      </c>
      <c r="H176">
        <f t="shared" si="18"/>
        <v>1784.4900884632534</v>
      </c>
      <c r="I176">
        <f t="shared" si="19"/>
        <v>1.5928384696164812</v>
      </c>
      <c r="N176">
        <f t="shared" si="20"/>
        <v>1</v>
      </c>
      <c r="O176">
        <f t="shared" si="21"/>
        <v>1746</v>
      </c>
      <c r="P176">
        <f t="shared" si="22"/>
        <v>1666.1505188795536</v>
      </c>
      <c r="Q176">
        <f t="shared" si="23"/>
        <v>0</v>
      </c>
      <c r="S176">
        <f t="shared" si="24"/>
        <v>1</v>
      </c>
      <c r="V176">
        <f t="shared" si="25"/>
        <v>-40</v>
      </c>
      <c r="W176">
        <f>V176-MAX(V$8:V176)</f>
        <v>-40</v>
      </c>
      <c r="X176">
        <f>-1*MIN(W$8:W176)</f>
        <v>146</v>
      </c>
    </row>
    <row r="177" spans="1:24">
      <c r="A177" t="str">
        <f>LLT差分与指数记录与信号!A177</f>
        <v xml:space="preserve"> 2009/12/08</v>
      </c>
      <c r="B177">
        <f>LLT差分与指数记录与信号!B177</f>
        <v>4230</v>
      </c>
      <c r="C177">
        <f>LLT差分与指数记录与信号!C177</f>
        <v>4232</v>
      </c>
      <c r="D177">
        <f>LLT差分与指数记录与信号!D177</f>
        <v>4156</v>
      </c>
      <c r="E177">
        <f>[1]!S_DQ_CLOSE($A$2,A177)</f>
        <v>1788</v>
      </c>
      <c r="H177">
        <f t="shared" si="18"/>
        <v>1786.2113399181535</v>
      </c>
      <c r="I177">
        <f t="shared" si="19"/>
        <v>1.7212514549000844</v>
      </c>
      <c r="N177">
        <f t="shared" si="20"/>
        <v>1</v>
      </c>
      <c r="O177">
        <f t="shared" si="21"/>
        <v>1746</v>
      </c>
      <c r="P177">
        <f t="shared" si="22"/>
        <v>1666.1505188795536</v>
      </c>
      <c r="Q177">
        <f t="shared" si="23"/>
        <v>0</v>
      </c>
      <c r="S177">
        <f t="shared" si="24"/>
        <v>1</v>
      </c>
      <c r="V177">
        <f t="shared" si="25"/>
        <v>-40</v>
      </c>
      <c r="W177">
        <f>V177-MAX(V$8:V177)</f>
        <v>-40</v>
      </c>
      <c r="X177">
        <f>-1*MIN(W$8:W177)</f>
        <v>146</v>
      </c>
    </row>
    <row r="178" spans="1:24">
      <c r="A178" t="str">
        <f>LLT差分与指数记录与信号!A178</f>
        <v xml:space="preserve"> 2009/12/09</v>
      </c>
      <c r="B178">
        <f>LLT差分与指数记录与信号!B178</f>
        <v>4157</v>
      </c>
      <c r="C178">
        <f>LLT差分与指数记录与信号!C178</f>
        <v>4169</v>
      </c>
      <c r="D178">
        <f>LLT差分与指数记录与信号!D178</f>
        <v>4132</v>
      </c>
      <c r="E178">
        <f>[1]!S_DQ_CLOSE($A$2,A178)</f>
        <v>1789</v>
      </c>
      <c r="H178">
        <f t="shared" si="18"/>
        <v>1787.7827933370331</v>
      </c>
      <c r="I178">
        <f t="shared" si="19"/>
        <v>1.5714534188796279</v>
      </c>
      <c r="N178">
        <f t="shared" si="20"/>
        <v>1</v>
      </c>
      <c r="O178">
        <f t="shared" si="21"/>
        <v>1746</v>
      </c>
      <c r="P178">
        <f t="shared" si="22"/>
        <v>1666.1505188795536</v>
      </c>
      <c r="Q178">
        <f t="shared" si="23"/>
        <v>0</v>
      </c>
      <c r="S178">
        <f t="shared" si="24"/>
        <v>1</v>
      </c>
      <c r="V178">
        <f t="shared" si="25"/>
        <v>-39</v>
      </c>
      <c r="W178">
        <f>V178-MAX(V$8:V178)</f>
        <v>-39</v>
      </c>
      <c r="X178">
        <f>-1*MIN(W$8:W178)</f>
        <v>146</v>
      </c>
    </row>
    <row r="179" spans="1:24">
      <c r="A179" t="str">
        <f>LLT差分与指数记录与信号!A179</f>
        <v xml:space="preserve"> 2009/12/10</v>
      </c>
      <c r="B179">
        <f>LLT差分与指数记录与信号!B179</f>
        <v>4147</v>
      </c>
      <c r="C179">
        <f>LLT差分与指数记录与信号!C179</f>
        <v>4217</v>
      </c>
      <c r="D179">
        <f>LLT差分与指数记录与信号!D179</f>
        <v>4135</v>
      </c>
      <c r="E179">
        <f>[1]!S_DQ_CLOSE($A$2,A179)</f>
        <v>1794</v>
      </c>
      <c r="H179">
        <f t="shared" si="18"/>
        <v>1789.550371395698</v>
      </c>
      <c r="I179">
        <f t="shared" si="19"/>
        <v>1.7675780586648671</v>
      </c>
      <c r="N179">
        <f t="shared" si="20"/>
        <v>1</v>
      </c>
      <c r="O179">
        <f t="shared" si="21"/>
        <v>1746</v>
      </c>
      <c r="P179">
        <f t="shared" si="22"/>
        <v>1666.1505188795536</v>
      </c>
      <c r="Q179">
        <f t="shared" si="23"/>
        <v>0</v>
      </c>
      <c r="S179">
        <f t="shared" si="24"/>
        <v>1</v>
      </c>
      <c r="V179">
        <f t="shared" si="25"/>
        <v>-34</v>
      </c>
      <c r="W179">
        <f>V179-MAX(V$8:V179)</f>
        <v>-34</v>
      </c>
      <c r="X179">
        <f>-1*MIN(W$8:W179)</f>
        <v>146</v>
      </c>
    </row>
    <row r="180" spans="1:24">
      <c r="A180" t="str">
        <f>LLT差分与指数记录与信号!A180</f>
        <v xml:space="preserve"> 2009/12/11</v>
      </c>
      <c r="B180">
        <f>LLT差分与指数记录与信号!B180</f>
        <v>4235</v>
      </c>
      <c r="C180">
        <f>LLT差分与指数记录与信号!C180</f>
        <v>4286</v>
      </c>
      <c r="D180">
        <f>LLT差分与指数记录与信号!D180</f>
        <v>4234</v>
      </c>
      <c r="E180">
        <f>[1]!S_DQ_CLOSE($A$2,A180)</f>
        <v>1792</v>
      </c>
      <c r="H180">
        <f t="shared" si="18"/>
        <v>1791.2953604320858</v>
      </c>
      <c r="I180">
        <f t="shared" si="19"/>
        <v>1.7449890363877785</v>
      </c>
      <c r="N180">
        <f t="shared" si="20"/>
        <v>1</v>
      </c>
      <c r="O180">
        <f t="shared" si="21"/>
        <v>1746</v>
      </c>
      <c r="P180">
        <f t="shared" si="22"/>
        <v>1666.1505188795536</v>
      </c>
      <c r="Q180">
        <f t="shared" si="23"/>
        <v>0</v>
      </c>
      <c r="S180">
        <f t="shared" si="24"/>
        <v>1</v>
      </c>
      <c r="V180">
        <f t="shared" si="25"/>
        <v>-36</v>
      </c>
      <c r="W180">
        <f>V180-MAX(V$8:V180)</f>
        <v>-36</v>
      </c>
      <c r="X180">
        <f>-1*MIN(W$8:W180)</f>
        <v>146</v>
      </c>
    </row>
    <row r="181" spans="1:24">
      <c r="A181" t="str">
        <f>LLT差分与指数记录与信号!A181</f>
        <v xml:space="preserve"> 2009/12/14</v>
      </c>
      <c r="B181">
        <f>LLT差分与指数记录与信号!B181</f>
        <v>4282</v>
      </c>
      <c r="C181">
        <f>LLT差分与指数记录与信号!C181</f>
        <v>4316</v>
      </c>
      <c r="D181">
        <f>LLT差分与指数记录与信号!D181</f>
        <v>4224</v>
      </c>
      <c r="E181">
        <f>[1]!S_DQ_CLOSE($A$2,A181)</f>
        <v>1792</v>
      </c>
      <c r="H181">
        <f t="shared" si="18"/>
        <v>1792.6883108799991</v>
      </c>
      <c r="I181">
        <f t="shared" si="19"/>
        <v>1.3929504479133357</v>
      </c>
      <c r="N181">
        <f t="shared" si="20"/>
        <v>1</v>
      </c>
      <c r="O181">
        <f t="shared" si="21"/>
        <v>1746</v>
      </c>
      <c r="P181">
        <f t="shared" si="22"/>
        <v>1666.1505188795536</v>
      </c>
      <c r="Q181">
        <f t="shared" si="23"/>
        <v>0</v>
      </c>
      <c r="S181">
        <f t="shared" si="24"/>
        <v>1</v>
      </c>
      <c r="V181">
        <f t="shared" si="25"/>
        <v>-36</v>
      </c>
      <c r="W181">
        <f>V181-MAX(V$8:V181)</f>
        <v>-36</v>
      </c>
      <c r="X181">
        <f>-1*MIN(W$8:W181)</f>
        <v>146</v>
      </c>
    </row>
    <row r="182" spans="1:24">
      <c r="A182" t="str">
        <f>LLT差分与指数记录与信号!A182</f>
        <v xml:space="preserve"> 2009/12/15</v>
      </c>
      <c r="B182">
        <f>LLT差分与指数记录与信号!B182</f>
        <v>4320</v>
      </c>
      <c r="C182">
        <f>LLT差分与指数记录与信号!C182</f>
        <v>4323</v>
      </c>
      <c r="D182">
        <f>LLT差分与指数记录与信号!D182</f>
        <v>4282</v>
      </c>
      <c r="E182">
        <f>[1]!S_DQ_CLOSE($A$2,A182)</f>
        <v>1797</v>
      </c>
      <c r="H182">
        <f t="shared" si="18"/>
        <v>1794.2279952891167</v>
      </c>
      <c r="I182">
        <f t="shared" si="19"/>
        <v>1.5396844091176263</v>
      </c>
      <c r="N182">
        <f t="shared" si="20"/>
        <v>1</v>
      </c>
      <c r="O182">
        <f t="shared" si="21"/>
        <v>1746</v>
      </c>
      <c r="P182">
        <f t="shared" si="22"/>
        <v>1666.1505188795536</v>
      </c>
      <c r="Q182">
        <f t="shared" si="23"/>
        <v>0</v>
      </c>
      <c r="S182">
        <f t="shared" si="24"/>
        <v>1</v>
      </c>
      <c r="V182">
        <f t="shared" si="25"/>
        <v>-31</v>
      </c>
      <c r="W182">
        <f>V182-MAX(V$8:V182)</f>
        <v>-31</v>
      </c>
      <c r="X182">
        <f>-1*MIN(W$8:W182)</f>
        <v>146</v>
      </c>
    </row>
    <row r="183" spans="1:24">
      <c r="A183" t="str">
        <f>LLT差分与指数记录与信号!A183</f>
        <v xml:space="preserve"> 2009/12/16</v>
      </c>
      <c r="B183">
        <f>LLT差分与指数记录与信号!B183</f>
        <v>4287</v>
      </c>
      <c r="C183">
        <f>LLT差分与指数记录与信号!C183</f>
        <v>4320</v>
      </c>
      <c r="D183">
        <f>LLT差分与指数记录与信号!D183</f>
        <v>4276</v>
      </c>
      <c r="E183">
        <f>[1]!S_DQ_CLOSE($A$2,A183)</f>
        <v>1800</v>
      </c>
      <c r="H183">
        <f t="shared" si="18"/>
        <v>1796.0984316198349</v>
      </c>
      <c r="I183">
        <f t="shared" si="19"/>
        <v>1.8704363307181211</v>
      </c>
      <c r="N183">
        <f t="shared" si="20"/>
        <v>1</v>
      </c>
      <c r="O183">
        <f t="shared" si="21"/>
        <v>1746</v>
      </c>
      <c r="P183">
        <f t="shared" si="22"/>
        <v>1666.1505188795536</v>
      </c>
      <c r="Q183">
        <f t="shared" si="23"/>
        <v>0</v>
      </c>
      <c r="S183">
        <f t="shared" si="24"/>
        <v>1</v>
      </c>
      <c r="V183">
        <f t="shared" si="25"/>
        <v>-28</v>
      </c>
      <c r="W183">
        <f>V183-MAX(V$8:V183)</f>
        <v>-28</v>
      </c>
      <c r="X183">
        <f>-1*MIN(W$8:W183)</f>
        <v>146</v>
      </c>
    </row>
    <row r="184" spans="1:24">
      <c r="A184" t="str">
        <f>LLT差分与指数记录与信号!A184</f>
        <v xml:space="preserve"> 2009/12/17</v>
      </c>
      <c r="B184">
        <f>LLT差分与指数记录与信号!B184</f>
        <v>4318</v>
      </c>
      <c r="C184">
        <f>LLT差分与指数记录与信号!C184</f>
        <v>4332</v>
      </c>
      <c r="D184">
        <f>LLT差分与指数记录与信号!D184</f>
        <v>4288</v>
      </c>
      <c r="E184">
        <f>[1]!S_DQ_CLOSE($A$2,A184)</f>
        <v>1797</v>
      </c>
      <c r="H184">
        <f t="shared" si="18"/>
        <v>1797.7361677363428</v>
      </c>
      <c r="I184">
        <f t="shared" si="19"/>
        <v>1.6377361165079947</v>
      </c>
      <c r="N184">
        <f t="shared" si="20"/>
        <v>1</v>
      </c>
      <c r="O184">
        <f t="shared" si="21"/>
        <v>1746</v>
      </c>
      <c r="P184">
        <f t="shared" si="22"/>
        <v>1666.1505188795536</v>
      </c>
      <c r="Q184">
        <f t="shared" si="23"/>
        <v>0</v>
      </c>
      <c r="S184">
        <f t="shared" si="24"/>
        <v>1</v>
      </c>
      <c r="V184">
        <f t="shared" si="25"/>
        <v>-31</v>
      </c>
      <c r="W184">
        <f>V184-MAX(V$8:V184)</f>
        <v>-31</v>
      </c>
      <c r="X184">
        <f>-1*MIN(W$8:W184)</f>
        <v>146</v>
      </c>
    </row>
    <row r="185" spans="1:24">
      <c r="A185" t="str">
        <f>LLT差分与指数记录与信号!A185</f>
        <v xml:space="preserve"> 2009/12/18</v>
      </c>
      <c r="B185">
        <f>LLT差分与指数记录与信号!B185</f>
        <v>4261</v>
      </c>
      <c r="C185">
        <f>LLT差分与指数记录与信号!C185</f>
        <v>4299</v>
      </c>
      <c r="D185">
        <f>LLT差分与指数记录与信号!D185</f>
        <v>4261</v>
      </c>
      <c r="E185">
        <f>[1]!S_DQ_CLOSE($A$2,A185)</f>
        <v>1792</v>
      </c>
      <c r="H185">
        <f t="shared" si="18"/>
        <v>1798.6340264942883</v>
      </c>
      <c r="I185">
        <f t="shared" si="19"/>
        <v>0.89785875794541425</v>
      </c>
      <c r="N185">
        <f t="shared" si="20"/>
        <v>1</v>
      </c>
      <c r="O185">
        <f t="shared" si="21"/>
        <v>1746</v>
      </c>
      <c r="P185">
        <f t="shared" si="22"/>
        <v>1666.1505188795536</v>
      </c>
      <c r="Q185">
        <f t="shared" si="23"/>
        <v>0</v>
      </c>
      <c r="S185">
        <f t="shared" si="24"/>
        <v>1</v>
      </c>
      <c r="V185">
        <f t="shared" si="25"/>
        <v>-36</v>
      </c>
      <c r="W185">
        <f>V185-MAX(V$8:V185)</f>
        <v>-36</v>
      </c>
      <c r="X185">
        <f>-1*MIN(W$8:W185)</f>
        <v>146</v>
      </c>
    </row>
    <row r="186" spans="1:24">
      <c r="A186" t="str">
        <f>LLT差分与指数记录与信号!A186</f>
        <v xml:space="preserve"> 2009/12/21</v>
      </c>
      <c r="B186">
        <f>LLT差分与指数记录与信号!B186</f>
        <v>4299</v>
      </c>
      <c r="C186">
        <f>LLT差分与指数记录与信号!C186</f>
        <v>4326</v>
      </c>
      <c r="D186">
        <f>LLT差分与指数记录与信号!D186</f>
        <v>4284</v>
      </c>
      <c r="E186">
        <f>[1]!S_DQ_CLOSE($A$2,A186)</f>
        <v>1794</v>
      </c>
      <c r="H186">
        <f t="shared" si="18"/>
        <v>1799.1974050747262</v>
      </c>
      <c r="I186">
        <f t="shared" si="19"/>
        <v>0.56337858043798406</v>
      </c>
      <c r="N186">
        <f t="shared" si="20"/>
        <v>1</v>
      </c>
      <c r="O186">
        <f t="shared" si="21"/>
        <v>1746</v>
      </c>
      <c r="P186">
        <f t="shared" si="22"/>
        <v>1666.1505188795536</v>
      </c>
      <c r="Q186">
        <f t="shared" si="23"/>
        <v>0</v>
      </c>
      <c r="S186">
        <f t="shared" si="24"/>
        <v>1</v>
      </c>
      <c r="V186">
        <f t="shared" si="25"/>
        <v>-34</v>
      </c>
      <c r="W186">
        <f>V186-MAX(V$8:V186)</f>
        <v>-34</v>
      </c>
      <c r="X186">
        <f>-1*MIN(W$8:W186)</f>
        <v>146</v>
      </c>
    </row>
    <row r="187" spans="1:24">
      <c r="A187" t="str">
        <f>LLT差分与指数记录与信号!A187</f>
        <v xml:space="preserve"> 2009/12/22</v>
      </c>
      <c r="B187">
        <f>LLT差分与指数记录与信号!B187</f>
        <v>4323</v>
      </c>
      <c r="C187">
        <f>LLT差分与指数记录与信号!C187</f>
        <v>4353</v>
      </c>
      <c r="D187">
        <f>LLT差分与指数记录与信号!D187</f>
        <v>4318</v>
      </c>
      <c r="E187">
        <f>[1]!S_DQ_CLOSE($A$2,A187)</f>
        <v>1790</v>
      </c>
      <c r="H187">
        <f t="shared" si="18"/>
        <v>1799.5267512483547</v>
      </c>
      <c r="I187">
        <f t="shared" si="19"/>
        <v>0.3293461736284371</v>
      </c>
      <c r="N187">
        <f t="shared" si="20"/>
        <v>1</v>
      </c>
      <c r="O187">
        <f t="shared" si="21"/>
        <v>1746</v>
      </c>
      <c r="P187">
        <f t="shared" si="22"/>
        <v>1666.1505188795536</v>
      </c>
      <c r="Q187">
        <f t="shared" si="23"/>
        <v>0</v>
      </c>
      <c r="S187">
        <f t="shared" si="24"/>
        <v>1</v>
      </c>
      <c r="V187">
        <f t="shared" si="25"/>
        <v>-38</v>
      </c>
      <c r="W187">
        <f>V187-MAX(V$8:V187)</f>
        <v>-38</v>
      </c>
      <c r="X187">
        <f>-1*MIN(W$8:W187)</f>
        <v>146</v>
      </c>
    </row>
    <row r="188" spans="1:24">
      <c r="A188" t="str">
        <f>LLT差分与指数记录与信号!A188</f>
        <v xml:space="preserve"> 2009/12/23</v>
      </c>
      <c r="B188">
        <f>LLT差分与指数记录与信号!B188</f>
        <v>4329</v>
      </c>
      <c r="C188">
        <f>LLT差分与指数记录与信号!C188</f>
        <v>4347</v>
      </c>
      <c r="D188">
        <f>LLT差分与指数记录与信号!D188</f>
        <v>4318</v>
      </c>
      <c r="E188">
        <f>[1]!S_DQ_CLOSE($A$2,A188)</f>
        <v>1785</v>
      </c>
      <c r="H188">
        <f t="shared" si="18"/>
        <v>1799.1827177401965</v>
      </c>
      <c r="I188">
        <f t="shared" si="19"/>
        <v>-0.34403350815819067</v>
      </c>
      <c r="N188">
        <f t="shared" si="20"/>
        <v>-1</v>
      </c>
      <c r="O188">
        <f t="shared" si="21"/>
        <v>1785</v>
      </c>
      <c r="P188">
        <f t="shared" si="22"/>
        <v>1864.8494811204464</v>
      </c>
      <c r="Q188">
        <f t="shared" si="23"/>
        <v>0</v>
      </c>
      <c r="S188">
        <f t="shared" si="24"/>
        <v>-1</v>
      </c>
      <c r="V188">
        <f t="shared" si="25"/>
        <v>-43</v>
      </c>
      <c r="W188">
        <f>V188-MAX(V$8:V188)</f>
        <v>-43</v>
      </c>
      <c r="X188">
        <f>-1*MIN(W$8:W188)</f>
        <v>146</v>
      </c>
    </row>
    <row r="189" spans="1:24">
      <c r="A189" t="str">
        <f>LLT差分与指数记录与信号!A189</f>
        <v xml:space="preserve"> 2009/12/24</v>
      </c>
      <c r="B189">
        <f>LLT差分与指数记录与信号!B189</f>
        <v>4347</v>
      </c>
      <c r="C189">
        <f>LLT差分与指数记录与信号!C189</f>
        <v>4399</v>
      </c>
      <c r="D189">
        <f>LLT差分与指数记录与信号!D189</f>
        <v>4333</v>
      </c>
      <c r="E189">
        <f>[1]!S_DQ_CLOSE($A$2,A189)</f>
        <v>1788</v>
      </c>
      <c r="H189">
        <f t="shared" si="18"/>
        <v>1798.697921955159</v>
      </c>
      <c r="I189">
        <f t="shared" si="19"/>
        <v>-0.48479578503747689</v>
      </c>
      <c r="N189">
        <f t="shared" si="20"/>
        <v>-1</v>
      </c>
      <c r="O189">
        <f t="shared" si="21"/>
        <v>1785</v>
      </c>
      <c r="P189">
        <f t="shared" si="22"/>
        <v>1864.8494811204464</v>
      </c>
      <c r="Q189">
        <f t="shared" si="23"/>
        <v>0</v>
      </c>
      <c r="S189">
        <f t="shared" si="24"/>
        <v>-1</v>
      </c>
      <c r="V189">
        <f t="shared" si="25"/>
        <v>-46</v>
      </c>
      <c r="W189">
        <f>V189-MAX(V$8:V189)</f>
        <v>-46</v>
      </c>
      <c r="X189">
        <f>-1*MIN(W$8:W189)</f>
        <v>146</v>
      </c>
    </row>
    <row r="190" spans="1:24">
      <c r="A190" t="str">
        <f>LLT差分与指数记录与信号!A190</f>
        <v xml:space="preserve"> 2009/12/25</v>
      </c>
      <c r="B190">
        <f>LLT差分与指数记录与信号!B190</f>
        <v>4387</v>
      </c>
      <c r="C190">
        <f>LLT差分与指数记录与信号!C190</f>
        <v>4404</v>
      </c>
      <c r="D190">
        <f>LLT差分与指数记录与信号!D190</f>
        <v>4370</v>
      </c>
      <c r="E190">
        <f>[1]!S_DQ_CLOSE($A$2,A190)</f>
        <v>1785</v>
      </c>
      <c r="H190">
        <f t="shared" si="18"/>
        <v>1798.2208686241745</v>
      </c>
      <c r="I190">
        <f t="shared" si="19"/>
        <v>-0.47705333098451774</v>
      </c>
      <c r="N190">
        <f t="shared" si="20"/>
        <v>-1</v>
      </c>
      <c r="O190">
        <f t="shared" si="21"/>
        <v>1785</v>
      </c>
      <c r="P190">
        <f t="shared" si="22"/>
        <v>1864.8494811204464</v>
      </c>
      <c r="Q190">
        <f t="shared" si="23"/>
        <v>0</v>
      </c>
      <c r="S190">
        <f t="shared" si="24"/>
        <v>-1</v>
      </c>
      <c r="V190">
        <f t="shared" si="25"/>
        <v>-43</v>
      </c>
      <c r="W190">
        <f>V190-MAX(V$8:V190)</f>
        <v>-43</v>
      </c>
      <c r="X190">
        <f>-1*MIN(W$8:W190)</f>
        <v>146</v>
      </c>
    </row>
    <row r="191" spans="1:24">
      <c r="A191" t="str">
        <f>LLT差分与指数记录与信号!A191</f>
        <v xml:space="preserve"> 2009/12/28</v>
      </c>
      <c r="B191">
        <f>LLT差分与指数记录与信号!B191</f>
        <v>4393</v>
      </c>
      <c r="C191">
        <f>LLT差分与指数记录与信号!C191</f>
        <v>4464</v>
      </c>
      <c r="D191">
        <f>LLT差分与指数记录与信号!D191</f>
        <v>4393</v>
      </c>
      <c r="E191">
        <f>[1]!S_DQ_CLOSE($A$2,A191)</f>
        <v>1804</v>
      </c>
      <c r="H191">
        <f t="shared" si="18"/>
        <v>1798.8128085537269</v>
      </c>
      <c r="I191">
        <f t="shared" si="19"/>
        <v>0.59193992955238173</v>
      </c>
      <c r="N191">
        <f t="shared" si="20"/>
        <v>1</v>
      </c>
      <c r="O191">
        <f t="shared" si="21"/>
        <v>1804</v>
      </c>
      <c r="P191">
        <f t="shared" si="22"/>
        <v>1724.1505188795536</v>
      </c>
      <c r="Q191">
        <f t="shared" si="23"/>
        <v>0</v>
      </c>
      <c r="S191">
        <f t="shared" si="24"/>
        <v>1</v>
      </c>
      <c r="V191">
        <f t="shared" si="25"/>
        <v>-62</v>
      </c>
      <c r="W191">
        <f>V191-MAX(V$8:V191)</f>
        <v>-62</v>
      </c>
      <c r="X191">
        <f>-1*MIN(W$8:W191)</f>
        <v>146</v>
      </c>
    </row>
    <row r="192" spans="1:24">
      <c r="A192" t="str">
        <f>LLT差分与指数记录与信号!A192</f>
        <v xml:space="preserve"> 2009/12/29</v>
      </c>
      <c r="B192">
        <f>LLT差分与指数记录与信号!B192</f>
        <v>4456</v>
      </c>
      <c r="C192">
        <f>LLT差分与指数记录与信号!C192</f>
        <v>4475</v>
      </c>
      <c r="D192">
        <f>LLT差分与指数记录与信号!D192</f>
        <v>4425</v>
      </c>
      <c r="E192">
        <f>[1]!S_DQ_CLOSE($A$2,A192)</f>
        <v>1870</v>
      </c>
      <c r="H192">
        <f t="shared" si="18"/>
        <v>1804.9398088641801</v>
      </c>
      <c r="I192">
        <f t="shared" si="19"/>
        <v>6.1270003104532407</v>
      </c>
      <c r="N192">
        <f t="shared" si="20"/>
        <v>1</v>
      </c>
      <c r="O192">
        <f t="shared" si="21"/>
        <v>1804</v>
      </c>
      <c r="P192">
        <f t="shared" si="22"/>
        <v>1724.1505188795536</v>
      </c>
      <c r="Q192">
        <f t="shared" si="23"/>
        <v>0</v>
      </c>
      <c r="S192">
        <f t="shared" si="24"/>
        <v>1</v>
      </c>
      <c r="V192">
        <f t="shared" si="25"/>
        <v>4</v>
      </c>
      <c r="W192">
        <f>V192-MAX(V$8:V192)</f>
        <v>0</v>
      </c>
      <c r="X192">
        <f>-1*MIN(W$8:W192)</f>
        <v>146</v>
      </c>
    </row>
    <row r="193" spans="1:24">
      <c r="A193" t="str">
        <f>LLT差分与指数记录与信号!A193</f>
        <v xml:space="preserve"> 2009/12/30</v>
      </c>
      <c r="B193">
        <f>LLT差分与指数记录与信号!B193</f>
        <v>4429</v>
      </c>
      <c r="C193">
        <f>LLT差分与指数记录与信号!C193</f>
        <v>4445</v>
      </c>
      <c r="D193">
        <f>LLT差分与指数记录与信号!D193</f>
        <v>4412</v>
      </c>
      <c r="E193">
        <f>[1]!S_DQ_CLOSE($A$2,A193)</f>
        <v>1867</v>
      </c>
      <c r="H193">
        <f t="shared" si="18"/>
        <v>1814.5885421330538</v>
      </c>
      <c r="I193">
        <f t="shared" si="19"/>
        <v>9.6487332688736842</v>
      </c>
      <c r="N193">
        <f t="shared" si="20"/>
        <v>1</v>
      </c>
      <c r="O193">
        <f t="shared" si="21"/>
        <v>1804</v>
      </c>
      <c r="P193">
        <f t="shared" si="22"/>
        <v>1724.1505188795536</v>
      </c>
      <c r="Q193">
        <f t="shared" si="23"/>
        <v>0</v>
      </c>
      <c r="S193">
        <f t="shared" si="24"/>
        <v>1</v>
      </c>
      <c r="V193">
        <f t="shared" si="25"/>
        <v>1</v>
      </c>
      <c r="W193">
        <f>V193-MAX(V$8:V193)</f>
        <v>-3</v>
      </c>
      <c r="X193">
        <f>-1*MIN(W$8:W193)</f>
        <v>146</v>
      </c>
    </row>
    <row r="194" spans="1:24">
      <c r="A194" t="str">
        <f>LLT差分与指数记录与信号!A194</f>
        <v xml:space="preserve"> 2009/12/31</v>
      </c>
      <c r="B194">
        <f>LLT差分与指数记录与信号!B194</f>
        <v>4426</v>
      </c>
      <c r="C194">
        <f>LLT差分与指数记录与信号!C194</f>
        <v>4448</v>
      </c>
      <c r="D194">
        <f>LLT差分与指数记录与信号!D194</f>
        <v>4418</v>
      </c>
      <c r="E194">
        <f>[1]!S_DQ_CLOSE($A$2,A194)</f>
        <v>1873</v>
      </c>
      <c r="H194">
        <f t="shared" si="18"/>
        <v>1823.4242268409325</v>
      </c>
      <c r="I194">
        <f t="shared" si="19"/>
        <v>8.8356847078787268</v>
      </c>
      <c r="N194">
        <f t="shared" si="20"/>
        <v>1</v>
      </c>
      <c r="O194">
        <f t="shared" si="21"/>
        <v>1804</v>
      </c>
      <c r="P194">
        <f t="shared" si="22"/>
        <v>1724.1505188795536</v>
      </c>
      <c r="Q194">
        <f t="shared" si="23"/>
        <v>0</v>
      </c>
      <c r="S194">
        <f t="shared" si="24"/>
        <v>1</v>
      </c>
      <c r="V194">
        <f t="shared" si="25"/>
        <v>7</v>
      </c>
      <c r="W194">
        <f>V194-MAX(V$8:V194)</f>
        <v>0</v>
      </c>
      <c r="X194">
        <f>-1*MIN(W$8:W194)</f>
        <v>146</v>
      </c>
    </row>
    <row r="195" spans="1:24">
      <c r="A195" t="str">
        <f>LLT差分与指数记录与信号!A195</f>
        <v xml:space="preserve"> 2010/01/04</v>
      </c>
      <c r="B195">
        <f>LLT差分与指数记录与信号!B195</f>
        <v>4453</v>
      </c>
      <c r="C195">
        <f>LLT差分与指数记录与信号!C195</f>
        <v>4540</v>
      </c>
      <c r="D195">
        <f>LLT差分与指数记录与信号!D195</f>
        <v>4453</v>
      </c>
      <c r="E195">
        <f>[1]!S_DQ_CLOSE($A$2,A195)</f>
        <v>1892</v>
      </c>
      <c r="H195">
        <f t="shared" si="18"/>
        <v>1832.9770668904578</v>
      </c>
      <c r="I195">
        <f t="shared" si="19"/>
        <v>9.5528400495252299</v>
      </c>
      <c r="N195">
        <f t="shared" si="20"/>
        <v>1</v>
      </c>
      <c r="O195">
        <f t="shared" si="21"/>
        <v>1804</v>
      </c>
      <c r="P195">
        <f t="shared" si="22"/>
        <v>1724.1505188795536</v>
      </c>
      <c r="Q195">
        <f t="shared" si="23"/>
        <v>0</v>
      </c>
      <c r="S195">
        <f t="shared" si="24"/>
        <v>1</v>
      </c>
      <c r="V195">
        <f t="shared" si="25"/>
        <v>26</v>
      </c>
      <c r="W195">
        <f>V195-MAX(V$8:V195)</f>
        <v>0</v>
      </c>
      <c r="X195">
        <f>-1*MIN(W$8:W195)</f>
        <v>146</v>
      </c>
    </row>
    <row r="196" spans="1:24">
      <c r="A196" t="str">
        <f>LLT差分与指数记录与信号!A196</f>
        <v xml:space="preserve"> 2010/01/05</v>
      </c>
      <c r="B196">
        <f>LLT差分与指数记录与信号!B196</f>
        <v>4520</v>
      </c>
      <c r="C196">
        <f>LLT差分与指数记录与信号!C196</f>
        <v>4535</v>
      </c>
      <c r="D196">
        <f>LLT差分与指数记录与信号!D196</f>
        <v>4506</v>
      </c>
      <c r="E196">
        <f>[1]!S_DQ_CLOSE($A$2,A196)</f>
        <v>1891</v>
      </c>
      <c r="H196">
        <f t="shared" si="18"/>
        <v>1842.7032536189863</v>
      </c>
      <c r="I196">
        <f t="shared" si="19"/>
        <v>9.7261867285285462</v>
      </c>
      <c r="N196">
        <f t="shared" si="20"/>
        <v>1</v>
      </c>
      <c r="O196">
        <f t="shared" si="21"/>
        <v>1804</v>
      </c>
      <c r="P196">
        <f t="shared" si="22"/>
        <v>1724.1505188795536</v>
      </c>
      <c r="Q196">
        <f t="shared" si="23"/>
        <v>0</v>
      </c>
      <c r="S196">
        <f t="shared" si="24"/>
        <v>1</v>
      </c>
      <c r="V196">
        <f t="shared" si="25"/>
        <v>25</v>
      </c>
      <c r="W196">
        <f>V196-MAX(V$8:V196)</f>
        <v>-1</v>
      </c>
      <c r="X196">
        <f>-1*MIN(W$8:W196)</f>
        <v>146</v>
      </c>
    </row>
    <row r="197" spans="1:24">
      <c r="A197" t="str">
        <f>LLT差分与指数记录与信号!A197</f>
        <v xml:space="preserve"> 2010/01/06</v>
      </c>
      <c r="B197">
        <f>LLT差分与指数记录与信号!B197</f>
        <v>4522</v>
      </c>
      <c r="C197">
        <f>LLT差分与指数记录与信号!C197</f>
        <v>4575</v>
      </c>
      <c r="D197">
        <f>LLT差分与指数记录与信号!D197</f>
        <v>4520</v>
      </c>
      <c r="E197">
        <f>[1]!S_DQ_CLOSE($A$2,A197)</f>
        <v>1908</v>
      </c>
      <c r="H197">
        <f t="shared" si="18"/>
        <v>1852.4444006117303</v>
      </c>
      <c r="I197">
        <f t="shared" si="19"/>
        <v>9.7411469927440066</v>
      </c>
      <c r="N197">
        <f t="shared" si="20"/>
        <v>1</v>
      </c>
      <c r="O197">
        <f t="shared" si="21"/>
        <v>1804</v>
      </c>
      <c r="P197">
        <f t="shared" si="22"/>
        <v>1724.1505188795536</v>
      </c>
      <c r="Q197">
        <f t="shared" si="23"/>
        <v>0</v>
      </c>
      <c r="S197">
        <f t="shared" si="24"/>
        <v>1</v>
      </c>
      <c r="V197">
        <f t="shared" si="25"/>
        <v>42</v>
      </c>
      <c r="W197">
        <f>V197-MAX(V$8:V197)</f>
        <v>0</v>
      </c>
      <c r="X197">
        <f>-1*MIN(W$8:W197)</f>
        <v>146</v>
      </c>
    </row>
    <row r="198" spans="1:24">
      <c r="A198" t="str">
        <f>LLT差分与指数记录与信号!A198</f>
        <v xml:space="preserve"> 2010/01/07</v>
      </c>
      <c r="B198">
        <f>LLT差分与指数记录与信号!B198</f>
        <v>4585</v>
      </c>
      <c r="C198">
        <f>LLT差分与指数记录与信号!C198</f>
        <v>4598</v>
      </c>
      <c r="D198">
        <f>LLT差分与指数记录与信号!D198</f>
        <v>4375</v>
      </c>
      <c r="E198">
        <f>[1]!S_DQ_CLOSE($A$2,A198)</f>
        <v>1898</v>
      </c>
      <c r="H198">
        <f t="shared" si="18"/>
        <v>1861.5943497910785</v>
      </c>
      <c r="I198">
        <f t="shared" si="19"/>
        <v>9.1499491793481411</v>
      </c>
      <c r="N198">
        <f t="shared" si="20"/>
        <v>1</v>
      </c>
      <c r="O198">
        <f t="shared" si="21"/>
        <v>1804</v>
      </c>
      <c r="P198">
        <f t="shared" si="22"/>
        <v>1724.1505188795536</v>
      </c>
      <c r="Q198">
        <f t="shared" si="23"/>
        <v>0</v>
      </c>
      <c r="S198">
        <f t="shared" si="24"/>
        <v>1</v>
      </c>
      <c r="V198">
        <f t="shared" si="25"/>
        <v>32</v>
      </c>
      <c r="W198">
        <f>V198-MAX(V$8:V198)</f>
        <v>-10</v>
      </c>
      <c r="X198">
        <f>-1*MIN(W$8:W198)</f>
        <v>146</v>
      </c>
    </row>
    <row r="199" spans="1:24">
      <c r="A199" t="str">
        <f>LLT差分与指数记录与信号!A199</f>
        <v xml:space="preserve"> 2010/01/08</v>
      </c>
      <c r="B199">
        <f>LLT差分与指数记录与信号!B199</f>
        <v>4467</v>
      </c>
      <c r="C199">
        <f>LLT差分与指数记录与信号!C199</f>
        <v>4472</v>
      </c>
      <c r="D199">
        <f>LLT差分与指数记录与信号!D199</f>
        <v>4401</v>
      </c>
      <c r="E199">
        <f>[1]!S_DQ_CLOSE($A$2,A199)</f>
        <v>1925</v>
      </c>
      <c r="H199">
        <f t="shared" si="18"/>
        <v>1870.8669974672812</v>
      </c>
      <c r="I199">
        <f t="shared" si="19"/>
        <v>9.2726476762027232</v>
      </c>
      <c r="N199">
        <f t="shared" si="20"/>
        <v>1</v>
      </c>
      <c r="O199">
        <f t="shared" si="21"/>
        <v>1804</v>
      </c>
      <c r="P199">
        <f t="shared" si="22"/>
        <v>1724.1505188795536</v>
      </c>
      <c r="Q199">
        <f t="shared" si="23"/>
        <v>0</v>
      </c>
      <c r="S199">
        <f t="shared" si="24"/>
        <v>1</v>
      </c>
      <c r="V199">
        <f t="shared" si="25"/>
        <v>59</v>
      </c>
      <c r="W199">
        <f>V199-MAX(V$8:V199)</f>
        <v>0</v>
      </c>
      <c r="X199">
        <f>-1*MIN(W$8:W199)</f>
        <v>146</v>
      </c>
    </row>
    <row r="200" spans="1:24">
      <c r="A200" t="str">
        <f>LLT差分与指数记录与信号!A200</f>
        <v xml:space="preserve"> 2010/01/11</v>
      </c>
      <c r="B200">
        <f>LLT差分与指数记录与信号!B200</f>
        <v>4479</v>
      </c>
      <c r="C200">
        <f>LLT差分与指数记录与信号!C200</f>
        <v>4513</v>
      </c>
      <c r="D200">
        <f>LLT差分与指数记录与信号!D200</f>
        <v>4467</v>
      </c>
      <c r="E200">
        <f>[1]!S_DQ_CLOSE($A$2,A200)</f>
        <v>1921</v>
      </c>
      <c r="H200">
        <f t="shared" ref="H200:H263" si="26">E200*($I$2-$I$2^2/4)+($I$2^2/2)*E199-($I$2-3/4*$I$2^2)*E198+2*(1-$I$2)*H199-(1-$I$2)^2*H198</f>
        <v>1880.6403889882245</v>
      </c>
      <c r="I200">
        <f t="shared" ref="I200:I263" si="27">H200-H199</f>
        <v>9.773391520943278</v>
      </c>
      <c r="N200">
        <f t="shared" si="20"/>
        <v>1</v>
      </c>
      <c r="O200">
        <f t="shared" si="21"/>
        <v>1804</v>
      </c>
      <c r="P200">
        <f t="shared" si="22"/>
        <v>1724.1505188795536</v>
      </c>
      <c r="Q200">
        <f t="shared" si="23"/>
        <v>0</v>
      </c>
      <c r="S200">
        <f t="shared" si="24"/>
        <v>1</v>
      </c>
      <c r="V200">
        <f t="shared" si="25"/>
        <v>55</v>
      </c>
      <c r="W200">
        <f>V200-MAX(V$8:V200)</f>
        <v>-4</v>
      </c>
      <c r="X200">
        <f>-1*MIN(W$8:W200)</f>
        <v>146</v>
      </c>
    </row>
    <row r="201" spans="1:24">
      <c r="A201" t="str">
        <f>LLT差分与指数记录与信号!A201</f>
        <v xml:space="preserve"> 2010/01/12</v>
      </c>
      <c r="B201">
        <f>LLT差分与指数记录与信号!B201</f>
        <v>4502</v>
      </c>
      <c r="C201">
        <f>LLT差分与指数记录与信号!C201</f>
        <v>4522</v>
      </c>
      <c r="D201">
        <f>LLT差分与指数记录与信号!D201</f>
        <v>4475</v>
      </c>
      <c r="E201">
        <f>[1]!S_DQ_CLOSE($A$2,A201)</f>
        <v>1908</v>
      </c>
      <c r="H201">
        <f t="shared" si="26"/>
        <v>1888.2069170495342</v>
      </c>
      <c r="I201">
        <f t="shared" si="27"/>
        <v>7.5665280613097821</v>
      </c>
      <c r="N201">
        <f t="shared" ref="N201:N264" si="28">IF(ABS(I201)&lt;$P$2,N200,IF(I201&lt;0,-1,1))</f>
        <v>1</v>
      </c>
      <c r="O201">
        <f t="shared" si="21"/>
        <v>1804</v>
      </c>
      <c r="P201">
        <f t="shared" si="22"/>
        <v>1724.1505188795536</v>
      </c>
      <c r="Q201">
        <f t="shared" si="23"/>
        <v>0</v>
      </c>
      <c r="S201">
        <f t="shared" si="24"/>
        <v>1</v>
      </c>
      <c r="V201">
        <f t="shared" si="25"/>
        <v>42</v>
      </c>
      <c r="W201">
        <f>V201-MAX(V$8:V201)</f>
        <v>-17</v>
      </c>
      <c r="X201">
        <f>-1*MIN(W$8:W201)</f>
        <v>146</v>
      </c>
    </row>
    <row r="202" spans="1:24">
      <c r="A202" t="str">
        <f>LLT差分与指数记录与信号!A202</f>
        <v xml:space="preserve"> 2010/01/13</v>
      </c>
      <c r="B202">
        <f>LLT差分与指数记录与信号!B202</f>
        <v>4417</v>
      </c>
      <c r="C202">
        <f>LLT差分与指数记录与信号!C202</f>
        <v>4458</v>
      </c>
      <c r="D202">
        <f>LLT差分与指数记录与信号!D202</f>
        <v>4366</v>
      </c>
      <c r="E202">
        <f>[1]!S_DQ_CLOSE($A$2,A202)</f>
        <v>1887</v>
      </c>
      <c r="H202">
        <f t="shared" si="26"/>
        <v>1892.6546896050388</v>
      </c>
      <c r="I202">
        <f t="shared" si="27"/>
        <v>4.4477725555045708</v>
      </c>
      <c r="N202">
        <f t="shared" si="28"/>
        <v>1</v>
      </c>
      <c r="O202">
        <f t="shared" ref="O202:O265" si="29">IF(N202*N201=-1,E202,O201)</f>
        <v>1804</v>
      </c>
      <c r="P202">
        <f t="shared" si="22"/>
        <v>1724.1505188795536</v>
      </c>
      <c r="Q202">
        <f t="shared" si="23"/>
        <v>0</v>
      </c>
      <c r="S202">
        <f t="shared" si="24"/>
        <v>1</v>
      </c>
      <c r="V202">
        <f t="shared" si="25"/>
        <v>21</v>
      </c>
      <c r="W202">
        <f>V202-MAX(V$8:V202)</f>
        <v>-38</v>
      </c>
      <c r="X202">
        <f>-1*MIN(W$8:W202)</f>
        <v>146</v>
      </c>
    </row>
    <row r="203" spans="1:24">
      <c r="A203" t="str">
        <f>LLT差分与指数记录与信号!A203</f>
        <v xml:space="preserve"> 2010/01/14</v>
      </c>
      <c r="B203">
        <f>LLT差分与指数记录与信号!B203</f>
        <v>4452</v>
      </c>
      <c r="C203">
        <f>LLT差分与指数记录与信号!C203</f>
        <v>4466</v>
      </c>
      <c r="D203">
        <f>LLT差分与指数记录与信号!D203</f>
        <v>4436</v>
      </c>
      <c r="E203">
        <f>[1]!S_DQ_CLOSE($A$2,A203)</f>
        <v>1896</v>
      </c>
      <c r="H203">
        <f t="shared" si="26"/>
        <v>1895.7501166013437</v>
      </c>
      <c r="I203">
        <f t="shared" si="27"/>
        <v>3.0954269963049228</v>
      </c>
      <c r="N203">
        <f t="shared" si="28"/>
        <v>1</v>
      </c>
      <c r="O203">
        <f t="shared" si="29"/>
        <v>1804</v>
      </c>
      <c r="P203">
        <f t="shared" si="22"/>
        <v>1724.1505188795536</v>
      </c>
      <c r="Q203">
        <f t="shared" si="23"/>
        <v>0</v>
      </c>
      <c r="S203">
        <f t="shared" si="24"/>
        <v>1</v>
      </c>
      <c r="V203">
        <f t="shared" si="25"/>
        <v>30</v>
      </c>
      <c r="W203">
        <f>V203-MAX(V$8:V203)</f>
        <v>-29</v>
      </c>
      <c r="X203">
        <f>-1*MIN(W$8:W203)</f>
        <v>146</v>
      </c>
    </row>
    <row r="204" spans="1:24">
      <c r="A204" t="str">
        <f>LLT差分与指数记录与信号!A204</f>
        <v xml:space="preserve"> 2010/01/15</v>
      </c>
      <c r="B204">
        <f>LLT差分与指数记录与信号!B204</f>
        <v>4423</v>
      </c>
      <c r="C204">
        <f>LLT差分与指数记录与信号!C204</f>
        <v>4443</v>
      </c>
      <c r="D204">
        <f>LLT差分与指数记录与信号!D204</f>
        <v>4369</v>
      </c>
      <c r="E204">
        <f>[1]!S_DQ_CLOSE($A$2,A204)</f>
        <v>1891</v>
      </c>
      <c r="H204">
        <f t="shared" si="26"/>
        <v>1898.6881136821123</v>
      </c>
      <c r="I204">
        <f t="shared" si="27"/>
        <v>2.9379970807685822</v>
      </c>
      <c r="N204">
        <f t="shared" si="28"/>
        <v>1</v>
      </c>
      <c r="O204">
        <f t="shared" si="29"/>
        <v>1804</v>
      </c>
      <c r="P204">
        <f t="shared" si="22"/>
        <v>1724.1505188795536</v>
      </c>
      <c r="Q204">
        <f t="shared" si="23"/>
        <v>0</v>
      </c>
      <c r="S204">
        <f t="shared" si="24"/>
        <v>1</v>
      </c>
      <c r="V204">
        <f t="shared" si="25"/>
        <v>25</v>
      </c>
      <c r="W204">
        <f>V204-MAX(V$8:V204)</f>
        <v>-34</v>
      </c>
      <c r="X204">
        <f>-1*MIN(W$8:W204)</f>
        <v>146</v>
      </c>
    </row>
    <row r="205" spans="1:24">
      <c r="A205" t="str">
        <f>LLT差分与指数记录与信号!A205</f>
        <v xml:space="preserve"> 2010/01/18</v>
      </c>
      <c r="B205">
        <f>LLT差分与指数记录与信号!B205</f>
        <v>4349</v>
      </c>
      <c r="C205">
        <f>LLT差分与指数记录与信号!C205</f>
        <v>4410</v>
      </c>
      <c r="D205">
        <f>LLT差分与指数记录与信号!D205</f>
        <v>4340</v>
      </c>
      <c r="E205">
        <f>[1]!S_DQ_CLOSE($A$2,A205)</f>
        <v>1896</v>
      </c>
      <c r="H205">
        <f t="shared" si="26"/>
        <v>1901.2199015089827</v>
      </c>
      <c r="I205">
        <f t="shared" si="27"/>
        <v>2.5317878268704135</v>
      </c>
      <c r="N205">
        <f t="shared" si="28"/>
        <v>1</v>
      </c>
      <c r="O205">
        <f t="shared" si="29"/>
        <v>1804</v>
      </c>
      <c r="P205">
        <f t="shared" si="22"/>
        <v>1724.1505188795536</v>
      </c>
      <c r="Q205">
        <f t="shared" si="23"/>
        <v>0</v>
      </c>
      <c r="S205">
        <f t="shared" si="24"/>
        <v>1</v>
      </c>
      <c r="V205">
        <f t="shared" si="25"/>
        <v>30</v>
      </c>
      <c r="W205">
        <f>V205-MAX(V$8:V205)</f>
        <v>-29</v>
      </c>
      <c r="X205">
        <f>-1*MIN(W$8:W205)</f>
        <v>146</v>
      </c>
    </row>
    <row r="206" spans="1:24">
      <c r="A206" t="str">
        <f>LLT差分与指数记录与信号!A206</f>
        <v xml:space="preserve"> 2010/01/19</v>
      </c>
      <c r="B206">
        <f>LLT差分与指数记录与信号!B206</f>
        <v>4418</v>
      </c>
      <c r="C206">
        <f>LLT差分与指数记录与信号!C206</f>
        <v>4429</v>
      </c>
      <c r="D206">
        <f>LLT差分与指数记录与信号!D206</f>
        <v>4380</v>
      </c>
      <c r="E206">
        <f>[1]!S_DQ_CLOSE($A$2,A206)</f>
        <v>1896</v>
      </c>
      <c r="H206">
        <f t="shared" si="26"/>
        <v>1903.7181657448571</v>
      </c>
      <c r="I206">
        <f t="shared" si="27"/>
        <v>2.4982642358743306</v>
      </c>
      <c r="N206">
        <f t="shared" si="28"/>
        <v>1</v>
      </c>
      <c r="O206">
        <f t="shared" si="29"/>
        <v>1804</v>
      </c>
      <c r="P206">
        <f t="shared" si="22"/>
        <v>1724.1505188795536</v>
      </c>
      <c r="Q206">
        <f t="shared" si="23"/>
        <v>0</v>
      </c>
      <c r="S206">
        <f t="shared" si="24"/>
        <v>1</v>
      </c>
      <c r="V206">
        <f t="shared" si="25"/>
        <v>30</v>
      </c>
      <c r="W206">
        <f>V206-MAX(V$8:V206)</f>
        <v>-29</v>
      </c>
      <c r="X206">
        <f>-1*MIN(W$8:W206)</f>
        <v>146</v>
      </c>
    </row>
    <row r="207" spans="1:24">
      <c r="A207" t="str">
        <f>LLT差分与指数记录与信号!A207</f>
        <v xml:space="preserve"> 2010/01/20</v>
      </c>
      <c r="B207">
        <f>LLT差分与指数记录与信号!B207</f>
        <v>4408</v>
      </c>
      <c r="C207">
        <f>LLT差分与指数记录与信号!C207</f>
        <v>4412</v>
      </c>
      <c r="D207">
        <f>LLT差分与指数记录与信号!D207</f>
        <v>4368</v>
      </c>
      <c r="E207">
        <f>[1]!S_DQ_CLOSE($A$2,A207)</f>
        <v>1890</v>
      </c>
      <c r="H207">
        <f t="shared" si="26"/>
        <v>1905.4584667369211</v>
      </c>
      <c r="I207">
        <f t="shared" si="27"/>
        <v>1.7403009920640216</v>
      </c>
      <c r="N207">
        <f t="shared" si="28"/>
        <v>1</v>
      </c>
      <c r="O207">
        <f t="shared" si="29"/>
        <v>1804</v>
      </c>
      <c r="P207">
        <f t="shared" si="22"/>
        <v>1724.1505188795536</v>
      </c>
      <c r="Q207">
        <f t="shared" si="23"/>
        <v>0</v>
      </c>
      <c r="S207">
        <f t="shared" si="24"/>
        <v>1</v>
      </c>
      <c r="V207">
        <f t="shared" si="25"/>
        <v>24</v>
      </c>
      <c r="W207">
        <f>V207-MAX(V$8:V207)</f>
        <v>-35</v>
      </c>
      <c r="X207">
        <f>-1*MIN(W$8:W207)</f>
        <v>146</v>
      </c>
    </row>
    <row r="208" spans="1:24">
      <c r="A208" t="str">
        <f>LLT差分与指数记录与信号!A208</f>
        <v xml:space="preserve"> 2010/01/21</v>
      </c>
      <c r="B208">
        <f>LLT差分与指数记录与信号!B208</f>
        <v>4356</v>
      </c>
      <c r="C208">
        <f>LLT差分与指数记录与信号!C208</f>
        <v>4383</v>
      </c>
      <c r="D208">
        <f>LLT差分与指数记录与信号!D208</f>
        <v>4350</v>
      </c>
      <c r="E208">
        <f>[1]!S_DQ_CLOSE($A$2,A208)</f>
        <v>1895</v>
      </c>
      <c r="H208">
        <f t="shared" si="26"/>
        <v>1906.849272746075</v>
      </c>
      <c r="I208">
        <f t="shared" si="27"/>
        <v>1.3908060091539483</v>
      </c>
      <c r="N208">
        <f t="shared" si="28"/>
        <v>1</v>
      </c>
      <c r="O208">
        <f t="shared" si="29"/>
        <v>1804</v>
      </c>
      <c r="P208">
        <f t="shared" si="22"/>
        <v>1724.1505188795536</v>
      </c>
      <c r="Q208">
        <f t="shared" si="23"/>
        <v>0</v>
      </c>
      <c r="S208">
        <f t="shared" si="24"/>
        <v>1</v>
      </c>
      <c r="V208">
        <f t="shared" si="25"/>
        <v>29</v>
      </c>
      <c r="W208">
        <f>V208-MAX(V$8:V208)</f>
        <v>-30</v>
      </c>
      <c r="X208">
        <f>-1*MIN(W$8:W208)</f>
        <v>146</v>
      </c>
    </row>
    <row r="209" spans="1:24">
      <c r="A209" t="str">
        <f>LLT差分与指数记录与信号!A209</f>
        <v xml:space="preserve"> 2010/01/22</v>
      </c>
      <c r="B209">
        <f>LLT差分与指数记录与信号!B209</f>
        <v>4342</v>
      </c>
      <c r="C209">
        <f>LLT差分与指数记录与信号!C209</f>
        <v>4358</v>
      </c>
      <c r="D209">
        <f>LLT差分与指数记录与信号!D209</f>
        <v>4284</v>
      </c>
      <c r="E209">
        <f>[1]!S_DQ_CLOSE($A$2,A209)</f>
        <v>1877</v>
      </c>
      <c r="H209">
        <f t="shared" si="26"/>
        <v>1907.1324455816014</v>
      </c>
      <c r="I209">
        <f t="shared" si="27"/>
        <v>0.28317283552632944</v>
      </c>
      <c r="N209">
        <f t="shared" si="28"/>
        <v>1</v>
      </c>
      <c r="O209">
        <f t="shared" si="29"/>
        <v>1804</v>
      </c>
      <c r="P209">
        <f t="shared" si="22"/>
        <v>1724.1505188795536</v>
      </c>
      <c r="Q209">
        <f t="shared" si="23"/>
        <v>0</v>
      </c>
      <c r="S209">
        <f t="shared" si="24"/>
        <v>1</v>
      </c>
      <c r="V209">
        <f t="shared" si="25"/>
        <v>11</v>
      </c>
      <c r="W209">
        <f>V209-MAX(V$8:V209)</f>
        <v>-48</v>
      </c>
      <c r="X209">
        <f>-1*MIN(W$8:W209)</f>
        <v>146</v>
      </c>
    </row>
    <row r="210" spans="1:24">
      <c r="A210" t="str">
        <f>LLT差分与指数记录与信号!A210</f>
        <v xml:space="preserve"> 2010/01/25</v>
      </c>
      <c r="B210">
        <f>LLT差分与指数记录与信号!B210</f>
        <v>4301</v>
      </c>
      <c r="C210">
        <f>LLT差分与指数记录与信号!C210</f>
        <v>4310</v>
      </c>
      <c r="D210">
        <f>LLT差分与指数记录与信号!D210</f>
        <v>4281</v>
      </c>
      <c r="E210">
        <f>[1]!S_DQ_CLOSE($A$2,A210)</f>
        <v>1867</v>
      </c>
      <c r="H210">
        <f t="shared" si="26"/>
        <v>1905.4276011720247</v>
      </c>
      <c r="I210">
        <f t="shared" si="27"/>
        <v>-1.7048444095767081</v>
      </c>
      <c r="N210">
        <f t="shared" si="28"/>
        <v>-1</v>
      </c>
      <c r="O210">
        <f t="shared" si="29"/>
        <v>1867</v>
      </c>
      <c r="P210">
        <f t="shared" ref="P210:P273" si="30">O210+N210*$N$2</f>
        <v>1946.8494811204464</v>
      </c>
      <c r="Q210">
        <f t="shared" ref="Q210:Q273" si="31">IF((E210-P210)*N210&lt;0,1,0)</f>
        <v>0</v>
      </c>
      <c r="S210">
        <f t="shared" ref="S210:S273" si="32">IF(N210*N209=-1,N210,IF(Q210=1,0,S209))</f>
        <v>-1</v>
      </c>
      <c r="V210">
        <f t="shared" ref="V210:V273" si="33">S209*(E210-E209)*1*1+V209</f>
        <v>1</v>
      </c>
      <c r="W210">
        <f>V210-MAX(V$8:V210)</f>
        <v>-58</v>
      </c>
      <c r="X210">
        <f>-1*MIN(W$8:W210)</f>
        <v>146</v>
      </c>
    </row>
    <row r="211" spans="1:24">
      <c r="A211" t="str">
        <f>LLT差分与指数记录与信号!A211</f>
        <v xml:space="preserve"> 2010/01/26</v>
      </c>
      <c r="B211">
        <f>LLT差分与指数记录与信号!B211</f>
        <v>4304</v>
      </c>
      <c r="C211">
        <f>LLT差分与指数记录与信号!C211</f>
        <v>4309</v>
      </c>
      <c r="D211">
        <f>LLT差分与指数记录与信号!D211</f>
        <v>4278</v>
      </c>
      <c r="E211">
        <f>[1]!S_DQ_CLOSE($A$2,A211)</f>
        <v>1859</v>
      </c>
      <c r="H211">
        <f t="shared" si="26"/>
        <v>1902.6003790171119</v>
      </c>
      <c r="I211">
        <f t="shared" si="27"/>
        <v>-2.8272221549127607</v>
      </c>
      <c r="N211">
        <f t="shared" si="28"/>
        <v>-1</v>
      </c>
      <c r="O211">
        <f t="shared" si="29"/>
        <v>1867</v>
      </c>
      <c r="P211">
        <f t="shared" si="30"/>
        <v>1946.8494811204464</v>
      </c>
      <c r="Q211">
        <f t="shared" si="31"/>
        <v>0</v>
      </c>
      <c r="S211">
        <f t="shared" si="32"/>
        <v>-1</v>
      </c>
      <c r="V211">
        <f t="shared" si="33"/>
        <v>9</v>
      </c>
      <c r="W211">
        <f>V211-MAX(V$8:V211)</f>
        <v>-50</v>
      </c>
      <c r="X211">
        <f>-1*MIN(W$8:W211)</f>
        <v>146</v>
      </c>
    </row>
    <row r="212" spans="1:24">
      <c r="A212" t="str">
        <f>LLT差分与指数记录与信号!A212</f>
        <v xml:space="preserve"> 2010/01/27</v>
      </c>
      <c r="B212">
        <f>LLT差分与指数记录与信号!B212</f>
        <v>4296</v>
      </c>
      <c r="C212">
        <f>LLT差分与指数记录与信号!C212</f>
        <v>4345</v>
      </c>
      <c r="D212">
        <f>LLT差分与指数记录与信号!D212</f>
        <v>4290</v>
      </c>
      <c r="E212">
        <f>[1]!S_DQ_CLOSE($A$2,A212)</f>
        <v>1861</v>
      </c>
      <c r="H212">
        <f t="shared" si="26"/>
        <v>1899.5639938355055</v>
      </c>
      <c r="I212">
        <f t="shared" si="27"/>
        <v>-3.0363851816064198</v>
      </c>
      <c r="N212">
        <f t="shared" si="28"/>
        <v>-1</v>
      </c>
      <c r="O212">
        <f t="shared" si="29"/>
        <v>1867</v>
      </c>
      <c r="P212">
        <f t="shared" si="30"/>
        <v>1946.8494811204464</v>
      </c>
      <c r="Q212">
        <f t="shared" si="31"/>
        <v>0</v>
      </c>
      <c r="S212">
        <f t="shared" si="32"/>
        <v>-1</v>
      </c>
      <c r="V212">
        <f t="shared" si="33"/>
        <v>7</v>
      </c>
      <c r="W212">
        <f>V212-MAX(V$8:V212)</f>
        <v>-52</v>
      </c>
      <c r="X212">
        <f>-1*MIN(W$8:W212)</f>
        <v>146</v>
      </c>
    </row>
    <row r="213" spans="1:24">
      <c r="A213" t="str">
        <f>LLT差分与指数记录与信号!A213</f>
        <v xml:space="preserve"> 2010/01/28</v>
      </c>
      <c r="B213">
        <f>LLT差分与指数记录与信号!B213</f>
        <v>4283</v>
      </c>
      <c r="C213">
        <f>LLT差分与指数记录与信号!C213</f>
        <v>4335</v>
      </c>
      <c r="D213">
        <f>LLT差分与指数记录与信号!D213</f>
        <v>4283</v>
      </c>
      <c r="E213">
        <f>[1]!S_DQ_CLOSE($A$2,A213)</f>
        <v>1844</v>
      </c>
      <c r="H213">
        <f t="shared" si="26"/>
        <v>1895.749550333594</v>
      </c>
      <c r="I213">
        <f t="shared" si="27"/>
        <v>-3.8144435019114553</v>
      </c>
      <c r="N213">
        <f t="shared" si="28"/>
        <v>-1</v>
      </c>
      <c r="O213">
        <f t="shared" si="29"/>
        <v>1867</v>
      </c>
      <c r="P213">
        <f t="shared" si="30"/>
        <v>1946.8494811204464</v>
      </c>
      <c r="Q213">
        <f t="shared" si="31"/>
        <v>0</v>
      </c>
      <c r="S213">
        <f t="shared" si="32"/>
        <v>-1</v>
      </c>
      <c r="V213">
        <f t="shared" si="33"/>
        <v>24</v>
      </c>
      <c r="W213">
        <f>V213-MAX(V$8:V213)</f>
        <v>-35</v>
      </c>
      <c r="X213">
        <f>-1*MIN(W$8:W213)</f>
        <v>146</v>
      </c>
    </row>
    <row r="214" spans="1:24">
      <c r="A214" t="str">
        <f>LLT差分与指数记录与信号!A214</f>
        <v xml:space="preserve"> 2010/01/29</v>
      </c>
      <c r="B214">
        <f>LLT差分与指数记录与信号!B214</f>
        <v>4300</v>
      </c>
      <c r="C214">
        <f>LLT差分与指数记录与信号!C214</f>
        <v>4335</v>
      </c>
      <c r="D214">
        <f>LLT差分与指数记录与信号!D214</f>
        <v>4298</v>
      </c>
      <c r="E214">
        <f>[1]!S_DQ_CLOSE($A$2,A214)</f>
        <v>1854</v>
      </c>
      <c r="H214">
        <f t="shared" si="26"/>
        <v>1891.7716915342041</v>
      </c>
      <c r="I214">
        <f t="shared" si="27"/>
        <v>-3.9778587993898782</v>
      </c>
      <c r="N214">
        <f t="shared" si="28"/>
        <v>-1</v>
      </c>
      <c r="O214">
        <f t="shared" si="29"/>
        <v>1867</v>
      </c>
      <c r="P214">
        <f t="shared" si="30"/>
        <v>1946.8494811204464</v>
      </c>
      <c r="Q214">
        <f t="shared" si="31"/>
        <v>0</v>
      </c>
      <c r="S214">
        <f t="shared" si="32"/>
        <v>-1</v>
      </c>
      <c r="V214">
        <f t="shared" si="33"/>
        <v>14</v>
      </c>
      <c r="W214">
        <f>V214-MAX(V$8:V214)</f>
        <v>-45</v>
      </c>
      <c r="X214">
        <f>-1*MIN(W$8:W214)</f>
        <v>146</v>
      </c>
    </row>
    <row r="215" spans="1:24">
      <c r="A215" t="str">
        <f>LLT差分与指数记录与信号!A215</f>
        <v xml:space="preserve"> 2010/02/01</v>
      </c>
      <c r="B215">
        <f>LLT差分与指数记录与信号!B215</f>
        <v>4341</v>
      </c>
      <c r="C215">
        <f>LLT差分与指数记录与信号!C215</f>
        <v>4355</v>
      </c>
      <c r="D215">
        <f>LLT差分与指数记录与信号!D215</f>
        <v>4303</v>
      </c>
      <c r="E215">
        <f>[1]!S_DQ_CLOSE($A$2,A215)</f>
        <v>1847</v>
      </c>
      <c r="H215">
        <f t="shared" si="26"/>
        <v>1888.3164288911737</v>
      </c>
      <c r="I215">
        <f t="shared" si="27"/>
        <v>-3.4552626430304372</v>
      </c>
      <c r="N215">
        <f t="shared" si="28"/>
        <v>-1</v>
      </c>
      <c r="O215">
        <f t="shared" si="29"/>
        <v>1867</v>
      </c>
      <c r="P215">
        <f t="shared" si="30"/>
        <v>1946.8494811204464</v>
      </c>
      <c r="Q215">
        <f t="shared" si="31"/>
        <v>0</v>
      </c>
      <c r="S215">
        <f t="shared" si="32"/>
        <v>-1</v>
      </c>
      <c r="V215">
        <f t="shared" si="33"/>
        <v>21</v>
      </c>
      <c r="W215">
        <f>V215-MAX(V$8:V215)</f>
        <v>-38</v>
      </c>
      <c r="X215">
        <f>-1*MIN(W$8:W215)</f>
        <v>146</v>
      </c>
    </row>
    <row r="216" spans="1:24">
      <c r="A216" t="str">
        <f>LLT差分与指数记录与信号!A216</f>
        <v xml:space="preserve"> 2010/02/02</v>
      </c>
      <c r="B216">
        <f>LLT差分与指数记录与信号!B216</f>
        <v>4340</v>
      </c>
      <c r="C216">
        <f>LLT差分与指数记录与信号!C216</f>
        <v>4346</v>
      </c>
      <c r="D216">
        <f>LLT差分与指数记录与信号!D216</f>
        <v>4163</v>
      </c>
      <c r="E216">
        <f>[1]!S_DQ_CLOSE($A$2,A216)</f>
        <v>1846</v>
      </c>
      <c r="H216">
        <f t="shared" si="26"/>
        <v>1884.6093900712747</v>
      </c>
      <c r="I216">
        <f t="shared" si="27"/>
        <v>-3.7070388198990258</v>
      </c>
      <c r="N216">
        <f t="shared" si="28"/>
        <v>-1</v>
      </c>
      <c r="O216">
        <f t="shared" si="29"/>
        <v>1867</v>
      </c>
      <c r="P216">
        <f t="shared" si="30"/>
        <v>1946.8494811204464</v>
      </c>
      <c r="Q216">
        <f t="shared" si="31"/>
        <v>0</v>
      </c>
      <c r="S216">
        <f t="shared" si="32"/>
        <v>-1</v>
      </c>
      <c r="V216">
        <f t="shared" si="33"/>
        <v>22</v>
      </c>
      <c r="W216">
        <f>V216-MAX(V$8:V216)</f>
        <v>-37</v>
      </c>
      <c r="X216">
        <f>-1*MIN(W$8:W216)</f>
        <v>146</v>
      </c>
    </row>
    <row r="217" spans="1:24">
      <c r="A217" t="str">
        <f>LLT差分与指数记录与信号!A217</f>
        <v xml:space="preserve"> 2010/02/03</v>
      </c>
      <c r="B217">
        <f>LLT差分与指数记录与信号!B217</f>
        <v>4210</v>
      </c>
      <c r="C217">
        <f>LLT差分与指数记录与信号!C217</f>
        <v>4229</v>
      </c>
      <c r="D217">
        <f>LLT差分与指数记录与信号!D217</f>
        <v>4179</v>
      </c>
      <c r="E217">
        <f>[1]!S_DQ_CLOSE($A$2,A217)</f>
        <v>1862</v>
      </c>
      <c r="H217">
        <f t="shared" si="26"/>
        <v>1882.2059192374968</v>
      </c>
      <c r="I217">
        <f t="shared" si="27"/>
        <v>-2.4034708337778738</v>
      </c>
      <c r="N217">
        <f t="shared" si="28"/>
        <v>-1</v>
      </c>
      <c r="O217">
        <f t="shared" si="29"/>
        <v>1867</v>
      </c>
      <c r="P217">
        <f t="shared" si="30"/>
        <v>1946.8494811204464</v>
      </c>
      <c r="Q217">
        <f t="shared" si="31"/>
        <v>0</v>
      </c>
      <c r="S217">
        <f t="shared" si="32"/>
        <v>-1</v>
      </c>
      <c r="V217">
        <f t="shared" si="33"/>
        <v>6</v>
      </c>
      <c r="W217">
        <f>V217-MAX(V$8:V217)</f>
        <v>-53</v>
      </c>
      <c r="X217">
        <f>-1*MIN(W$8:W217)</f>
        <v>146</v>
      </c>
    </row>
    <row r="218" spans="1:24">
      <c r="A218" t="str">
        <f>LLT差分与指数记录与信号!A218</f>
        <v xml:space="preserve"> 2010/02/04</v>
      </c>
      <c r="B218">
        <f>LLT差分与指数记录与信号!B218</f>
        <v>4191</v>
      </c>
      <c r="C218">
        <f>LLT差分与指数记录与信号!C218</f>
        <v>4199</v>
      </c>
      <c r="D218">
        <f>LLT差分与指数记录与信号!D218</f>
        <v>4142</v>
      </c>
      <c r="E218">
        <f>[1]!S_DQ_CLOSE($A$2,A218)</f>
        <v>1848</v>
      </c>
      <c r="H218">
        <f t="shared" si="26"/>
        <v>1880.1198907305316</v>
      </c>
      <c r="I218">
        <f t="shared" si="27"/>
        <v>-2.0860285069652491</v>
      </c>
      <c r="N218">
        <f t="shared" si="28"/>
        <v>-1</v>
      </c>
      <c r="O218">
        <f t="shared" si="29"/>
        <v>1867</v>
      </c>
      <c r="P218">
        <f t="shared" si="30"/>
        <v>1946.8494811204464</v>
      </c>
      <c r="Q218">
        <f t="shared" si="31"/>
        <v>0</v>
      </c>
      <c r="S218">
        <f t="shared" si="32"/>
        <v>-1</v>
      </c>
      <c r="V218">
        <f t="shared" si="33"/>
        <v>20</v>
      </c>
      <c r="W218">
        <f>V218-MAX(V$8:V218)</f>
        <v>-39</v>
      </c>
      <c r="X218">
        <f>-1*MIN(W$8:W218)</f>
        <v>146</v>
      </c>
    </row>
    <row r="219" spans="1:24">
      <c r="A219" t="str">
        <f>LLT差分与指数记录与信号!A219</f>
        <v xml:space="preserve"> 2010/02/05</v>
      </c>
      <c r="B219">
        <f>LLT差分与指数记录与信号!B219</f>
        <v>4136</v>
      </c>
      <c r="C219">
        <f>LLT差分与指数记录与信号!C219</f>
        <v>4157</v>
      </c>
      <c r="D219">
        <f>LLT差分与指数记录与信号!D219</f>
        <v>4118</v>
      </c>
      <c r="E219">
        <f>[1]!S_DQ_CLOSE($A$2,A219)</f>
        <v>1850</v>
      </c>
      <c r="H219">
        <f t="shared" si="26"/>
        <v>1877.3963949882377</v>
      </c>
      <c r="I219">
        <f t="shared" si="27"/>
        <v>-2.7234957422938351</v>
      </c>
      <c r="N219">
        <f t="shared" si="28"/>
        <v>-1</v>
      </c>
      <c r="O219">
        <f t="shared" si="29"/>
        <v>1867</v>
      </c>
      <c r="P219">
        <f t="shared" si="30"/>
        <v>1946.8494811204464</v>
      </c>
      <c r="Q219">
        <f t="shared" si="31"/>
        <v>0</v>
      </c>
      <c r="S219">
        <f t="shared" si="32"/>
        <v>-1</v>
      </c>
      <c r="V219">
        <f t="shared" si="33"/>
        <v>18</v>
      </c>
      <c r="W219">
        <f>V219-MAX(V$8:V219)</f>
        <v>-41</v>
      </c>
      <c r="X219">
        <f>-1*MIN(W$8:W219)</f>
        <v>146</v>
      </c>
    </row>
    <row r="220" spans="1:24">
      <c r="A220" t="str">
        <f>LLT差分与指数记录与信号!A220</f>
        <v xml:space="preserve"> 2010/02/08</v>
      </c>
      <c r="B220">
        <f>LLT差分与指数记录与信号!B220</f>
        <v>4169</v>
      </c>
      <c r="C220">
        <f>LLT差分与指数记录与信号!C220</f>
        <v>4186</v>
      </c>
      <c r="D220">
        <f>LLT差分与指数记录与信号!D220</f>
        <v>4152</v>
      </c>
      <c r="E220">
        <f>[1]!S_DQ_CLOSE($A$2,A220)</f>
        <v>1850</v>
      </c>
      <c r="H220">
        <f t="shared" si="26"/>
        <v>1875.0311568109605</v>
      </c>
      <c r="I220">
        <f t="shared" si="27"/>
        <v>-2.365238177277206</v>
      </c>
      <c r="N220">
        <f t="shared" si="28"/>
        <v>-1</v>
      </c>
      <c r="O220">
        <f t="shared" si="29"/>
        <v>1867</v>
      </c>
      <c r="P220">
        <f t="shared" si="30"/>
        <v>1946.8494811204464</v>
      </c>
      <c r="Q220">
        <f t="shared" si="31"/>
        <v>0</v>
      </c>
      <c r="S220">
        <f t="shared" si="32"/>
        <v>-1</v>
      </c>
      <c r="V220">
        <f t="shared" si="33"/>
        <v>18</v>
      </c>
      <c r="W220">
        <f>V220-MAX(V$8:V220)</f>
        <v>-41</v>
      </c>
      <c r="X220">
        <f>-1*MIN(W$8:W220)</f>
        <v>146</v>
      </c>
    </row>
    <row r="221" spans="1:24">
      <c r="A221" t="str">
        <f>LLT差分与指数记录与信号!A221</f>
        <v xml:space="preserve"> 2010/02/09</v>
      </c>
      <c r="B221">
        <f>LLT差分与指数记录与信号!B221</f>
        <v>4172</v>
      </c>
      <c r="C221">
        <f>LLT差分与指数记录与信号!C221</f>
        <v>4210</v>
      </c>
      <c r="D221">
        <f>LLT差分与指数记录与信号!D221</f>
        <v>4166</v>
      </c>
      <c r="E221">
        <f>[1]!S_DQ_CLOSE($A$2,A221)</f>
        <v>1849</v>
      </c>
      <c r="H221">
        <f t="shared" si="26"/>
        <v>1872.7940325532015</v>
      </c>
      <c r="I221">
        <f t="shared" si="27"/>
        <v>-2.2371242577589783</v>
      </c>
      <c r="N221">
        <f t="shared" si="28"/>
        <v>-1</v>
      </c>
      <c r="O221">
        <f t="shared" si="29"/>
        <v>1867</v>
      </c>
      <c r="P221">
        <f t="shared" si="30"/>
        <v>1946.8494811204464</v>
      </c>
      <c r="Q221">
        <f t="shared" si="31"/>
        <v>0</v>
      </c>
      <c r="S221">
        <f t="shared" si="32"/>
        <v>-1</v>
      </c>
      <c r="V221">
        <f t="shared" si="33"/>
        <v>19</v>
      </c>
      <c r="W221">
        <f>V221-MAX(V$8:V221)</f>
        <v>-40</v>
      </c>
      <c r="X221">
        <f>-1*MIN(W$8:W221)</f>
        <v>146</v>
      </c>
    </row>
    <row r="222" spans="1:24">
      <c r="A222" t="str">
        <f>LLT差分与指数记录与信号!A222</f>
        <v xml:space="preserve"> 2010/02/10</v>
      </c>
      <c r="B222">
        <f>LLT差分与指数记录与信号!B222</f>
        <v>4226</v>
      </c>
      <c r="C222">
        <f>LLT差分与指数记录与信号!C222</f>
        <v>4273</v>
      </c>
      <c r="D222">
        <f>LLT差分与指数记录与信号!D222</f>
        <v>4209</v>
      </c>
      <c r="E222">
        <f>[1]!S_DQ_CLOSE($A$2,A222)</f>
        <v>1858</v>
      </c>
      <c r="H222">
        <f t="shared" si="26"/>
        <v>1871.2725279280885</v>
      </c>
      <c r="I222">
        <f t="shared" si="27"/>
        <v>-1.5215046251130389</v>
      </c>
      <c r="N222">
        <f t="shared" si="28"/>
        <v>-1</v>
      </c>
      <c r="O222">
        <f t="shared" si="29"/>
        <v>1867</v>
      </c>
      <c r="P222">
        <f t="shared" si="30"/>
        <v>1946.8494811204464</v>
      </c>
      <c r="Q222">
        <f t="shared" si="31"/>
        <v>0</v>
      </c>
      <c r="S222">
        <f t="shared" si="32"/>
        <v>-1</v>
      </c>
      <c r="V222">
        <f t="shared" si="33"/>
        <v>10</v>
      </c>
      <c r="W222">
        <f>V222-MAX(V$8:V222)</f>
        <v>-49</v>
      </c>
      <c r="X222">
        <f>-1*MIN(W$8:W222)</f>
        <v>146</v>
      </c>
    </row>
    <row r="223" spans="1:24">
      <c r="A223" t="str">
        <f>LLT差分与指数记录与信号!A223</f>
        <v xml:space="preserve"> 2010/02/11</v>
      </c>
      <c r="B223">
        <f>LLT差分与指数记录与信号!B223</f>
        <v>4268</v>
      </c>
      <c r="C223">
        <f>LLT差分与指数记录与信号!C223</f>
        <v>4289</v>
      </c>
      <c r="D223">
        <f>LLT差分与指数记录与信号!D223</f>
        <v>4247</v>
      </c>
      <c r="E223">
        <f>[1]!S_DQ_CLOSE($A$2,A223)</f>
        <v>1855</v>
      </c>
      <c r="H223">
        <f t="shared" si="26"/>
        <v>1870.2660047980801</v>
      </c>
      <c r="I223">
        <f t="shared" si="27"/>
        <v>-1.0065231300084179</v>
      </c>
      <c r="N223">
        <f t="shared" si="28"/>
        <v>-1</v>
      </c>
      <c r="O223">
        <f t="shared" si="29"/>
        <v>1867</v>
      </c>
      <c r="P223">
        <f t="shared" si="30"/>
        <v>1946.8494811204464</v>
      </c>
      <c r="Q223">
        <f t="shared" si="31"/>
        <v>0</v>
      </c>
      <c r="S223">
        <f t="shared" si="32"/>
        <v>-1</v>
      </c>
      <c r="V223">
        <f t="shared" si="33"/>
        <v>13</v>
      </c>
      <c r="W223">
        <f>V223-MAX(V$8:V223)</f>
        <v>-46</v>
      </c>
      <c r="X223">
        <f>-1*MIN(W$8:W223)</f>
        <v>146</v>
      </c>
    </row>
    <row r="224" spans="1:24">
      <c r="A224" t="str">
        <f>LLT差分与指数记录与信号!A224</f>
        <v xml:space="preserve"> 2010/02/12</v>
      </c>
      <c r="B224">
        <f>LLT差分与指数记录与信号!B224</f>
        <v>4302</v>
      </c>
      <c r="C224">
        <f>LLT差分与指数记录与信号!C224</f>
        <v>4355</v>
      </c>
      <c r="D224">
        <f>LLT差分与指数记录与信号!D224</f>
        <v>4289</v>
      </c>
      <c r="E224">
        <f>[1]!S_DQ_CLOSE($A$2,A224)</f>
        <v>1858</v>
      </c>
      <c r="H224">
        <f t="shared" si="26"/>
        <v>1869.3280527444315</v>
      </c>
      <c r="I224">
        <f t="shared" si="27"/>
        <v>-0.93795205364858703</v>
      </c>
      <c r="N224">
        <f t="shared" si="28"/>
        <v>-1</v>
      </c>
      <c r="O224">
        <f t="shared" si="29"/>
        <v>1867</v>
      </c>
      <c r="P224">
        <f t="shared" si="30"/>
        <v>1946.8494811204464</v>
      </c>
      <c r="Q224">
        <f t="shared" si="31"/>
        <v>0</v>
      </c>
      <c r="S224">
        <f t="shared" si="32"/>
        <v>-1</v>
      </c>
      <c r="V224">
        <f t="shared" si="33"/>
        <v>10</v>
      </c>
      <c r="W224">
        <f>V224-MAX(V$8:V224)</f>
        <v>-49</v>
      </c>
      <c r="X224">
        <f>-1*MIN(W$8:W224)</f>
        <v>146</v>
      </c>
    </row>
    <row r="225" spans="1:24">
      <c r="A225" t="str">
        <f>LLT差分与指数记录与信号!A225</f>
        <v xml:space="preserve"> 2010/02/22</v>
      </c>
      <c r="B225">
        <f>LLT差分与指数记录与信号!B225</f>
        <v>4390</v>
      </c>
      <c r="C225">
        <f>LLT差分与指数记录与信号!C225</f>
        <v>4437</v>
      </c>
      <c r="D225">
        <f>LLT差分与指数记录与信号!D225</f>
        <v>4298</v>
      </c>
      <c r="E225">
        <f>[1]!S_DQ_CLOSE($A$2,A225)</f>
        <v>1865</v>
      </c>
      <c r="H225">
        <f t="shared" si="26"/>
        <v>1869.11655867835</v>
      </c>
      <c r="I225">
        <f t="shared" si="27"/>
        <v>-0.21149406608151367</v>
      </c>
      <c r="N225">
        <f t="shared" si="28"/>
        <v>-1</v>
      </c>
      <c r="O225">
        <f t="shared" si="29"/>
        <v>1867</v>
      </c>
      <c r="P225">
        <f t="shared" si="30"/>
        <v>1946.8494811204464</v>
      </c>
      <c r="Q225">
        <f t="shared" si="31"/>
        <v>0</v>
      </c>
      <c r="S225">
        <f t="shared" si="32"/>
        <v>-1</v>
      </c>
      <c r="V225">
        <f t="shared" si="33"/>
        <v>3</v>
      </c>
      <c r="W225">
        <f>V225-MAX(V$8:V225)</f>
        <v>-56</v>
      </c>
      <c r="X225">
        <f>-1*MIN(W$8:W225)</f>
        <v>146</v>
      </c>
    </row>
    <row r="226" spans="1:24">
      <c r="A226" t="str">
        <f>LLT差分与指数记录与信号!A226</f>
        <v xml:space="preserve"> 2010/02/23</v>
      </c>
      <c r="B226">
        <f>LLT差分与指数记录与信号!B226</f>
        <v>4305</v>
      </c>
      <c r="C226">
        <f>LLT差分与指数记录与信号!C226</f>
        <v>4370</v>
      </c>
      <c r="D226">
        <f>LLT差分与指数记录与信号!D226</f>
        <v>4287</v>
      </c>
      <c r="E226">
        <f>[1]!S_DQ_CLOSE($A$2,A226)</f>
        <v>1877</v>
      </c>
      <c r="H226">
        <f t="shared" si="26"/>
        <v>1870.1568786062394</v>
      </c>
      <c r="I226">
        <f t="shared" si="27"/>
        <v>1.0403199278894135</v>
      </c>
      <c r="N226">
        <f t="shared" si="28"/>
        <v>1</v>
      </c>
      <c r="O226">
        <f t="shared" si="29"/>
        <v>1877</v>
      </c>
      <c r="P226">
        <f t="shared" si="30"/>
        <v>1797.1505188795536</v>
      </c>
      <c r="Q226">
        <f t="shared" si="31"/>
        <v>0</v>
      </c>
      <c r="S226">
        <f t="shared" si="32"/>
        <v>1</v>
      </c>
      <c r="V226">
        <f t="shared" si="33"/>
        <v>-9</v>
      </c>
      <c r="W226">
        <f>V226-MAX(V$8:V226)</f>
        <v>-68</v>
      </c>
      <c r="X226">
        <f>-1*MIN(W$8:W226)</f>
        <v>146</v>
      </c>
    </row>
    <row r="227" spans="1:24">
      <c r="A227" t="str">
        <f>LLT差分与指数记录与信号!A227</f>
        <v xml:space="preserve"> 2010/02/24</v>
      </c>
      <c r="B227">
        <f>LLT差分与指数记录与信号!B227</f>
        <v>4336</v>
      </c>
      <c r="C227">
        <f>LLT差分与指数记录与信号!C227</f>
        <v>4356</v>
      </c>
      <c r="D227">
        <f>LLT差分与指数记录与信号!D227</f>
        <v>4313</v>
      </c>
      <c r="E227">
        <f>[1]!S_DQ_CLOSE($A$2,A227)</f>
        <v>1874</v>
      </c>
      <c r="H227">
        <f t="shared" si="26"/>
        <v>1871.6618376368467</v>
      </c>
      <c r="I227">
        <f t="shared" si="27"/>
        <v>1.5049590306073242</v>
      </c>
      <c r="N227">
        <f t="shared" si="28"/>
        <v>1</v>
      </c>
      <c r="O227">
        <f t="shared" si="29"/>
        <v>1877</v>
      </c>
      <c r="P227">
        <f t="shared" si="30"/>
        <v>1797.1505188795536</v>
      </c>
      <c r="Q227">
        <f t="shared" si="31"/>
        <v>0</v>
      </c>
      <c r="S227">
        <f t="shared" si="32"/>
        <v>1</v>
      </c>
      <c r="V227">
        <f t="shared" si="33"/>
        <v>-12</v>
      </c>
      <c r="W227">
        <f>V227-MAX(V$8:V227)</f>
        <v>-71</v>
      </c>
      <c r="X227">
        <f>-1*MIN(W$8:W227)</f>
        <v>146</v>
      </c>
    </row>
    <row r="228" spans="1:24">
      <c r="A228" t="str">
        <f>LLT差分与指数记录与信号!A228</f>
        <v xml:space="preserve"> 2010/02/25</v>
      </c>
      <c r="B228">
        <f>LLT差分与指数记录与信号!B228</f>
        <v>4342</v>
      </c>
      <c r="C228">
        <f>LLT差分与指数记录与信号!C228</f>
        <v>4357</v>
      </c>
      <c r="D228">
        <f>LLT差分与指数记录与信号!D228</f>
        <v>4305</v>
      </c>
      <c r="E228">
        <f>[1]!S_DQ_CLOSE($A$2,A228)</f>
        <v>1871</v>
      </c>
      <c r="H228">
        <f t="shared" si="26"/>
        <v>1872.5906861683939</v>
      </c>
      <c r="I228">
        <f t="shared" si="27"/>
        <v>0.92884853154714619</v>
      </c>
      <c r="N228">
        <f t="shared" si="28"/>
        <v>1</v>
      </c>
      <c r="O228">
        <f t="shared" si="29"/>
        <v>1877</v>
      </c>
      <c r="P228">
        <f t="shared" si="30"/>
        <v>1797.1505188795536</v>
      </c>
      <c r="Q228">
        <f t="shared" si="31"/>
        <v>0</v>
      </c>
      <c r="S228">
        <f t="shared" si="32"/>
        <v>1</v>
      </c>
      <c r="V228">
        <f t="shared" si="33"/>
        <v>-15</v>
      </c>
      <c r="W228">
        <f>V228-MAX(V$8:V228)</f>
        <v>-74</v>
      </c>
      <c r="X228">
        <f>-1*MIN(W$8:W228)</f>
        <v>146</v>
      </c>
    </row>
    <row r="229" spans="1:24">
      <c r="A229" t="str">
        <f>LLT差分与指数记录与信号!A229</f>
        <v xml:space="preserve"> 2010/02/26</v>
      </c>
      <c r="B229">
        <f>LLT差分与指数记录与信号!B229</f>
        <v>4314</v>
      </c>
      <c r="C229">
        <f>LLT差分与指数记录与信号!C229</f>
        <v>4346</v>
      </c>
      <c r="D229">
        <f>LLT差分与指数记录与信号!D229</f>
        <v>4294</v>
      </c>
      <c r="E229">
        <f>[1]!S_DQ_CLOSE($A$2,A229)</f>
        <v>1866</v>
      </c>
      <c r="H229">
        <f t="shared" si="26"/>
        <v>1872.8681025651731</v>
      </c>
      <c r="I229">
        <f t="shared" si="27"/>
        <v>0.27741639677924468</v>
      </c>
      <c r="N229">
        <f t="shared" si="28"/>
        <v>1</v>
      </c>
      <c r="O229">
        <f t="shared" si="29"/>
        <v>1877</v>
      </c>
      <c r="P229">
        <f t="shared" si="30"/>
        <v>1797.1505188795536</v>
      </c>
      <c r="Q229">
        <f t="shared" si="31"/>
        <v>0</v>
      </c>
      <c r="S229">
        <f t="shared" si="32"/>
        <v>1</v>
      </c>
      <c r="V229">
        <f t="shared" si="33"/>
        <v>-20</v>
      </c>
      <c r="W229">
        <f>V229-MAX(V$8:V229)</f>
        <v>-79</v>
      </c>
      <c r="X229">
        <f>-1*MIN(W$8:W229)</f>
        <v>146</v>
      </c>
    </row>
    <row r="230" spans="1:24">
      <c r="A230" t="str">
        <f>LLT差分与指数记录与信号!A230</f>
        <v xml:space="preserve"> 2010/03/01</v>
      </c>
      <c r="B230">
        <f>LLT差分与指数记录与信号!B230</f>
        <v>4365</v>
      </c>
      <c r="C230">
        <f>LLT差分与指数记录与信号!C230</f>
        <v>4387</v>
      </c>
      <c r="D230">
        <f>LLT差分与指数记录与信号!D230</f>
        <v>4342</v>
      </c>
      <c r="E230">
        <f>[1]!S_DQ_CLOSE($A$2,A230)</f>
        <v>1878</v>
      </c>
      <c r="H230">
        <f t="shared" si="26"/>
        <v>1873.5533405018339</v>
      </c>
      <c r="I230">
        <f t="shared" si="27"/>
        <v>0.68523793666076926</v>
      </c>
      <c r="N230">
        <f t="shared" si="28"/>
        <v>1</v>
      </c>
      <c r="O230">
        <f t="shared" si="29"/>
        <v>1877</v>
      </c>
      <c r="P230">
        <f t="shared" si="30"/>
        <v>1797.1505188795536</v>
      </c>
      <c r="Q230">
        <f t="shared" si="31"/>
        <v>0</v>
      </c>
      <c r="S230">
        <f t="shared" si="32"/>
        <v>1</v>
      </c>
      <c r="V230">
        <f t="shared" si="33"/>
        <v>-8</v>
      </c>
      <c r="W230">
        <f>V230-MAX(V$8:V230)</f>
        <v>-67</v>
      </c>
      <c r="X230">
        <f>-1*MIN(W$8:W230)</f>
        <v>146</v>
      </c>
    </row>
    <row r="231" spans="1:24">
      <c r="A231" t="str">
        <f>LLT差分与指数记录与信号!A231</f>
        <v xml:space="preserve"> 2010/03/02</v>
      </c>
      <c r="B231">
        <f>LLT差分与指数记录与信号!B231</f>
        <v>4364</v>
      </c>
      <c r="C231">
        <f>LLT差分与指数记录与信号!C231</f>
        <v>4379</v>
      </c>
      <c r="D231">
        <f>LLT差分与指数记录与信号!D231</f>
        <v>4330</v>
      </c>
      <c r="E231">
        <f>[1]!S_DQ_CLOSE($A$2,A231)</f>
        <v>1872</v>
      </c>
      <c r="H231">
        <f t="shared" si="26"/>
        <v>1874.5398126322766</v>
      </c>
      <c r="I231">
        <f t="shared" si="27"/>
        <v>0.98647213044273485</v>
      </c>
      <c r="N231">
        <f t="shared" si="28"/>
        <v>1</v>
      </c>
      <c r="O231">
        <f t="shared" si="29"/>
        <v>1877</v>
      </c>
      <c r="P231">
        <f t="shared" si="30"/>
        <v>1797.1505188795536</v>
      </c>
      <c r="Q231">
        <f t="shared" si="31"/>
        <v>0</v>
      </c>
      <c r="S231">
        <f t="shared" si="32"/>
        <v>1</v>
      </c>
      <c r="V231">
        <f t="shared" si="33"/>
        <v>-14</v>
      </c>
      <c r="W231">
        <f>V231-MAX(V$8:V231)</f>
        <v>-73</v>
      </c>
      <c r="X231">
        <f>-1*MIN(W$8:W231)</f>
        <v>146</v>
      </c>
    </row>
    <row r="232" spans="1:24">
      <c r="A232" t="str">
        <f>LLT差分与指数记录与信号!A232</f>
        <v xml:space="preserve"> 2010/03/03</v>
      </c>
      <c r="B232">
        <f>LLT差分与指数记录与信号!B232</f>
        <v>4358</v>
      </c>
      <c r="C232">
        <f>LLT差分与指数记录与信号!C232</f>
        <v>4358</v>
      </c>
      <c r="D232">
        <f>LLT差分与指数记录与信号!D232</f>
        <v>4317</v>
      </c>
      <c r="E232">
        <f>[1]!S_DQ_CLOSE($A$2,A232)</f>
        <v>1871</v>
      </c>
      <c r="H232">
        <f t="shared" si="26"/>
        <v>1874.9361053049108</v>
      </c>
      <c r="I232">
        <f t="shared" si="27"/>
        <v>0.39629267263421752</v>
      </c>
      <c r="N232">
        <f t="shared" si="28"/>
        <v>1</v>
      </c>
      <c r="O232">
        <f t="shared" si="29"/>
        <v>1877</v>
      </c>
      <c r="P232">
        <f t="shared" si="30"/>
        <v>1797.1505188795536</v>
      </c>
      <c r="Q232">
        <f t="shared" si="31"/>
        <v>0</v>
      </c>
      <c r="S232">
        <f t="shared" si="32"/>
        <v>1</v>
      </c>
      <c r="V232">
        <f t="shared" si="33"/>
        <v>-15</v>
      </c>
      <c r="W232">
        <f>V232-MAX(V$8:V232)</f>
        <v>-74</v>
      </c>
      <c r="X232">
        <f>-1*MIN(W$8:W232)</f>
        <v>146</v>
      </c>
    </row>
    <row r="233" spans="1:24">
      <c r="A233" t="str">
        <f>LLT差分与指数记录与信号!A233</f>
        <v xml:space="preserve"> 2010/03/04</v>
      </c>
      <c r="B233">
        <f>LLT差分与指数记录与信号!B233</f>
        <v>4340</v>
      </c>
      <c r="C233">
        <f>LLT差分与指数记录与信号!C233</f>
        <v>4344</v>
      </c>
      <c r="D233">
        <f>LLT差分与指数记录与信号!D233</f>
        <v>4311</v>
      </c>
      <c r="E233">
        <f>[1]!S_DQ_CLOSE($A$2,A233)</f>
        <v>1863</v>
      </c>
      <c r="H233">
        <f t="shared" si="26"/>
        <v>1874.6688770911096</v>
      </c>
      <c r="I233">
        <f t="shared" si="27"/>
        <v>-0.26722821380121786</v>
      </c>
      <c r="N233">
        <f t="shared" si="28"/>
        <v>-1</v>
      </c>
      <c r="O233">
        <f t="shared" si="29"/>
        <v>1863</v>
      </c>
      <c r="P233">
        <f t="shared" si="30"/>
        <v>1942.8494811204464</v>
      </c>
      <c r="Q233">
        <f t="shared" si="31"/>
        <v>0</v>
      </c>
      <c r="S233">
        <f t="shared" si="32"/>
        <v>-1</v>
      </c>
      <c r="V233">
        <f t="shared" si="33"/>
        <v>-23</v>
      </c>
      <c r="W233">
        <f>V233-MAX(V$8:V233)</f>
        <v>-82</v>
      </c>
      <c r="X233">
        <f>-1*MIN(W$8:W233)</f>
        <v>146</v>
      </c>
    </row>
    <row r="234" spans="1:24">
      <c r="A234" t="str">
        <f>LLT差分与指数记录与信号!A234</f>
        <v xml:space="preserve"> 2010/03/05</v>
      </c>
      <c r="B234">
        <f>LLT差分与指数记录与信号!B234</f>
        <v>4325</v>
      </c>
      <c r="C234">
        <f>LLT差分与指数记录与信号!C234</f>
        <v>4353</v>
      </c>
      <c r="D234">
        <f>LLT差分与指数记录与信号!D234</f>
        <v>4306</v>
      </c>
      <c r="E234">
        <f>[1]!S_DQ_CLOSE($A$2,A234)</f>
        <v>1862</v>
      </c>
      <c r="H234">
        <f t="shared" si="26"/>
        <v>1873.8053220413303</v>
      </c>
      <c r="I234">
        <f t="shared" si="27"/>
        <v>-0.86355504977927922</v>
      </c>
      <c r="N234">
        <f t="shared" si="28"/>
        <v>-1</v>
      </c>
      <c r="O234">
        <f t="shared" si="29"/>
        <v>1863</v>
      </c>
      <c r="P234">
        <f t="shared" si="30"/>
        <v>1942.8494811204464</v>
      </c>
      <c r="Q234">
        <f t="shared" si="31"/>
        <v>0</v>
      </c>
      <c r="S234">
        <f t="shared" si="32"/>
        <v>-1</v>
      </c>
      <c r="V234">
        <f t="shared" si="33"/>
        <v>-22</v>
      </c>
      <c r="W234">
        <f>V234-MAX(V$8:V234)</f>
        <v>-81</v>
      </c>
      <c r="X234">
        <f>-1*MIN(W$8:W234)</f>
        <v>146</v>
      </c>
    </row>
    <row r="235" spans="1:24">
      <c r="A235" t="str">
        <f>LLT差分与指数记录与信号!A235</f>
        <v xml:space="preserve"> 2010/03/08</v>
      </c>
      <c r="B235">
        <f>LLT差分与指数记录与信号!B235</f>
        <v>4350</v>
      </c>
      <c r="C235">
        <f>LLT差分与指数记录与信号!C235</f>
        <v>4417</v>
      </c>
      <c r="D235">
        <f>LLT差分与指数记录与信号!D235</f>
        <v>4350</v>
      </c>
      <c r="E235">
        <f>[1]!S_DQ_CLOSE($A$2,A235)</f>
        <v>1869</v>
      </c>
      <c r="H235">
        <f t="shared" si="26"/>
        <v>1873.4004278900377</v>
      </c>
      <c r="I235">
        <f t="shared" si="27"/>
        <v>-0.40489415129263762</v>
      </c>
      <c r="N235">
        <f t="shared" si="28"/>
        <v>-1</v>
      </c>
      <c r="O235">
        <f t="shared" si="29"/>
        <v>1863</v>
      </c>
      <c r="P235">
        <f t="shared" si="30"/>
        <v>1942.8494811204464</v>
      </c>
      <c r="Q235">
        <f t="shared" si="31"/>
        <v>0</v>
      </c>
      <c r="S235">
        <f t="shared" si="32"/>
        <v>-1</v>
      </c>
      <c r="V235">
        <f t="shared" si="33"/>
        <v>-29</v>
      </c>
      <c r="W235">
        <f>V235-MAX(V$8:V235)</f>
        <v>-88</v>
      </c>
      <c r="X235">
        <f>-1*MIN(W$8:W235)</f>
        <v>146</v>
      </c>
    </row>
    <row r="236" spans="1:24">
      <c r="A236" t="str">
        <f>LLT差分与指数记录与信号!A236</f>
        <v xml:space="preserve"> 2010/03/09</v>
      </c>
      <c r="B236">
        <f>LLT差分与指数记录与信号!B236</f>
        <v>4407</v>
      </c>
      <c r="C236">
        <f>LLT差分与指数记录与信号!C236</f>
        <v>4449</v>
      </c>
      <c r="D236">
        <f>LLT差分与指数记录与信号!D236</f>
        <v>4395</v>
      </c>
      <c r="E236">
        <f>[1]!S_DQ_CLOSE($A$2,A236)</f>
        <v>1870</v>
      </c>
      <c r="H236">
        <f t="shared" si="26"/>
        <v>1873.5424334256934</v>
      </c>
      <c r="I236">
        <f t="shared" si="27"/>
        <v>0.14200553565569862</v>
      </c>
      <c r="N236">
        <f t="shared" si="28"/>
        <v>1</v>
      </c>
      <c r="O236">
        <f t="shared" si="29"/>
        <v>1870</v>
      </c>
      <c r="P236">
        <f t="shared" si="30"/>
        <v>1790.1505188795536</v>
      </c>
      <c r="Q236">
        <f t="shared" si="31"/>
        <v>0</v>
      </c>
      <c r="S236">
        <f t="shared" si="32"/>
        <v>1</v>
      </c>
      <c r="V236">
        <f t="shared" si="33"/>
        <v>-30</v>
      </c>
      <c r="W236">
        <f>V236-MAX(V$8:V236)</f>
        <v>-89</v>
      </c>
      <c r="X236">
        <f>-1*MIN(W$8:W236)</f>
        <v>146</v>
      </c>
    </row>
    <row r="237" spans="1:24">
      <c r="A237" t="str">
        <f>LLT差分与指数记录与信号!A237</f>
        <v xml:space="preserve"> 2010/03/10</v>
      </c>
      <c r="B237">
        <f>LLT差分与指数记录与信号!B237</f>
        <v>4449</v>
      </c>
      <c r="C237">
        <f>LLT差分与指数记录与信号!C237</f>
        <v>4474</v>
      </c>
      <c r="D237">
        <f>LLT差分与指数记录与信号!D237</f>
        <v>4444</v>
      </c>
      <c r="E237">
        <f>[1]!S_DQ_CLOSE($A$2,A237)</f>
        <v>1872</v>
      </c>
      <c r="H237">
        <f t="shared" si="26"/>
        <v>1873.8463524140802</v>
      </c>
      <c r="I237">
        <f t="shared" si="27"/>
        <v>0.30391898838684028</v>
      </c>
      <c r="N237">
        <f t="shared" si="28"/>
        <v>1</v>
      </c>
      <c r="O237">
        <f t="shared" si="29"/>
        <v>1870</v>
      </c>
      <c r="P237">
        <f t="shared" si="30"/>
        <v>1790.1505188795536</v>
      </c>
      <c r="Q237">
        <f t="shared" si="31"/>
        <v>0</v>
      </c>
      <c r="S237">
        <f t="shared" si="32"/>
        <v>1</v>
      </c>
      <c r="V237">
        <f t="shared" si="33"/>
        <v>-28</v>
      </c>
      <c r="W237">
        <f>V237-MAX(V$8:V237)</f>
        <v>-87</v>
      </c>
      <c r="X237">
        <f>-1*MIN(W$8:W237)</f>
        <v>146</v>
      </c>
    </row>
    <row r="238" spans="1:24">
      <c r="A238" t="str">
        <f>LLT差分与指数记录与信号!A238</f>
        <v xml:space="preserve"> 2010/03/11</v>
      </c>
      <c r="B238">
        <f>LLT差分与指数记录与信号!B238</f>
        <v>4480</v>
      </c>
      <c r="C238">
        <f>LLT差分与指数记录与信号!C238</f>
        <v>4505</v>
      </c>
      <c r="D238">
        <f>LLT差分与指数记录与信号!D238</f>
        <v>4448</v>
      </c>
      <c r="E238">
        <f>[1]!S_DQ_CLOSE($A$2,A238)</f>
        <v>1873</v>
      </c>
      <c r="H238">
        <f t="shared" si="26"/>
        <v>1874.2965292061867</v>
      </c>
      <c r="I238">
        <f t="shared" si="27"/>
        <v>0.45017679210650385</v>
      </c>
      <c r="N238">
        <f t="shared" si="28"/>
        <v>1</v>
      </c>
      <c r="O238">
        <f t="shared" si="29"/>
        <v>1870</v>
      </c>
      <c r="P238">
        <f t="shared" si="30"/>
        <v>1790.1505188795536</v>
      </c>
      <c r="Q238">
        <f t="shared" si="31"/>
        <v>0</v>
      </c>
      <c r="S238">
        <f t="shared" si="32"/>
        <v>1</v>
      </c>
      <c r="V238">
        <f t="shared" si="33"/>
        <v>-27</v>
      </c>
      <c r="W238">
        <f>V238-MAX(V$8:V238)</f>
        <v>-86</v>
      </c>
      <c r="X238">
        <f>-1*MIN(W$8:W238)</f>
        <v>146</v>
      </c>
    </row>
    <row r="239" spans="1:24">
      <c r="A239" t="str">
        <f>LLT差分与指数记录与信号!A239</f>
        <v xml:space="preserve"> 2010/03/12</v>
      </c>
      <c r="B239">
        <f>LLT差分与指数记录与信号!B239</f>
        <v>4509</v>
      </c>
      <c r="C239">
        <f>LLT差分与指数记录与信号!C239</f>
        <v>4520</v>
      </c>
      <c r="D239">
        <f>LLT差分与指数记录与信号!D239</f>
        <v>4494</v>
      </c>
      <c r="E239">
        <f>[1]!S_DQ_CLOSE($A$2,A239)</f>
        <v>1879</v>
      </c>
      <c r="H239">
        <f t="shared" si="26"/>
        <v>1875.1437060713954</v>
      </c>
      <c r="I239">
        <f t="shared" si="27"/>
        <v>0.84717686520866664</v>
      </c>
      <c r="N239">
        <f t="shared" si="28"/>
        <v>1</v>
      </c>
      <c r="O239">
        <f t="shared" si="29"/>
        <v>1870</v>
      </c>
      <c r="P239">
        <f t="shared" si="30"/>
        <v>1790.1505188795536</v>
      </c>
      <c r="Q239">
        <f t="shared" si="31"/>
        <v>0</v>
      </c>
      <c r="S239">
        <f t="shared" si="32"/>
        <v>1</v>
      </c>
      <c r="V239">
        <f t="shared" si="33"/>
        <v>-21</v>
      </c>
      <c r="W239">
        <f>V239-MAX(V$8:V239)</f>
        <v>-80</v>
      </c>
      <c r="X239">
        <f>-1*MIN(W$8:W239)</f>
        <v>146</v>
      </c>
    </row>
    <row r="240" spans="1:24">
      <c r="A240" t="str">
        <f>LLT差分与指数记录与信号!A240</f>
        <v xml:space="preserve"> 2010/03/15</v>
      </c>
      <c r="B240">
        <f>LLT差分与指数记录与信号!B240</f>
        <v>4515</v>
      </c>
      <c r="C240">
        <f>LLT差分与指数记录与信号!C240</f>
        <v>4529</v>
      </c>
      <c r="D240">
        <f>LLT差分与指数记录与信号!D240</f>
        <v>4499</v>
      </c>
      <c r="E240">
        <f>[1]!S_DQ_CLOSE($A$2,A240)</f>
        <v>1893</v>
      </c>
      <c r="H240">
        <f t="shared" si="26"/>
        <v>1877.2095506436415</v>
      </c>
      <c r="I240">
        <f t="shared" si="27"/>
        <v>2.0658445722460783</v>
      </c>
      <c r="N240">
        <f t="shared" si="28"/>
        <v>1</v>
      </c>
      <c r="O240">
        <f t="shared" si="29"/>
        <v>1870</v>
      </c>
      <c r="P240">
        <f t="shared" si="30"/>
        <v>1790.1505188795536</v>
      </c>
      <c r="Q240">
        <f t="shared" si="31"/>
        <v>0</v>
      </c>
      <c r="S240">
        <f t="shared" si="32"/>
        <v>1</v>
      </c>
      <c r="V240">
        <f t="shared" si="33"/>
        <v>-7</v>
      </c>
      <c r="W240">
        <f>V240-MAX(V$8:V240)</f>
        <v>-66</v>
      </c>
      <c r="X240">
        <f>-1*MIN(W$8:W240)</f>
        <v>146</v>
      </c>
    </row>
    <row r="241" spans="1:24">
      <c r="A241" t="str">
        <f>LLT差分与指数记录与信号!A241</f>
        <v xml:space="preserve"> 2010/03/16</v>
      </c>
      <c r="B241">
        <f>LLT差分与指数记录与信号!B241</f>
        <v>4522</v>
      </c>
      <c r="C241">
        <f>LLT差分与指数记录与信号!C241</f>
        <v>4685</v>
      </c>
      <c r="D241">
        <f>LLT差分与指数记录与信号!D241</f>
        <v>4521</v>
      </c>
      <c r="E241">
        <f>[1]!S_DQ_CLOSE($A$2,A241)</f>
        <v>1897</v>
      </c>
      <c r="H241">
        <f t="shared" si="26"/>
        <v>1880.2388646317036</v>
      </c>
      <c r="I241">
        <f t="shared" si="27"/>
        <v>3.0293139880620856</v>
      </c>
      <c r="N241">
        <f t="shared" si="28"/>
        <v>1</v>
      </c>
      <c r="O241">
        <f t="shared" si="29"/>
        <v>1870</v>
      </c>
      <c r="P241">
        <f t="shared" si="30"/>
        <v>1790.1505188795536</v>
      </c>
      <c r="Q241">
        <f t="shared" si="31"/>
        <v>0</v>
      </c>
      <c r="S241">
        <f t="shared" si="32"/>
        <v>1</v>
      </c>
      <c r="V241">
        <f t="shared" si="33"/>
        <v>-3</v>
      </c>
      <c r="W241">
        <f>V241-MAX(V$8:V241)</f>
        <v>-62</v>
      </c>
      <c r="X241">
        <f>-1*MIN(W$8:W241)</f>
        <v>146</v>
      </c>
    </row>
    <row r="242" spans="1:24">
      <c r="A242" t="str">
        <f>LLT差分与指数记录与信号!A242</f>
        <v xml:space="preserve"> 2010/03/17</v>
      </c>
      <c r="B242">
        <f>LLT差分与指数记录与信号!B242</f>
        <v>4690</v>
      </c>
      <c r="C242">
        <f>LLT差分与指数记录与信号!C242</f>
        <v>4721</v>
      </c>
      <c r="D242">
        <f>LLT差分与指数记录与信号!D242</f>
        <v>4654</v>
      </c>
      <c r="E242">
        <f>[1]!S_DQ_CLOSE($A$2,A242)</f>
        <v>1899</v>
      </c>
      <c r="H242">
        <f t="shared" si="26"/>
        <v>1883.3382118490895</v>
      </c>
      <c r="I242">
        <f t="shared" si="27"/>
        <v>3.0993472173859118</v>
      </c>
      <c r="N242">
        <f t="shared" si="28"/>
        <v>1</v>
      </c>
      <c r="O242">
        <f t="shared" si="29"/>
        <v>1870</v>
      </c>
      <c r="P242">
        <f t="shared" si="30"/>
        <v>1790.1505188795536</v>
      </c>
      <c r="Q242">
        <f t="shared" si="31"/>
        <v>0</v>
      </c>
      <c r="S242">
        <f t="shared" si="32"/>
        <v>1</v>
      </c>
      <c r="V242">
        <f t="shared" si="33"/>
        <v>-1</v>
      </c>
      <c r="W242">
        <f>V242-MAX(V$8:V242)</f>
        <v>-60</v>
      </c>
      <c r="X242">
        <f>-1*MIN(W$8:W242)</f>
        <v>146</v>
      </c>
    </row>
    <row r="243" spans="1:24">
      <c r="A243" t="str">
        <f>LLT差分与指数记录与信号!A243</f>
        <v xml:space="preserve"> 2010/03/18</v>
      </c>
      <c r="B243">
        <f>LLT差分与指数记录与信号!B243</f>
        <v>4666</v>
      </c>
      <c r="C243">
        <f>LLT差分与指数记录与信号!C243</f>
        <v>4680</v>
      </c>
      <c r="D243">
        <f>LLT差分与指数记录与信号!D243</f>
        <v>4640</v>
      </c>
      <c r="E243">
        <f>[1]!S_DQ_CLOSE($A$2,A243)</f>
        <v>1894</v>
      </c>
      <c r="H243">
        <f t="shared" si="26"/>
        <v>1885.9017178224217</v>
      </c>
      <c r="I243">
        <f t="shared" si="27"/>
        <v>2.5635059733322123</v>
      </c>
      <c r="N243">
        <f t="shared" si="28"/>
        <v>1</v>
      </c>
      <c r="O243">
        <f t="shared" si="29"/>
        <v>1870</v>
      </c>
      <c r="P243">
        <f t="shared" si="30"/>
        <v>1790.1505188795536</v>
      </c>
      <c r="Q243">
        <f t="shared" si="31"/>
        <v>0</v>
      </c>
      <c r="S243">
        <f t="shared" si="32"/>
        <v>1</v>
      </c>
      <c r="V243">
        <f t="shared" si="33"/>
        <v>-6</v>
      </c>
      <c r="W243">
        <f>V243-MAX(V$8:V243)</f>
        <v>-65</v>
      </c>
      <c r="X243">
        <f>-1*MIN(W$8:W243)</f>
        <v>146</v>
      </c>
    </row>
    <row r="244" spans="1:24">
      <c r="A244" t="str">
        <f>LLT差分与指数记录与信号!A244</f>
        <v xml:space="preserve"> 2010/03/19</v>
      </c>
      <c r="B244">
        <f>LLT差分与指数记录与信号!B244</f>
        <v>4645</v>
      </c>
      <c r="C244">
        <f>LLT差分与指数记录与信号!C244</f>
        <v>4680</v>
      </c>
      <c r="D244">
        <f>LLT差分与指数记录与信号!D244</f>
        <v>4631</v>
      </c>
      <c r="E244">
        <f>[1]!S_DQ_CLOSE($A$2,A244)</f>
        <v>1907</v>
      </c>
      <c r="H244">
        <f t="shared" si="26"/>
        <v>1888.7095299121665</v>
      </c>
      <c r="I244">
        <f t="shared" si="27"/>
        <v>2.8078120897448571</v>
      </c>
      <c r="N244">
        <f t="shared" si="28"/>
        <v>1</v>
      </c>
      <c r="O244">
        <f t="shared" si="29"/>
        <v>1870</v>
      </c>
      <c r="P244">
        <f t="shared" si="30"/>
        <v>1790.1505188795536</v>
      </c>
      <c r="Q244">
        <f t="shared" si="31"/>
        <v>0</v>
      </c>
      <c r="S244">
        <f t="shared" si="32"/>
        <v>1</v>
      </c>
      <c r="V244">
        <f t="shared" si="33"/>
        <v>7</v>
      </c>
      <c r="W244">
        <f>V244-MAX(V$8:V244)</f>
        <v>-52</v>
      </c>
      <c r="X244">
        <f>-1*MIN(W$8:W244)</f>
        <v>146</v>
      </c>
    </row>
    <row r="245" spans="1:24">
      <c r="A245" t="str">
        <f>LLT差分与指数记录与信号!A245</f>
        <v xml:space="preserve"> 2010/03/22</v>
      </c>
      <c r="B245">
        <f>LLT差分与指数记录与信号!B245</f>
        <v>4668</v>
      </c>
      <c r="C245">
        <f>LLT差分与指数记录与信号!C245</f>
        <v>4729</v>
      </c>
      <c r="D245">
        <f>LLT差分与指数记录与信号!D245</f>
        <v>4668</v>
      </c>
      <c r="E245">
        <f>[1]!S_DQ_CLOSE($A$2,A245)</f>
        <v>1912</v>
      </c>
      <c r="H245">
        <f t="shared" si="26"/>
        <v>1892.3978017890843</v>
      </c>
      <c r="I245">
        <f t="shared" si="27"/>
        <v>3.6882718769177245</v>
      </c>
      <c r="N245">
        <f t="shared" si="28"/>
        <v>1</v>
      </c>
      <c r="O245">
        <f t="shared" si="29"/>
        <v>1870</v>
      </c>
      <c r="P245">
        <f t="shared" si="30"/>
        <v>1790.1505188795536</v>
      </c>
      <c r="Q245">
        <f t="shared" si="31"/>
        <v>0</v>
      </c>
      <c r="S245">
        <f t="shared" si="32"/>
        <v>1</v>
      </c>
      <c r="V245">
        <f t="shared" si="33"/>
        <v>12</v>
      </c>
      <c r="W245">
        <f>V245-MAX(V$8:V245)</f>
        <v>-47</v>
      </c>
      <c r="X245">
        <f>-1*MIN(W$8:W245)</f>
        <v>146</v>
      </c>
    </row>
    <row r="246" spans="1:24">
      <c r="A246" t="str">
        <f>LLT差分与指数记录与信号!A246</f>
        <v xml:space="preserve"> 2010/03/23</v>
      </c>
      <c r="B246">
        <f>LLT差分与指数记录与信号!B246</f>
        <v>4699</v>
      </c>
      <c r="C246">
        <f>LLT差分与指数记录与信号!C246</f>
        <v>4710</v>
      </c>
      <c r="D246">
        <f>LLT差分与指数记录与信号!D246</f>
        <v>4671</v>
      </c>
      <c r="E246">
        <f>[1]!S_DQ_CLOSE($A$2,A246)</f>
        <v>1909</v>
      </c>
      <c r="H246">
        <f t="shared" si="26"/>
        <v>1895.8158926476422</v>
      </c>
      <c r="I246">
        <f t="shared" si="27"/>
        <v>3.4180908585578891</v>
      </c>
      <c r="N246">
        <f t="shared" si="28"/>
        <v>1</v>
      </c>
      <c r="O246">
        <f t="shared" si="29"/>
        <v>1870</v>
      </c>
      <c r="P246">
        <f t="shared" si="30"/>
        <v>1790.1505188795536</v>
      </c>
      <c r="Q246">
        <f t="shared" si="31"/>
        <v>0</v>
      </c>
      <c r="S246">
        <f t="shared" si="32"/>
        <v>1</v>
      </c>
      <c r="V246">
        <f t="shared" si="33"/>
        <v>9</v>
      </c>
      <c r="W246">
        <f>V246-MAX(V$8:V246)</f>
        <v>-50</v>
      </c>
      <c r="X246">
        <f>-1*MIN(W$8:W246)</f>
        <v>146</v>
      </c>
    </row>
    <row r="247" spans="1:24">
      <c r="A247" t="str">
        <f>LLT差分与指数记录与信号!A247</f>
        <v xml:space="preserve"> 2010/03/24</v>
      </c>
      <c r="B247">
        <f>LLT差分与指数记录与信号!B247</f>
        <v>4680</v>
      </c>
      <c r="C247">
        <f>LLT差分与指数记录与信号!C247</f>
        <v>4715</v>
      </c>
      <c r="D247">
        <f>LLT差分与指数记录与信号!D247</f>
        <v>4664</v>
      </c>
      <c r="E247">
        <f>[1]!S_DQ_CLOSE($A$2,A247)</f>
        <v>1904</v>
      </c>
      <c r="H247">
        <f t="shared" si="26"/>
        <v>1898.3254512590972</v>
      </c>
      <c r="I247">
        <f t="shared" si="27"/>
        <v>2.509558611455077</v>
      </c>
      <c r="N247">
        <f t="shared" si="28"/>
        <v>1</v>
      </c>
      <c r="O247">
        <f t="shared" si="29"/>
        <v>1870</v>
      </c>
      <c r="P247">
        <f t="shared" si="30"/>
        <v>1790.1505188795536</v>
      </c>
      <c r="Q247">
        <f t="shared" si="31"/>
        <v>0</v>
      </c>
      <c r="S247">
        <f t="shared" si="32"/>
        <v>1</v>
      </c>
      <c r="V247">
        <f t="shared" si="33"/>
        <v>4</v>
      </c>
      <c r="W247">
        <f>V247-MAX(V$8:V247)</f>
        <v>-55</v>
      </c>
      <c r="X247">
        <f>-1*MIN(W$8:W247)</f>
        <v>146</v>
      </c>
    </row>
    <row r="248" spans="1:24">
      <c r="A248" t="str">
        <f>LLT差分与指数记录与信号!A248</f>
        <v xml:space="preserve"> 2010/03/25</v>
      </c>
      <c r="B248">
        <f>LLT差分与指数记录与信号!B248</f>
        <v>4721</v>
      </c>
      <c r="C248">
        <f>LLT差分与指数记录与信号!C248</f>
        <v>4739</v>
      </c>
      <c r="D248">
        <f>LLT差分与指数记录与信号!D248</f>
        <v>4705</v>
      </c>
      <c r="E248">
        <f>[1]!S_DQ_CLOSE($A$2,A248)</f>
        <v>1912</v>
      </c>
      <c r="H248">
        <f t="shared" si="26"/>
        <v>1900.744055632616</v>
      </c>
      <c r="I248">
        <f t="shared" si="27"/>
        <v>2.4186043735187468</v>
      </c>
      <c r="N248">
        <f t="shared" si="28"/>
        <v>1</v>
      </c>
      <c r="O248">
        <f t="shared" si="29"/>
        <v>1870</v>
      </c>
      <c r="P248">
        <f t="shared" si="30"/>
        <v>1790.1505188795536</v>
      </c>
      <c r="Q248">
        <f t="shared" si="31"/>
        <v>0</v>
      </c>
      <c r="S248">
        <f t="shared" si="32"/>
        <v>1</v>
      </c>
      <c r="V248">
        <f t="shared" si="33"/>
        <v>12</v>
      </c>
      <c r="W248">
        <f>V248-MAX(V$8:V248)</f>
        <v>-47</v>
      </c>
      <c r="X248">
        <f>-1*MIN(W$8:W248)</f>
        <v>146</v>
      </c>
    </row>
    <row r="249" spans="1:24">
      <c r="A249" t="str">
        <f>LLT差分与指数记录与信号!A249</f>
        <v xml:space="preserve"> 2010/03/26</v>
      </c>
      <c r="B249">
        <f>LLT差分与指数记录与信号!B249</f>
        <v>4736</v>
      </c>
      <c r="C249">
        <f>LLT差分与指数记录与信号!C249</f>
        <v>4788</v>
      </c>
      <c r="D249">
        <f>LLT差分与指数记录与信号!D249</f>
        <v>4729</v>
      </c>
      <c r="E249">
        <f>[1]!S_DQ_CLOSE($A$2,A249)</f>
        <v>1917</v>
      </c>
      <c r="H249">
        <f t="shared" si="26"/>
        <v>1903.7419376991591</v>
      </c>
      <c r="I249">
        <f t="shared" si="27"/>
        <v>2.9978820665430703</v>
      </c>
      <c r="N249">
        <f t="shared" si="28"/>
        <v>1</v>
      </c>
      <c r="O249">
        <f t="shared" si="29"/>
        <v>1870</v>
      </c>
      <c r="P249">
        <f t="shared" si="30"/>
        <v>1790.1505188795536</v>
      </c>
      <c r="Q249">
        <f t="shared" si="31"/>
        <v>0</v>
      </c>
      <c r="S249">
        <f t="shared" si="32"/>
        <v>1</v>
      </c>
      <c r="V249">
        <f t="shared" si="33"/>
        <v>17</v>
      </c>
      <c r="W249">
        <f>V249-MAX(V$8:V249)</f>
        <v>-42</v>
      </c>
      <c r="X249">
        <f>-1*MIN(W$8:W249)</f>
        <v>146</v>
      </c>
    </row>
    <row r="250" spans="1:24">
      <c r="A250" t="str">
        <f>LLT差分与指数记录与信号!A250</f>
        <v xml:space="preserve"> 2010/03/29</v>
      </c>
      <c r="B250">
        <f>LLT差分与指数记录与信号!B250</f>
        <v>4755</v>
      </c>
      <c r="C250">
        <f>LLT差分与指数记录与信号!C250</f>
        <v>4770</v>
      </c>
      <c r="D250">
        <f>LLT差分与指数记录与信号!D250</f>
        <v>4733</v>
      </c>
      <c r="E250">
        <f>[1]!S_DQ_CLOSE($A$2,A250)</f>
        <v>1939</v>
      </c>
      <c r="H250">
        <f t="shared" si="26"/>
        <v>1908.1871380327011</v>
      </c>
      <c r="I250">
        <f t="shared" si="27"/>
        <v>4.4452003335420613</v>
      </c>
      <c r="N250">
        <f t="shared" si="28"/>
        <v>1</v>
      </c>
      <c r="O250">
        <f t="shared" si="29"/>
        <v>1870</v>
      </c>
      <c r="P250">
        <f t="shared" si="30"/>
        <v>1790.1505188795536</v>
      </c>
      <c r="Q250">
        <f t="shared" si="31"/>
        <v>0</v>
      </c>
      <c r="S250">
        <f t="shared" si="32"/>
        <v>1</v>
      </c>
      <c r="V250">
        <f t="shared" si="33"/>
        <v>39</v>
      </c>
      <c r="W250">
        <f>V250-MAX(V$8:V250)</f>
        <v>-20</v>
      </c>
      <c r="X250">
        <f>-1*MIN(W$8:W250)</f>
        <v>146</v>
      </c>
    </row>
    <row r="251" spans="1:24">
      <c r="A251" t="str">
        <f>LLT差分与指数记录与信号!A251</f>
        <v xml:space="preserve"> 2010/03/30</v>
      </c>
      <c r="B251">
        <f>LLT差分与指数记录与信号!B251</f>
        <v>4764</v>
      </c>
      <c r="C251">
        <f>LLT差分与指数记录与信号!C251</f>
        <v>4775</v>
      </c>
      <c r="D251">
        <f>LLT差分与指数记录与信号!D251</f>
        <v>4710</v>
      </c>
      <c r="E251">
        <f>[1]!S_DQ_CLOSE($A$2,A251)</f>
        <v>1931</v>
      </c>
      <c r="H251">
        <f t="shared" si="26"/>
        <v>1913.0709545229104</v>
      </c>
      <c r="I251">
        <f t="shared" si="27"/>
        <v>4.8838164902092558</v>
      </c>
      <c r="N251">
        <f t="shared" si="28"/>
        <v>1</v>
      </c>
      <c r="O251">
        <f t="shared" si="29"/>
        <v>1870</v>
      </c>
      <c r="P251">
        <f t="shared" si="30"/>
        <v>1790.1505188795536</v>
      </c>
      <c r="Q251">
        <f t="shared" si="31"/>
        <v>0</v>
      </c>
      <c r="S251">
        <f t="shared" si="32"/>
        <v>1</v>
      </c>
      <c r="V251">
        <f t="shared" si="33"/>
        <v>31</v>
      </c>
      <c r="W251">
        <f>V251-MAX(V$8:V251)</f>
        <v>-28</v>
      </c>
      <c r="X251">
        <f>-1*MIN(W$8:W251)</f>
        <v>146</v>
      </c>
    </row>
    <row r="252" spans="1:24">
      <c r="A252" t="str">
        <f>LLT差分与指数记录与信号!A252</f>
        <v xml:space="preserve"> 2010/03/31</v>
      </c>
      <c r="B252">
        <f>LLT差分与指数记录与信号!B252</f>
        <v>4719</v>
      </c>
      <c r="C252">
        <f>LLT差分与指数记录与信号!C252</f>
        <v>4728</v>
      </c>
      <c r="D252">
        <f>LLT差分与指数记录与信号!D252</f>
        <v>4702</v>
      </c>
      <c r="E252">
        <f>[1]!S_DQ_CLOSE($A$2,A252)</f>
        <v>1928</v>
      </c>
      <c r="H252">
        <f t="shared" si="26"/>
        <v>1916.6894775369435</v>
      </c>
      <c r="I252">
        <f t="shared" si="27"/>
        <v>3.6185230140331441</v>
      </c>
      <c r="N252">
        <f t="shared" si="28"/>
        <v>1</v>
      </c>
      <c r="O252">
        <f t="shared" si="29"/>
        <v>1870</v>
      </c>
      <c r="P252">
        <f t="shared" si="30"/>
        <v>1790.1505188795536</v>
      </c>
      <c r="Q252">
        <f t="shared" si="31"/>
        <v>0</v>
      </c>
      <c r="S252">
        <f t="shared" si="32"/>
        <v>1</v>
      </c>
      <c r="V252">
        <f t="shared" si="33"/>
        <v>28</v>
      </c>
      <c r="W252">
        <f>V252-MAX(V$8:V252)</f>
        <v>-31</v>
      </c>
      <c r="X252">
        <f>-1*MIN(W$8:W252)</f>
        <v>146</v>
      </c>
    </row>
    <row r="253" spans="1:24">
      <c r="A253" t="str">
        <f>LLT差分与指数记录与信号!A253</f>
        <v xml:space="preserve"> 2010/04/01</v>
      </c>
      <c r="B253">
        <f>LLT差分与指数记录与信号!B253</f>
        <v>4718</v>
      </c>
      <c r="C253">
        <f>LLT差分与指数记录与信号!C253</f>
        <v>4719</v>
      </c>
      <c r="D253">
        <f>LLT差分与指数记录与信号!D253</f>
        <v>4680</v>
      </c>
      <c r="E253">
        <f>[1]!S_DQ_CLOSE($A$2,A253)</f>
        <v>1932</v>
      </c>
      <c r="H253">
        <f t="shared" si="26"/>
        <v>1919.9611569395261</v>
      </c>
      <c r="I253">
        <f t="shared" si="27"/>
        <v>3.2716794025825493</v>
      </c>
      <c r="N253">
        <f t="shared" si="28"/>
        <v>1</v>
      </c>
      <c r="O253">
        <f t="shared" si="29"/>
        <v>1870</v>
      </c>
      <c r="P253">
        <f t="shared" si="30"/>
        <v>1790.1505188795536</v>
      </c>
      <c r="Q253">
        <f t="shared" si="31"/>
        <v>0</v>
      </c>
      <c r="S253">
        <f t="shared" si="32"/>
        <v>1</v>
      </c>
      <c r="V253">
        <f t="shared" si="33"/>
        <v>32</v>
      </c>
      <c r="W253">
        <f>V253-MAX(V$8:V253)</f>
        <v>-27</v>
      </c>
      <c r="X253">
        <f>-1*MIN(W$8:W253)</f>
        <v>146</v>
      </c>
    </row>
    <row r="254" spans="1:24">
      <c r="A254" t="str">
        <f>LLT差分与指数记录与信号!A254</f>
        <v xml:space="preserve"> 2010/04/02</v>
      </c>
      <c r="B254">
        <f>LLT差分与指数记录与信号!B254</f>
        <v>4718</v>
      </c>
      <c r="C254">
        <f>LLT差分与指数记录与信号!C254</f>
        <v>4740</v>
      </c>
      <c r="D254">
        <f>LLT差分与指数记录与信号!D254</f>
        <v>4716</v>
      </c>
      <c r="E254">
        <f>[1]!S_DQ_CLOSE($A$2,A254)</f>
        <v>1934</v>
      </c>
      <c r="H254">
        <f t="shared" si="26"/>
        <v>1923.2498570805892</v>
      </c>
      <c r="I254">
        <f t="shared" si="27"/>
        <v>3.2887001410631456</v>
      </c>
      <c r="N254">
        <f t="shared" si="28"/>
        <v>1</v>
      </c>
      <c r="O254">
        <f t="shared" si="29"/>
        <v>1870</v>
      </c>
      <c r="P254">
        <f t="shared" si="30"/>
        <v>1790.1505188795536</v>
      </c>
      <c r="Q254">
        <f t="shared" si="31"/>
        <v>0</v>
      </c>
      <c r="S254">
        <f t="shared" si="32"/>
        <v>1</v>
      </c>
      <c r="V254">
        <f t="shared" si="33"/>
        <v>34</v>
      </c>
      <c r="W254">
        <f>V254-MAX(V$8:V254)</f>
        <v>-25</v>
      </c>
      <c r="X254">
        <f>-1*MIN(W$8:W254)</f>
        <v>146</v>
      </c>
    </row>
    <row r="255" spans="1:24">
      <c r="A255" t="str">
        <f>LLT差分与指数记录与信号!A255</f>
        <v xml:space="preserve"> 2010/04/06</v>
      </c>
      <c r="B255">
        <f>LLT差分与指数记录与信号!B255</f>
        <v>4754</v>
      </c>
      <c r="C255">
        <f>LLT差分与指数记录与信号!C255</f>
        <v>4785</v>
      </c>
      <c r="D255">
        <f>LLT差分与指数记录与信号!D255</f>
        <v>4750</v>
      </c>
      <c r="E255">
        <f>[1]!S_DQ_CLOSE($A$2,A255)</f>
        <v>1938</v>
      </c>
      <c r="H255">
        <f t="shared" si="26"/>
        <v>1926.5520500133939</v>
      </c>
      <c r="I255">
        <f t="shared" si="27"/>
        <v>3.3021929328047008</v>
      </c>
      <c r="N255">
        <f t="shared" si="28"/>
        <v>1</v>
      </c>
      <c r="O255">
        <f t="shared" si="29"/>
        <v>1870</v>
      </c>
      <c r="P255">
        <f t="shared" si="30"/>
        <v>1790.1505188795536</v>
      </c>
      <c r="Q255">
        <f t="shared" si="31"/>
        <v>0</v>
      </c>
      <c r="S255">
        <f t="shared" si="32"/>
        <v>1</v>
      </c>
      <c r="V255">
        <f t="shared" si="33"/>
        <v>38</v>
      </c>
      <c r="W255">
        <f>V255-MAX(V$8:V255)</f>
        <v>-21</v>
      </c>
      <c r="X255">
        <f>-1*MIN(W$8:W255)</f>
        <v>146</v>
      </c>
    </row>
    <row r="256" spans="1:24">
      <c r="A256" t="str">
        <f>LLT差分与指数记录与信号!A256</f>
        <v xml:space="preserve"> 2010/04/07</v>
      </c>
      <c r="B256">
        <f>LLT差分与指数记录与信号!B256</f>
        <v>4793</v>
      </c>
      <c r="C256">
        <f>LLT差分与指数记录与信号!C256</f>
        <v>4812</v>
      </c>
      <c r="D256">
        <f>LLT差分与指数记录与信号!D256</f>
        <v>4785</v>
      </c>
      <c r="E256">
        <f>[1]!S_DQ_CLOSE($A$2,A256)</f>
        <v>1932</v>
      </c>
      <c r="H256">
        <f t="shared" si="26"/>
        <v>1929.3345596862534</v>
      </c>
      <c r="I256">
        <f t="shared" si="27"/>
        <v>2.7825096728595327</v>
      </c>
      <c r="N256">
        <f t="shared" si="28"/>
        <v>1</v>
      </c>
      <c r="O256">
        <f t="shared" si="29"/>
        <v>1870</v>
      </c>
      <c r="P256">
        <f t="shared" si="30"/>
        <v>1790.1505188795536</v>
      </c>
      <c r="Q256">
        <f t="shared" si="31"/>
        <v>0</v>
      </c>
      <c r="S256">
        <f t="shared" si="32"/>
        <v>1</v>
      </c>
      <c r="V256">
        <f t="shared" si="33"/>
        <v>32</v>
      </c>
      <c r="W256">
        <f>V256-MAX(V$8:V256)</f>
        <v>-27</v>
      </c>
      <c r="X256">
        <f>-1*MIN(W$8:W256)</f>
        <v>146</v>
      </c>
    </row>
    <row r="257" spans="1:24">
      <c r="A257" t="str">
        <f>LLT差分与指数记录与信号!A257</f>
        <v xml:space="preserve"> 2010/04/08</v>
      </c>
      <c r="B257">
        <f>LLT差分与指数记录与信号!B257</f>
        <v>4804</v>
      </c>
      <c r="C257">
        <f>LLT差分与指数记录与信号!C257</f>
        <v>4806</v>
      </c>
      <c r="D257">
        <f>LLT差分与指数记录与信号!D257</f>
        <v>4766</v>
      </c>
      <c r="E257">
        <f>[1]!S_DQ_CLOSE($A$2,A257)</f>
        <v>1907</v>
      </c>
      <c r="H257">
        <f t="shared" si="26"/>
        <v>1929.7264736505056</v>
      </c>
      <c r="I257">
        <f t="shared" si="27"/>
        <v>0.39191396425212588</v>
      </c>
      <c r="N257">
        <f t="shared" si="28"/>
        <v>1</v>
      </c>
      <c r="O257">
        <f t="shared" si="29"/>
        <v>1870</v>
      </c>
      <c r="P257">
        <f t="shared" si="30"/>
        <v>1790.1505188795536</v>
      </c>
      <c r="Q257">
        <f t="shared" si="31"/>
        <v>0</v>
      </c>
      <c r="S257">
        <f t="shared" si="32"/>
        <v>1</v>
      </c>
      <c r="V257">
        <f t="shared" si="33"/>
        <v>7</v>
      </c>
      <c r="W257">
        <f>V257-MAX(V$8:V257)</f>
        <v>-52</v>
      </c>
      <c r="X257">
        <f>-1*MIN(W$8:W257)</f>
        <v>146</v>
      </c>
    </row>
    <row r="258" spans="1:24">
      <c r="A258" t="str">
        <f>LLT差分与指数记录与信号!A258</f>
        <v xml:space="preserve"> 2010/04/09</v>
      </c>
      <c r="B258">
        <f>LLT差分与指数记录与信号!B258</f>
        <v>4780</v>
      </c>
      <c r="C258">
        <f>LLT差分与指数记录与信号!C258</f>
        <v>4816</v>
      </c>
      <c r="D258">
        <f>LLT差分与指数记录与信号!D258</f>
        <v>4770</v>
      </c>
      <c r="E258">
        <f>[1]!S_DQ_CLOSE($A$2,A258)</f>
        <v>1904</v>
      </c>
      <c r="H258">
        <f t="shared" si="26"/>
        <v>1928.1657380885208</v>
      </c>
      <c r="I258">
        <f t="shared" si="27"/>
        <v>-1.5607355619847567</v>
      </c>
      <c r="N258">
        <f t="shared" si="28"/>
        <v>-1</v>
      </c>
      <c r="O258">
        <f t="shared" si="29"/>
        <v>1904</v>
      </c>
      <c r="P258">
        <f t="shared" si="30"/>
        <v>1983.8494811204464</v>
      </c>
      <c r="Q258">
        <f t="shared" si="31"/>
        <v>0</v>
      </c>
      <c r="S258">
        <f t="shared" si="32"/>
        <v>-1</v>
      </c>
      <c r="V258">
        <f t="shared" si="33"/>
        <v>4</v>
      </c>
      <c r="W258">
        <f>V258-MAX(V$8:V258)</f>
        <v>-55</v>
      </c>
      <c r="X258">
        <f>-1*MIN(W$8:W258)</f>
        <v>146</v>
      </c>
    </row>
    <row r="259" spans="1:24">
      <c r="A259" t="str">
        <f>LLT差分与指数记录与信号!A259</f>
        <v xml:space="preserve"> 2010/04/12</v>
      </c>
      <c r="B259">
        <f>LLT差分与指数记录与信号!B259</f>
        <v>4831</v>
      </c>
      <c r="C259">
        <f>LLT差分与指数记录与信号!C259</f>
        <v>4851</v>
      </c>
      <c r="D259">
        <f>LLT差分与指数记录与信号!D259</f>
        <v>4821</v>
      </c>
      <c r="E259">
        <f>[1]!S_DQ_CLOSE($A$2,A259)</f>
        <v>1897</v>
      </c>
      <c r="H259">
        <f t="shared" si="26"/>
        <v>1926.0427780087987</v>
      </c>
      <c r="I259">
        <f t="shared" si="27"/>
        <v>-2.1229600797221337</v>
      </c>
      <c r="N259">
        <f t="shared" si="28"/>
        <v>-1</v>
      </c>
      <c r="O259">
        <f t="shared" si="29"/>
        <v>1904</v>
      </c>
      <c r="P259">
        <f t="shared" si="30"/>
        <v>1983.8494811204464</v>
      </c>
      <c r="Q259">
        <f t="shared" si="31"/>
        <v>0</v>
      </c>
      <c r="S259">
        <f t="shared" si="32"/>
        <v>-1</v>
      </c>
      <c r="V259">
        <f t="shared" si="33"/>
        <v>11</v>
      </c>
      <c r="W259">
        <f>V259-MAX(V$8:V259)</f>
        <v>-48</v>
      </c>
      <c r="X259">
        <f>-1*MIN(W$8:W259)</f>
        <v>146</v>
      </c>
    </row>
    <row r="260" spans="1:24">
      <c r="A260" t="str">
        <f>LLT差分与指数记录与信号!A260</f>
        <v xml:space="preserve"> 2010/04/13</v>
      </c>
      <c r="B260">
        <f>LLT差分与指数记录与信号!B260</f>
        <v>4834</v>
      </c>
      <c r="C260">
        <f>LLT差分与指数记录与信号!C260</f>
        <v>4869</v>
      </c>
      <c r="D260">
        <f>LLT差分与指数记录与信号!D260</f>
        <v>4833</v>
      </c>
      <c r="E260">
        <f>[1]!S_DQ_CLOSE($A$2,A260)</f>
        <v>1914</v>
      </c>
      <c r="H260">
        <f t="shared" si="26"/>
        <v>1924.7428674681541</v>
      </c>
      <c r="I260">
        <f t="shared" si="27"/>
        <v>-1.2999105406445324</v>
      </c>
      <c r="N260">
        <f t="shared" si="28"/>
        <v>-1</v>
      </c>
      <c r="O260">
        <f t="shared" si="29"/>
        <v>1904</v>
      </c>
      <c r="P260">
        <f t="shared" si="30"/>
        <v>1983.8494811204464</v>
      </c>
      <c r="Q260">
        <f t="shared" si="31"/>
        <v>0</v>
      </c>
      <c r="S260">
        <f t="shared" si="32"/>
        <v>-1</v>
      </c>
      <c r="V260">
        <f t="shared" si="33"/>
        <v>-6</v>
      </c>
      <c r="W260">
        <f>V260-MAX(V$8:V260)</f>
        <v>-65</v>
      </c>
      <c r="X260">
        <f>-1*MIN(W$8:W260)</f>
        <v>146</v>
      </c>
    </row>
    <row r="261" spans="1:24">
      <c r="A261" t="str">
        <f>LLT差分与指数记录与信号!A261</f>
        <v xml:space="preserve"> 2010/04/14</v>
      </c>
      <c r="B261">
        <f>LLT差分与指数记录与信号!B261</f>
        <v>4864</v>
      </c>
      <c r="C261">
        <f>LLT差分与指数记录与信号!C261</f>
        <v>4869</v>
      </c>
      <c r="D261">
        <f>LLT差分与指数记录与信号!D261</f>
        <v>4833</v>
      </c>
      <c r="E261">
        <f>[1]!S_DQ_CLOSE($A$2,A261)</f>
        <v>1913</v>
      </c>
      <c r="H261">
        <f t="shared" si="26"/>
        <v>1924.5849580680351</v>
      </c>
      <c r="I261">
        <f t="shared" si="27"/>
        <v>-0.15790940011902421</v>
      </c>
      <c r="N261">
        <f t="shared" si="28"/>
        <v>-1</v>
      </c>
      <c r="O261">
        <f t="shared" si="29"/>
        <v>1904</v>
      </c>
      <c r="P261">
        <f t="shared" si="30"/>
        <v>1983.8494811204464</v>
      </c>
      <c r="Q261">
        <f t="shared" si="31"/>
        <v>0</v>
      </c>
      <c r="S261">
        <f t="shared" si="32"/>
        <v>-1</v>
      </c>
      <c r="V261">
        <f t="shared" si="33"/>
        <v>-5</v>
      </c>
      <c r="W261">
        <f>V261-MAX(V$8:V261)</f>
        <v>-64</v>
      </c>
      <c r="X261">
        <f>-1*MIN(W$8:W261)</f>
        <v>146</v>
      </c>
    </row>
    <row r="262" spans="1:24">
      <c r="A262" t="str">
        <f>LLT差分与指数记录与信号!A262</f>
        <v xml:space="preserve"> 2010/04/15</v>
      </c>
      <c r="B262">
        <f>LLT差分与指数记录与信号!B262</f>
        <v>4832</v>
      </c>
      <c r="C262">
        <f>LLT差分与指数记录与信号!C262</f>
        <v>4843</v>
      </c>
      <c r="D262">
        <f>LLT差分与指数记录与信号!D262</f>
        <v>4794</v>
      </c>
      <c r="E262">
        <f>[1]!S_DQ_CLOSE($A$2,A262)</f>
        <v>1913</v>
      </c>
      <c r="H262">
        <f t="shared" si="26"/>
        <v>1924.3310159966968</v>
      </c>
      <c r="I262">
        <f t="shared" si="27"/>
        <v>-0.25394207133831515</v>
      </c>
      <c r="N262">
        <f t="shared" si="28"/>
        <v>-1</v>
      </c>
      <c r="O262">
        <f t="shared" si="29"/>
        <v>1904</v>
      </c>
      <c r="P262">
        <f t="shared" si="30"/>
        <v>1983.8494811204464</v>
      </c>
      <c r="Q262">
        <f t="shared" si="31"/>
        <v>0</v>
      </c>
      <c r="S262">
        <f t="shared" si="32"/>
        <v>-1</v>
      </c>
      <c r="V262">
        <f t="shared" si="33"/>
        <v>-5</v>
      </c>
      <c r="W262">
        <f>V262-MAX(V$8:V262)</f>
        <v>-64</v>
      </c>
      <c r="X262">
        <f>-1*MIN(W$8:W262)</f>
        <v>146</v>
      </c>
    </row>
    <row r="263" spans="1:24">
      <c r="A263" t="str">
        <f>LLT差分与指数记录与信号!A263</f>
        <v xml:space="preserve"> 2010/04/16</v>
      </c>
      <c r="B263">
        <f>LLT差分与指数记录与信号!B263</f>
        <v>4800</v>
      </c>
      <c r="C263">
        <f>LLT差分与指数记录与信号!C263</f>
        <v>4825</v>
      </c>
      <c r="D263">
        <f>LLT差分与指数记录与信号!D263</f>
        <v>4787</v>
      </c>
      <c r="E263">
        <f>[1]!S_DQ_CLOSE($A$2,A263)</f>
        <v>1914</v>
      </c>
      <c r="H263">
        <f t="shared" si="26"/>
        <v>1924.1249427128828</v>
      </c>
      <c r="I263">
        <f t="shared" si="27"/>
        <v>-0.20607328381402112</v>
      </c>
      <c r="N263">
        <f t="shared" si="28"/>
        <v>-1</v>
      </c>
      <c r="O263">
        <f t="shared" si="29"/>
        <v>1904</v>
      </c>
      <c r="P263">
        <f t="shared" si="30"/>
        <v>1983.8494811204464</v>
      </c>
      <c r="Q263">
        <f t="shared" si="31"/>
        <v>0</v>
      </c>
      <c r="S263">
        <f t="shared" si="32"/>
        <v>-1</v>
      </c>
      <c r="V263">
        <f t="shared" si="33"/>
        <v>-6</v>
      </c>
      <c r="W263">
        <f>V263-MAX(V$8:V263)</f>
        <v>-65</v>
      </c>
      <c r="X263">
        <f>-1*MIN(W$8:W263)</f>
        <v>146</v>
      </c>
    </row>
    <row r="264" spans="1:24">
      <c r="A264" t="str">
        <f>LLT差分与指数记录与信号!A264</f>
        <v xml:space="preserve"> 2010/04/19</v>
      </c>
      <c r="B264">
        <f>LLT差分与指数记录与信号!B264</f>
        <v>4784</v>
      </c>
      <c r="C264">
        <f>LLT差分与指数记录与信号!C264</f>
        <v>4798</v>
      </c>
      <c r="D264">
        <f>LLT差分与指数记录与信号!D264</f>
        <v>4721</v>
      </c>
      <c r="E264">
        <f>[1]!S_DQ_CLOSE($A$2,A264)</f>
        <v>1925</v>
      </c>
      <c r="H264">
        <f t="shared" ref="H264:H327" si="34">E264*($I$2-$I$2^2/4)+($I$2^2/2)*E263-($I$2-3/4*$I$2^2)*E262+2*(1-$I$2)*H263-(1-$I$2)^2*H262</f>
        <v>1924.6925241049416</v>
      </c>
      <c r="I264">
        <f t="shared" ref="I264:I327" si="35">H264-H263</f>
        <v>0.56758139205885527</v>
      </c>
      <c r="N264">
        <f t="shared" si="28"/>
        <v>1</v>
      </c>
      <c r="O264">
        <f t="shared" si="29"/>
        <v>1925</v>
      </c>
      <c r="P264">
        <f t="shared" si="30"/>
        <v>1845.1505188795536</v>
      </c>
      <c r="Q264">
        <f t="shared" si="31"/>
        <v>0</v>
      </c>
      <c r="S264">
        <f t="shared" si="32"/>
        <v>1</v>
      </c>
      <c r="V264">
        <f t="shared" si="33"/>
        <v>-17</v>
      </c>
      <c r="W264">
        <f>V264-MAX(V$8:V264)</f>
        <v>-76</v>
      </c>
      <c r="X264">
        <f>-1*MIN(W$8:W264)</f>
        <v>146</v>
      </c>
    </row>
    <row r="265" spans="1:24">
      <c r="A265" t="str">
        <f>LLT差分与指数记录与信号!A265</f>
        <v xml:space="preserve"> 2010/04/20</v>
      </c>
      <c r="B265">
        <f>LLT差分与指数记录与信号!B265</f>
        <v>4756</v>
      </c>
      <c r="C265">
        <f>LLT差分与指数记录与信号!C265</f>
        <v>4762</v>
      </c>
      <c r="D265">
        <f>LLT差分与指数记录与信号!D265</f>
        <v>4731</v>
      </c>
      <c r="E265">
        <f>[1]!S_DQ_CLOSE($A$2,A265)</f>
        <v>1924</v>
      </c>
      <c r="H265">
        <f t="shared" si="34"/>
        <v>1925.8251589148601</v>
      </c>
      <c r="I265">
        <f t="shared" si="35"/>
        <v>1.1326348099184997</v>
      </c>
      <c r="N265">
        <f t="shared" ref="N265:N328" si="36">IF(ABS(I265)&lt;$P$2,N264,IF(I265&lt;0,-1,1))</f>
        <v>1</v>
      </c>
      <c r="O265">
        <f t="shared" si="29"/>
        <v>1925</v>
      </c>
      <c r="P265">
        <f t="shared" si="30"/>
        <v>1845.1505188795536</v>
      </c>
      <c r="Q265">
        <f t="shared" si="31"/>
        <v>0</v>
      </c>
      <c r="S265">
        <f t="shared" si="32"/>
        <v>1</v>
      </c>
      <c r="V265">
        <f t="shared" si="33"/>
        <v>-18</v>
      </c>
      <c r="W265">
        <f>V265-MAX(V$8:V265)</f>
        <v>-77</v>
      </c>
      <c r="X265">
        <f>-1*MIN(W$8:W265)</f>
        <v>146</v>
      </c>
    </row>
    <row r="266" spans="1:24">
      <c r="A266" t="str">
        <f>LLT差分与指数记录与信号!A266</f>
        <v xml:space="preserve"> 2010/04/21</v>
      </c>
      <c r="B266">
        <f>LLT差分与指数记录与信号!B266</f>
        <v>4751</v>
      </c>
      <c r="C266">
        <f>LLT差分与指数记录与信号!C266</f>
        <v>4756</v>
      </c>
      <c r="D266">
        <f>LLT差分与指数记录与信号!D266</f>
        <v>4721</v>
      </c>
      <c r="E266">
        <f>[1]!S_DQ_CLOSE($A$2,A266)</f>
        <v>1927</v>
      </c>
      <c r="H266">
        <f t="shared" si="34"/>
        <v>1926.9367717440641</v>
      </c>
      <c r="I266">
        <f t="shared" si="35"/>
        <v>1.1116128292039775</v>
      </c>
      <c r="N266">
        <f t="shared" si="36"/>
        <v>1</v>
      </c>
      <c r="O266">
        <f t="shared" ref="O266:O329" si="37">IF(N266*N265=-1,E266,O265)</f>
        <v>1925</v>
      </c>
      <c r="P266">
        <f t="shared" si="30"/>
        <v>1845.1505188795536</v>
      </c>
      <c r="Q266">
        <f t="shared" si="31"/>
        <v>0</v>
      </c>
      <c r="S266">
        <f t="shared" si="32"/>
        <v>1</v>
      </c>
      <c r="V266">
        <f t="shared" si="33"/>
        <v>-15</v>
      </c>
      <c r="W266">
        <f>V266-MAX(V$8:V266)</f>
        <v>-74</v>
      </c>
      <c r="X266">
        <f>-1*MIN(W$8:W266)</f>
        <v>146</v>
      </c>
    </row>
    <row r="267" spans="1:24">
      <c r="A267" t="str">
        <f>LLT差分与指数记录与信号!A267</f>
        <v xml:space="preserve"> 2010/04/22</v>
      </c>
      <c r="B267">
        <f>LLT差分与指数记录与信号!B267</f>
        <v>4736</v>
      </c>
      <c r="C267">
        <f>LLT差分与指数记录与信号!C267</f>
        <v>4753</v>
      </c>
      <c r="D267">
        <f>LLT差分与指数记录与信号!D267</f>
        <v>4719</v>
      </c>
      <c r="E267">
        <f>[1]!S_DQ_CLOSE($A$2,A267)</f>
        <v>1924</v>
      </c>
      <c r="H267">
        <f t="shared" si="34"/>
        <v>1927.8970820370748</v>
      </c>
      <c r="I267">
        <f t="shared" si="35"/>
        <v>0.96031029301070703</v>
      </c>
      <c r="N267">
        <f t="shared" si="36"/>
        <v>1</v>
      </c>
      <c r="O267">
        <f t="shared" si="37"/>
        <v>1925</v>
      </c>
      <c r="P267">
        <f t="shared" si="30"/>
        <v>1845.1505188795536</v>
      </c>
      <c r="Q267">
        <f t="shared" si="31"/>
        <v>0</v>
      </c>
      <c r="S267">
        <f t="shared" si="32"/>
        <v>1</v>
      </c>
      <c r="V267">
        <f t="shared" si="33"/>
        <v>-18</v>
      </c>
      <c r="W267">
        <f>V267-MAX(V$8:V267)</f>
        <v>-77</v>
      </c>
      <c r="X267">
        <f>-1*MIN(W$8:W267)</f>
        <v>146</v>
      </c>
    </row>
    <row r="268" spans="1:24">
      <c r="A268" t="str">
        <f>LLT差分与指数记录与信号!A268</f>
        <v xml:space="preserve"> 2010/04/23</v>
      </c>
      <c r="B268">
        <f>LLT差分与指数记录与信号!B268</f>
        <v>4720</v>
      </c>
      <c r="C268">
        <f>LLT差分与指数记录与信号!C268</f>
        <v>4734</v>
      </c>
      <c r="D268">
        <f>LLT差分与指数记录与信号!D268</f>
        <v>4713</v>
      </c>
      <c r="E268">
        <f>[1]!S_DQ_CLOSE($A$2,A268)</f>
        <v>1926</v>
      </c>
      <c r="H268">
        <f t="shared" si="34"/>
        <v>1928.6551784496417</v>
      </c>
      <c r="I268">
        <f t="shared" si="35"/>
        <v>0.7580964125668288</v>
      </c>
      <c r="N268">
        <f t="shared" si="36"/>
        <v>1</v>
      </c>
      <c r="O268">
        <f t="shared" si="37"/>
        <v>1925</v>
      </c>
      <c r="P268">
        <f t="shared" si="30"/>
        <v>1845.1505188795536</v>
      </c>
      <c r="Q268">
        <f t="shared" si="31"/>
        <v>0</v>
      </c>
      <c r="S268">
        <f t="shared" si="32"/>
        <v>1</v>
      </c>
      <c r="V268">
        <f t="shared" si="33"/>
        <v>-16</v>
      </c>
      <c r="W268">
        <f>V268-MAX(V$8:V268)</f>
        <v>-75</v>
      </c>
      <c r="X268">
        <f>-1*MIN(W$8:W268)</f>
        <v>146</v>
      </c>
    </row>
    <row r="269" spans="1:24">
      <c r="A269" t="str">
        <f>LLT差分与指数记录与信号!A269</f>
        <v xml:space="preserve"> 2010/04/26</v>
      </c>
      <c r="B269">
        <f>LLT差分与指数记录与信号!B269</f>
        <v>4747</v>
      </c>
      <c r="C269">
        <f>LLT差分与指数记录与信号!C269</f>
        <v>4750</v>
      </c>
      <c r="D269">
        <f>LLT差分与指数记录与信号!D269</f>
        <v>4713</v>
      </c>
      <c r="E269">
        <f>[1]!S_DQ_CLOSE($A$2,A269)</f>
        <v>1916</v>
      </c>
      <c r="H269">
        <f t="shared" si="34"/>
        <v>1928.767893222599</v>
      </c>
      <c r="I269">
        <f t="shared" si="35"/>
        <v>0.11271477295736076</v>
      </c>
      <c r="N269">
        <f t="shared" si="36"/>
        <v>1</v>
      </c>
      <c r="O269">
        <f t="shared" si="37"/>
        <v>1925</v>
      </c>
      <c r="P269">
        <f t="shared" si="30"/>
        <v>1845.1505188795536</v>
      </c>
      <c r="Q269">
        <f t="shared" si="31"/>
        <v>0</v>
      </c>
      <c r="S269">
        <f t="shared" si="32"/>
        <v>1</v>
      </c>
      <c r="V269">
        <f t="shared" si="33"/>
        <v>-26</v>
      </c>
      <c r="W269">
        <f>V269-MAX(V$8:V269)</f>
        <v>-85</v>
      </c>
      <c r="X269">
        <f>-1*MIN(W$8:W269)</f>
        <v>146</v>
      </c>
    </row>
    <row r="270" spans="1:24">
      <c r="A270" t="str">
        <f>LLT差分与指数记录与信号!A270</f>
        <v xml:space="preserve"> 2010/04/27</v>
      </c>
      <c r="B270">
        <f>LLT差分与指数记录与信号!B270</f>
        <v>4709</v>
      </c>
      <c r="C270">
        <f>LLT差分与指数记录与信号!C270</f>
        <v>4713</v>
      </c>
      <c r="D270">
        <f>LLT差分与指数记录与信号!D270</f>
        <v>4658</v>
      </c>
      <c r="E270">
        <f>[1]!S_DQ_CLOSE($A$2,A270)</f>
        <v>1936</v>
      </c>
      <c r="H270">
        <f t="shared" si="34"/>
        <v>1929.4932073793836</v>
      </c>
      <c r="I270">
        <f t="shared" si="35"/>
        <v>0.72531415678463418</v>
      </c>
      <c r="N270">
        <f t="shared" si="36"/>
        <v>1</v>
      </c>
      <c r="O270">
        <f t="shared" si="37"/>
        <v>1925</v>
      </c>
      <c r="P270">
        <f t="shared" si="30"/>
        <v>1845.1505188795536</v>
      </c>
      <c r="Q270">
        <f t="shared" si="31"/>
        <v>0</v>
      </c>
      <c r="S270">
        <f t="shared" si="32"/>
        <v>1</v>
      </c>
      <c r="V270">
        <f t="shared" si="33"/>
        <v>-6</v>
      </c>
      <c r="W270">
        <f>V270-MAX(V$8:V270)</f>
        <v>-65</v>
      </c>
      <c r="X270">
        <f>-1*MIN(W$8:W270)</f>
        <v>146</v>
      </c>
    </row>
    <row r="271" spans="1:24">
      <c r="A271" t="str">
        <f>LLT差分与指数记录与信号!A271</f>
        <v xml:space="preserve"> 2010/04/28</v>
      </c>
      <c r="B271">
        <f>LLT差分与指数记录与信号!B271</f>
        <v>4611</v>
      </c>
      <c r="C271">
        <f>LLT差分与指数记录与信号!C271</f>
        <v>4639</v>
      </c>
      <c r="D271">
        <f>LLT差分与指数记录与信号!D271</f>
        <v>4579</v>
      </c>
      <c r="E271">
        <f>[1]!S_DQ_CLOSE($A$2,A271)</f>
        <v>1925</v>
      </c>
      <c r="H271">
        <f t="shared" si="34"/>
        <v>1930.7044934933967</v>
      </c>
      <c r="I271">
        <f t="shared" si="35"/>
        <v>1.2112861140130917</v>
      </c>
      <c r="N271">
        <f t="shared" si="36"/>
        <v>1</v>
      </c>
      <c r="O271">
        <f t="shared" si="37"/>
        <v>1925</v>
      </c>
      <c r="P271">
        <f t="shared" si="30"/>
        <v>1845.1505188795536</v>
      </c>
      <c r="Q271">
        <f t="shared" si="31"/>
        <v>0</v>
      </c>
      <c r="S271">
        <f t="shared" si="32"/>
        <v>1</v>
      </c>
      <c r="V271">
        <f t="shared" si="33"/>
        <v>-17</v>
      </c>
      <c r="W271">
        <f>V271-MAX(V$8:V271)</f>
        <v>-76</v>
      </c>
      <c r="X271">
        <f>-1*MIN(W$8:W271)</f>
        <v>146</v>
      </c>
    </row>
    <row r="272" spans="1:24">
      <c r="A272" t="str">
        <f>LLT差分与指数记录与信号!A272</f>
        <v xml:space="preserve"> 2010/04/29</v>
      </c>
      <c r="B272">
        <f>LLT差分与指数记录与信号!B272</f>
        <v>4586</v>
      </c>
      <c r="C272">
        <f>LLT差分与指数记录与信号!C272</f>
        <v>4612</v>
      </c>
      <c r="D272">
        <f>LLT差分与指数记录与信号!D272</f>
        <v>4571</v>
      </c>
      <c r="E272">
        <f>[1]!S_DQ_CLOSE($A$2,A272)</f>
        <v>1918</v>
      </c>
      <c r="H272">
        <f t="shared" si="34"/>
        <v>1930.5644878279327</v>
      </c>
      <c r="I272">
        <f t="shared" si="35"/>
        <v>-0.14000566546405935</v>
      </c>
      <c r="N272">
        <f t="shared" si="36"/>
        <v>-1</v>
      </c>
      <c r="O272">
        <f t="shared" si="37"/>
        <v>1918</v>
      </c>
      <c r="P272">
        <f t="shared" si="30"/>
        <v>1997.8494811204464</v>
      </c>
      <c r="Q272">
        <f t="shared" si="31"/>
        <v>0</v>
      </c>
      <c r="S272">
        <f t="shared" si="32"/>
        <v>-1</v>
      </c>
      <c r="V272">
        <f t="shared" si="33"/>
        <v>-24</v>
      </c>
      <c r="W272">
        <f>V272-MAX(V$8:V272)</f>
        <v>-83</v>
      </c>
      <c r="X272">
        <f>-1*MIN(W$8:W272)</f>
        <v>146</v>
      </c>
    </row>
    <row r="273" spans="1:24">
      <c r="A273" t="str">
        <f>LLT差分与指数记录与信号!A273</f>
        <v xml:space="preserve"> 2010/04/30</v>
      </c>
      <c r="B273">
        <f>LLT差分与指数记录与信号!B273</f>
        <v>4588</v>
      </c>
      <c r="C273">
        <f>LLT差分与指数记录与信号!C273</f>
        <v>4629</v>
      </c>
      <c r="D273">
        <f>LLT差分与指数记录与信号!D273</f>
        <v>4582</v>
      </c>
      <c r="E273">
        <f>[1]!S_DQ_CLOSE($A$2,A273)</f>
        <v>1921</v>
      </c>
      <c r="H273">
        <f t="shared" si="34"/>
        <v>1930.1365264385179</v>
      </c>
      <c r="I273">
        <f t="shared" si="35"/>
        <v>-0.42796138941480422</v>
      </c>
      <c r="N273">
        <f t="shared" si="36"/>
        <v>-1</v>
      </c>
      <c r="O273">
        <f t="shared" si="37"/>
        <v>1918</v>
      </c>
      <c r="P273">
        <f t="shared" si="30"/>
        <v>1997.8494811204464</v>
      </c>
      <c r="Q273">
        <f t="shared" si="31"/>
        <v>0</v>
      </c>
      <c r="S273">
        <f t="shared" si="32"/>
        <v>-1</v>
      </c>
      <c r="V273">
        <f t="shared" si="33"/>
        <v>-27</v>
      </c>
      <c r="W273">
        <f>V273-MAX(V$8:V273)</f>
        <v>-86</v>
      </c>
      <c r="X273">
        <f>-1*MIN(W$8:W273)</f>
        <v>146</v>
      </c>
    </row>
    <row r="274" spans="1:24">
      <c r="A274" t="str">
        <f>LLT差分与指数记录与信号!A274</f>
        <v xml:space="preserve"> 2010/05/04</v>
      </c>
      <c r="B274">
        <f>LLT差分与指数记录与信号!B274</f>
        <v>4608</v>
      </c>
      <c r="C274">
        <f>LLT差分与指数记录与信号!C274</f>
        <v>4668</v>
      </c>
      <c r="D274">
        <f>LLT差分与指数记录与信号!D274</f>
        <v>4602</v>
      </c>
      <c r="E274">
        <f>[1]!S_DQ_CLOSE($A$2,A274)</f>
        <v>1922</v>
      </c>
      <c r="H274">
        <f t="shared" si="34"/>
        <v>1929.9810196901315</v>
      </c>
      <c r="I274">
        <f t="shared" si="35"/>
        <v>-0.15550674838641498</v>
      </c>
      <c r="N274">
        <f t="shared" si="36"/>
        <v>-1</v>
      </c>
      <c r="O274">
        <f t="shared" si="37"/>
        <v>1918</v>
      </c>
      <c r="P274">
        <f t="shared" ref="P274:P337" si="38">O274+N274*$N$2</f>
        <v>1997.8494811204464</v>
      </c>
      <c r="Q274">
        <f t="shared" ref="Q274:Q337" si="39">IF((E274-P274)*N274&lt;0,1,0)</f>
        <v>0</v>
      </c>
      <c r="S274">
        <f t="shared" ref="S274:S337" si="40">IF(N274*N273=-1,N274,IF(Q274=1,0,S273))</f>
        <v>-1</v>
      </c>
      <c r="V274">
        <f t="shared" ref="V274:V337" si="41">S273*(E274-E273)*1*1+V273</f>
        <v>-28</v>
      </c>
      <c r="W274">
        <f>V274-MAX(V$8:V274)</f>
        <v>-87</v>
      </c>
      <c r="X274">
        <f>-1*MIN(W$8:W274)</f>
        <v>146</v>
      </c>
    </row>
    <row r="275" spans="1:24">
      <c r="A275" t="str">
        <f>LLT差分与指数记录与信号!A275</f>
        <v xml:space="preserve"> 2010/05/05</v>
      </c>
      <c r="B275">
        <f>LLT差分与指数记录与信号!B275</f>
        <v>4614</v>
      </c>
      <c r="C275">
        <f>LLT差分与指数记录与信号!C275</f>
        <v>4653</v>
      </c>
      <c r="D275">
        <f>LLT差分与指数记录与信号!D275</f>
        <v>4608</v>
      </c>
      <c r="E275">
        <f>[1]!S_DQ_CLOSE($A$2,A275)</f>
        <v>1929</v>
      </c>
      <c r="H275">
        <f t="shared" si="34"/>
        <v>1930.3372954168462</v>
      </c>
      <c r="I275">
        <f t="shared" si="35"/>
        <v>0.35627572671478447</v>
      </c>
      <c r="N275">
        <f t="shared" si="36"/>
        <v>1</v>
      </c>
      <c r="O275">
        <f t="shared" si="37"/>
        <v>1929</v>
      </c>
      <c r="P275">
        <f t="shared" si="38"/>
        <v>1849.1505188795536</v>
      </c>
      <c r="Q275">
        <f t="shared" si="39"/>
        <v>0</v>
      </c>
      <c r="S275">
        <f t="shared" si="40"/>
        <v>1</v>
      </c>
      <c r="V275">
        <f t="shared" si="41"/>
        <v>-35</v>
      </c>
      <c r="W275">
        <f>V275-MAX(V$8:V275)</f>
        <v>-94</v>
      </c>
      <c r="X275">
        <f>-1*MIN(W$8:W275)</f>
        <v>146</v>
      </c>
    </row>
    <row r="276" spans="1:24">
      <c r="A276" t="str">
        <f>LLT差分与指数记录与信号!A276</f>
        <v xml:space="preserve"> 2010/05/06</v>
      </c>
      <c r="B276">
        <f>LLT差分与指数记录与信号!B276</f>
        <v>4648</v>
      </c>
      <c r="C276">
        <f>LLT差分与指数记录与信号!C276</f>
        <v>4668</v>
      </c>
      <c r="D276">
        <f>LLT差分与指数记录与信号!D276</f>
        <v>4623</v>
      </c>
      <c r="E276">
        <f>[1]!S_DQ_CLOSE($A$2,A276)</f>
        <v>1924</v>
      </c>
      <c r="H276">
        <f t="shared" si="34"/>
        <v>1930.7577121659251</v>
      </c>
      <c r="I276">
        <f t="shared" si="35"/>
        <v>0.42041674907886772</v>
      </c>
      <c r="N276">
        <f t="shared" si="36"/>
        <v>1</v>
      </c>
      <c r="O276">
        <f t="shared" si="37"/>
        <v>1929</v>
      </c>
      <c r="P276">
        <f t="shared" si="38"/>
        <v>1849.1505188795536</v>
      </c>
      <c r="Q276">
        <f t="shared" si="39"/>
        <v>0</v>
      </c>
      <c r="S276">
        <f t="shared" si="40"/>
        <v>1</v>
      </c>
      <c r="V276">
        <f t="shared" si="41"/>
        <v>-40</v>
      </c>
      <c r="W276">
        <f>V276-MAX(V$8:V276)</f>
        <v>-99</v>
      </c>
      <c r="X276">
        <f>-1*MIN(W$8:W276)</f>
        <v>146</v>
      </c>
    </row>
    <row r="277" spans="1:24">
      <c r="A277" t="str">
        <f>LLT差分与指数记录与信号!A277</f>
        <v xml:space="preserve"> 2010/05/07</v>
      </c>
      <c r="B277">
        <f>LLT差分与指数记录与信号!B277</f>
        <v>4601</v>
      </c>
      <c r="C277">
        <f>LLT差分与指数记录与信号!C277</f>
        <v>4607</v>
      </c>
      <c r="D277">
        <f>LLT差分与指数记录与信号!D277</f>
        <v>4532</v>
      </c>
      <c r="E277">
        <f>[1]!S_DQ_CLOSE($A$2,A277)</f>
        <v>1927</v>
      </c>
      <c r="H277">
        <f t="shared" si="34"/>
        <v>1930.9715252240001</v>
      </c>
      <c r="I277">
        <f t="shared" si="35"/>
        <v>0.21381305807494755</v>
      </c>
      <c r="N277">
        <f t="shared" si="36"/>
        <v>1</v>
      </c>
      <c r="O277">
        <f t="shared" si="37"/>
        <v>1929</v>
      </c>
      <c r="P277">
        <f t="shared" si="38"/>
        <v>1849.1505188795536</v>
      </c>
      <c r="Q277">
        <f t="shared" si="39"/>
        <v>0</v>
      </c>
      <c r="S277">
        <f t="shared" si="40"/>
        <v>1</v>
      </c>
      <c r="V277">
        <f t="shared" si="41"/>
        <v>-37</v>
      </c>
      <c r="W277">
        <f>V277-MAX(V$8:V277)</f>
        <v>-96</v>
      </c>
      <c r="X277">
        <f>-1*MIN(W$8:W277)</f>
        <v>146</v>
      </c>
    </row>
    <row r="278" spans="1:24">
      <c r="A278" t="str">
        <f>LLT差分与指数记录与信号!A278</f>
        <v xml:space="preserve"> 2010/05/10</v>
      </c>
      <c r="B278">
        <f>LLT差分与指数记录与信号!B278</f>
        <v>4563</v>
      </c>
      <c r="C278">
        <f>LLT差分与指数记录与信号!C278</f>
        <v>4567</v>
      </c>
      <c r="D278">
        <f>LLT差分与指数记录与信号!D278</f>
        <v>4484</v>
      </c>
      <c r="E278">
        <f>[1]!S_DQ_CLOSE($A$2,A278)</f>
        <v>1947</v>
      </c>
      <c r="H278">
        <f t="shared" si="34"/>
        <v>1932.656524916508</v>
      </c>
      <c r="I278">
        <f t="shared" si="35"/>
        <v>1.6849996925079722</v>
      </c>
      <c r="N278">
        <f t="shared" si="36"/>
        <v>1</v>
      </c>
      <c r="O278">
        <f t="shared" si="37"/>
        <v>1929</v>
      </c>
      <c r="P278">
        <f t="shared" si="38"/>
        <v>1849.1505188795536</v>
      </c>
      <c r="Q278">
        <f t="shared" si="39"/>
        <v>0</v>
      </c>
      <c r="S278">
        <f t="shared" si="40"/>
        <v>1</v>
      </c>
      <c r="V278">
        <f t="shared" si="41"/>
        <v>-17</v>
      </c>
      <c r="W278">
        <f>V278-MAX(V$8:V278)</f>
        <v>-76</v>
      </c>
      <c r="X278">
        <f>-1*MIN(W$8:W278)</f>
        <v>146</v>
      </c>
    </row>
    <row r="279" spans="1:24">
      <c r="A279" t="str">
        <f>LLT差分与指数记录与信号!A279</f>
        <v xml:space="preserve"> 2010/05/11</v>
      </c>
      <c r="B279">
        <f>LLT差分与指数记录与信号!B279</f>
        <v>4524</v>
      </c>
      <c r="C279">
        <f>LLT差分与指数记录与信号!C279</f>
        <v>4540</v>
      </c>
      <c r="D279">
        <f>LLT差分与指数记录与信号!D279</f>
        <v>4470</v>
      </c>
      <c r="E279">
        <f>[1]!S_DQ_CLOSE($A$2,A279)</f>
        <v>1936</v>
      </c>
      <c r="H279">
        <f t="shared" si="34"/>
        <v>1934.738097214861</v>
      </c>
      <c r="I279">
        <f t="shared" si="35"/>
        <v>2.0815722983529668</v>
      </c>
      <c r="N279">
        <f t="shared" si="36"/>
        <v>1</v>
      </c>
      <c r="O279">
        <f t="shared" si="37"/>
        <v>1929</v>
      </c>
      <c r="P279">
        <f t="shared" si="38"/>
        <v>1849.1505188795536</v>
      </c>
      <c r="Q279">
        <f t="shared" si="39"/>
        <v>0</v>
      </c>
      <c r="S279">
        <f t="shared" si="40"/>
        <v>1</v>
      </c>
      <c r="V279">
        <f t="shared" si="41"/>
        <v>-28</v>
      </c>
      <c r="W279">
        <f>V279-MAX(V$8:V279)</f>
        <v>-87</v>
      </c>
      <c r="X279">
        <f>-1*MIN(W$8:W279)</f>
        <v>146</v>
      </c>
    </row>
    <row r="280" spans="1:24">
      <c r="A280" t="str">
        <f>LLT差分与指数记录与信号!A280</f>
        <v xml:space="preserve"> 2010/05/12</v>
      </c>
      <c r="B280">
        <f>LLT差分与指数记录与信号!B280</f>
        <v>4464</v>
      </c>
      <c r="C280">
        <f>LLT差分与指数记录与信号!C280</f>
        <v>4464</v>
      </c>
      <c r="D280">
        <f>LLT差分与指数记录与信号!D280</f>
        <v>4391</v>
      </c>
      <c r="E280">
        <f>[1]!S_DQ_CLOSE($A$2,A280)</f>
        <v>1941</v>
      </c>
      <c r="H280">
        <f t="shared" si="34"/>
        <v>1936.1817388214236</v>
      </c>
      <c r="I280">
        <f t="shared" si="35"/>
        <v>1.4436416065625508</v>
      </c>
      <c r="N280">
        <f t="shared" si="36"/>
        <v>1</v>
      </c>
      <c r="O280">
        <f t="shared" si="37"/>
        <v>1929</v>
      </c>
      <c r="P280">
        <f t="shared" si="38"/>
        <v>1849.1505188795536</v>
      </c>
      <c r="Q280">
        <f t="shared" si="39"/>
        <v>0</v>
      </c>
      <c r="S280">
        <f t="shared" si="40"/>
        <v>1</v>
      </c>
      <c r="V280">
        <f t="shared" si="41"/>
        <v>-23</v>
      </c>
      <c r="W280">
        <f>V280-MAX(V$8:V280)</f>
        <v>-82</v>
      </c>
      <c r="X280">
        <f>-1*MIN(W$8:W280)</f>
        <v>146</v>
      </c>
    </row>
    <row r="281" spans="1:24">
      <c r="A281" t="str">
        <f>LLT差分与指数记录与信号!A281</f>
        <v xml:space="preserve"> 2010/05/13</v>
      </c>
      <c r="B281">
        <f>LLT差分与指数记录与信号!B281</f>
        <v>4406</v>
      </c>
      <c r="C281">
        <f>LLT差分与指数记录与信号!C281</f>
        <v>4421</v>
      </c>
      <c r="D281">
        <f>LLT差分与指数记录与信号!D281</f>
        <v>4368</v>
      </c>
      <c r="E281">
        <f>[1]!S_DQ_CLOSE($A$2,A281)</f>
        <v>1939</v>
      </c>
      <c r="H281">
        <f t="shared" si="34"/>
        <v>1937.6466553167904</v>
      </c>
      <c r="I281">
        <f t="shared" si="35"/>
        <v>1.4649164953668787</v>
      </c>
      <c r="N281">
        <f t="shared" si="36"/>
        <v>1</v>
      </c>
      <c r="O281">
        <f t="shared" si="37"/>
        <v>1929</v>
      </c>
      <c r="P281">
        <f t="shared" si="38"/>
        <v>1849.1505188795536</v>
      </c>
      <c r="Q281">
        <f t="shared" si="39"/>
        <v>0</v>
      </c>
      <c r="S281">
        <f t="shared" si="40"/>
        <v>1</v>
      </c>
      <c r="V281">
        <f t="shared" si="41"/>
        <v>-25</v>
      </c>
      <c r="W281">
        <f>V281-MAX(V$8:V281)</f>
        <v>-84</v>
      </c>
      <c r="X281">
        <f>-1*MIN(W$8:W281)</f>
        <v>146</v>
      </c>
    </row>
    <row r="282" spans="1:24">
      <c r="A282" t="str">
        <f>LLT差分与指数记录与信号!A282</f>
        <v xml:space="preserve"> 2010/05/14</v>
      </c>
      <c r="B282">
        <f>LLT差分与指数记录与信号!B282</f>
        <v>4383</v>
      </c>
      <c r="C282">
        <f>LLT差分与指数记录与信号!C282</f>
        <v>4414</v>
      </c>
      <c r="D282">
        <f>LLT差分与指数记录与信号!D282</f>
        <v>4359</v>
      </c>
      <c r="E282">
        <f>[1]!S_DQ_CLOSE($A$2,A282)</f>
        <v>1937</v>
      </c>
      <c r="H282">
        <f t="shared" si="34"/>
        <v>1938.6664446564262</v>
      </c>
      <c r="I282">
        <f t="shared" si="35"/>
        <v>1.0197893396357358</v>
      </c>
      <c r="N282">
        <f t="shared" si="36"/>
        <v>1</v>
      </c>
      <c r="O282">
        <f t="shared" si="37"/>
        <v>1929</v>
      </c>
      <c r="P282">
        <f t="shared" si="38"/>
        <v>1849.1505188795536</v>
      </c>
      <c r="Q282">
        <f t="shared" si="39"/>
        <v>0</v>
      </c>
      <c r="S282">
        <f t="shared" si="40"/>
        <v>1</v>
      </c>
      <c r="V282">
        <f t="shared" si="41"/>
        <v>-27</v>
      </c>
      <c r="W282">
        <f>V282-MAX(V$8:V282)</f>
        <v>-86</v>
      </c>
      <c r="X282">
        <f>-1*MIN(W$8:W282)</f>
        <v>146</v>
      </c>
    </row>
    <row r="283" spans="1:24">
      <c r="A283" t="str">
        <f>LLT差分与指数记录与信号!A283</f>
        <v xml:space="preserve"> 2010/05/17</v>
      </c>
      <c r="B283">
        <f>LLT差分与指数记录与信号!B283</f>
        <v>4314</v>
      </c>
      <c r="C283">
        <f>LLT差分与指数记录与信号!C283</f>
        <v>4324</v>
      </c>
      <c r="D283">
        <f>LLT差分与指数记录与信号!D283</f>
        <v>4175</v>
      </c>
      <c r="E283">
        <f>[1]!S_DQ_CLOSE($A$2,A283)</f>
        <v>1938</v>
      </c>
      <c r="H283">
        <f t="shared" si="34"/>
        <v>1939.484133330629</v>
      </c>
      <c r="I283">
        <f t="shared" si="35"/>
        <v>0.81768867420282731</v>
      </c>
      <c r="N283">
        <f t="shared" si="36"/>
        <v>1</v>
      </c>
      <c r="O283">
        <f t="shared" si="37"/>
        <v>1929</v>
      </c>
      <c r="P283">
        <f t="shared" si="38"/>
        <v>1849.1505188795536</v>
      </c>
      <c r="Q283">
        <f t="shared" si="39"/>
        <v>0</v>
      </c>
      <c r="S283">
        <f t="shared" si="40"/>
        <v>1</v>
      </c>
      <c r="V283">
        <f t="shared" si="41"/>
        <v>-26</v>
      </c>
      <c r="W283">
        <f>V283-MAX(V$8:V283)</f>
        <v>-85</v>
      </c>
      <c r="X283">
        <f>-1*MIN(W$8:W283)</f>
        <v>146</v>
      </c>
    </row>
    <row r="284" spans="1:24">
      <c r="A284" t="str">
        <f>LLT差分与指数记录与信号!A284</f>
        <v xml:space="preserve"> 2010/05/18</v>
      </c>
      <c r="B284">
        <f>LLT差分与指数记录与信号!B284</f>
        <v>4203</v>
      </c>
      <c r="C284">
        <f>LLT差分与指数记录与信号!C284</f>
        <v>4244</v>
      </c>
      <c r="D284">
        <f>LLT差分与指数记录与信号!D284</f>
        <v>4141</v>
      </c>
      <c r="E284">
        <f>[1]!S_DQ_CLOSE($A$2,A284)</f>
        <v>1948</v>
      </c>
      <c r="H284">
        <f t="shared" si="34"/>
        <v>1940.9151281764991</v>
      </c>
      <c r="I284">
        <f t="shared" si="35"/>
        <v>1.4309948458701456</v>
      </c>
      <c r="N284">
        <f t="shared" si="36"/>
        <v>1</v>
      </c>
      <c r="O284">
        <f t="shared" si="37"/>
        <v>1929</v>
      </c>
      <c r="P284">
        <f t="shared" si="38"/>
        <v>1849.1505188795536</v>
      </c>
      <c r="Q284">
        <f t="shared" si="39"/>
        <v>0</v>
      </c>
      <c r="S284">
        <f t="shared" si="40"/>
        <v>1</v>
      </c>
      <c r="V284">
        <f t="shared" si="41"/>
        <v>-16</v>
      </c>
      <c r="W284">
        <f>V284-MAX(V$8:V284)</f>
        <v>-75</v>
      </c>
      <c r="X284">
        <f>-1*MIN(W$8:W284)</f>
        <v>146</v>
      </c>
    </row>
    <row r="285" spans="1:24">
      <c r="A285" t="str">
        <f>LLT差分与指数记录与信号!A285</f>
        <v xml:space="preserve"> 2010/05/19</v>
      </c>
      <c r="B285">
        <f>LLT差分与指数记录与信号!B285</f>
        <v>4155</v>
      </c>
      <c r="C285">
        <f>LLT差分与指数记录与信号!C285</f>
        <v>4250</v>
      </c>
      <c r="D285">
        <f>LLT差分与指数记录与信号!D285</f>
        <v>4150</v>
      </c>
      <c r="E285">
        <f>[1]!S_DQ_CLOSE($A$2,A285)</f>
        <v>1961</v>
      </c>
      <c r="H285">
        <f t="shared" si="34"/>
        <v>1943.6931008535078</v>
      </c>
      <c r="I285">
        <f t="shared" si="35"/>
        <v>2.7779726770086199</v>
      </c>
      <c r="N285">
        <f t="shared" si="36"/>
        <v>1</v>
      </c>
      <c r="O285">
        <f t="shared" si="37"/>
        <v>1929</v>
      </c>
      <c r="P285">
        <f t="shared" si="38"/>
        <v>1849.1505188795536</v>
      </c>
      <c r="Q285">
        <f t="shared" si="39"/>
        <v>0</v>
      </c>
      <c r="S285">
        <f t="shared" si="40"/>
        <v>1</v>
      </c>
      <c r="V285">
        <f t="shared" si="41"/>
        <v>-3</v>
      </c>
      <c r="W285">
        <f>V285-MAX(V$8:V285)</f>
        <v>-62</v>
      </c>
      <c r="X285">
        <f>-1*MIN(W$8:W285)</f>
        <v>146</v>
      </c>
    </row>
    <row r="286" spans="1:24">
      <c r="A286" t="str">
        <f>LLT差分与指数记录与信号!A286</f>
        <v xml:space="preserve"> 2010/05/20</v>
      </c>
      <c r="B286">
        <f>LLT差分与指数记录与信号!B286</f>
        <v>4249</v>
      </c>
      <c r="C286">
        <f>LLT差分与指数记录与信号!C286</f>
        <v>4297</v>
      </c>
      <c r="D286">
        <f>LLT差分与指数记录与信号!D286</f>
        <v>4231</v>
      </c>
      <c r="E286">
        <f>[1]!S_DQ_CLOSE($A$2,A286)</f>
        <v>1974</v>
      </c>
      <c r="H286">
        <f t="shared" si="34"/>
        <v>1947.8809989778742</v>
      </c>
      <c r="I286">
        <f t="shared" si="35"/>
        <v>4.1878981243664839</v>
      </c>
      <c r="N286">
        <f t="shared" si="36"/>
        <v>1</v>
      </c>
      <c r="O286">
        <f t="shared" si="37"/>
        <v>1929</v>
      </c>
      <c r="P286">
        <f t="shared" si="38"/>
        <v>1849.1505188795536</v>
      </c>
      <c r="Q286">
        <f t="shared" si="39"/>
        <v>0</v>
      </c>
      <c r="S286">
        <f t="shared" si="40"/>
        <v>1</v>
      </c>
      <c r="V286">
        <f t="shared" si="41"/>
        <v>10</v>
      </c>
      <c r="W286">
        <f>V286-MAX(V$8:V286)</f>
        <v>-49</v>
      </c>
      <c r="X286">
        <f>-1*MIN(W$8:W286)</f>
        <v>146</v>
      </c>
    </row>
    <row r="287" spans="1:24">
      <c r="A287" t="str">
        <f>LLT差分与指数记录与信号!A287</f>
        <v xml:space="preserve"> 2010/05/21</v>
      </c>
      <c r="B287">
        <f>LLT差分与指数记录与信号!B287</f>
        <v>4228</v>
      </c>
      <c r="C287">
        <f>LLT差分与指数记录与信号!C287</f>
        <v>4244</v>
      </c>
      <c r="D287">
        <f>LLT差分与指数记录与信号!D287</f>
        <v>4166</v>
      </c>
      <c r="E287">
        <f>[1]!S_DQ_CLOSE($A$2,A287)</f>
        <v>1977</v>
      </c>
      <c r="H287">
        <f t="shared" si="34"/>
        <v>1952.6726556462586</v>
      </c>
      <c r="I287">
        <f t="shared" si="35"/>
        <v>4.7916566683843484</v>
      </c>
      <c r="N287">
        <f t="shared" si="36"/>
        <v>1</v>
      </c>
      <c r="O287">
        <f t="shared" si="37"/>
        <v>1929</v>
      </c>
      <c r="P287">
        <f t="shared" si="38"/>
        <v>1849.1505188795536</v>
      </c>
      <c r="Q287">
        <f t="shared" si="39"/>
        <v>0</v>
      </c>
      <c r="S287">
        <f t="shared" si="40"/>
        <v>1</v>
      </c>
      <c r="V287">
        <f t="shared" si="41"/>
        <v>13</v>
      </c>
      <c r="W287">
        <f>V287-MAX(V$8:V287)</f>
        <v>-46</v>
      </c>
      <c r="X287">
        <f>-1*MIN(W$8:W287)</f>
        <v>146</v>
      </c>
    </row>
    <row r="288" spans="1:24">
      <c r="A288" t="str">
        <f>LLT差分与指数记录与信号!A288</f>
        <v xml:space="preserve"> 2010/05/24</v>
      </c>
      <c r="B288">
        <f>LLT差分与指数记录与信号!B288</f>
        <v>4278</v>
      </c>
      <c r="C288">
        <f>LLT差分与指数记录与信号!C288</f>
        <v>4321</v>
      </c>
      <c r="D288">
        <f>LLT差分与指数记录与信号!D288</f>
        <v>4260</v>
      </c>
      <c r="E288">
        <f>[1]!S_DQ_CLOSE($A$2,A288)</f>
        <v>1969</v>
      </c>
      <c r="H288">
        <f t="shared" si="34"/>
        <v>1956.6126362268317</v>
      </c>
      <c r="I288">
        <f t="shared" si="35"/>
        <v>3.9399805805730921</v>
      </c>
      <c r="N288">
        <f t="shared" si="36"/>
        <v>1</v>
      </c>
      <c r="O288">
        <f t="shared" si="37"/>
        <v>1929</v>
      </c>
      <c r="P288">
        <f t="shared" si="38"/>
        <v>1849.1505188795536</v>
      </c>
      <c r="Q288">
        <f t="shared" si="39"/>
        <v>0</v>
      </c>
      <c r="S288">
        <f t="shared" si="40"/>
        <v>1</v>
      </c>
      <c r="V288">
        <f t="shared" si="41"/>
        <v>5</v>
      </c>
      <c r="W288">
        <f>V288-MAX(V$8:V288)</f>
        <v>-54</v>
      </c>
      <c r="X288">
        <f>-1*MIN(W$8:W288)</f>
        <v>146</v>
      </c>
    </row>
    <row r="289" spans="1:24">
      <c r="A289" t="str">
        <f>LLT差分与指数记录与信号!A289</f>
        <v xml:space="preserve"> 2010/05/25</v>
      </c>
      <c r="B289">
        <f>LLT差分与指数记录与信号!B289</f>
        <v>4295</v>
      </c>
      <c r="C289">
        <f>LLT差分与指数记录与信号!C289</f>
        <v>4313</v>
      </c>
      <c r="D289">
        <f>LLT差分与指数记录与信号!D289</f>
        <v>4263</v>
      </c>
      <c r="E289">
        <f>[1]!S_DQ_CLOSE($A$2,A289)</f>
        <v>1956</v>
      </c>
      <c r="H289">
        <f t="shared" si="34"/>
        <v>1958.7225234381262</v>
      </c>
      <c r="I289">
        <f t="shared" si="35"/>
        <v>2.1098872112945628</v>
      </c>
      <c r="N289">
        <f t="shared" si="36"/>
        <v>1</v>
      </c>
      <c r="O289">
        <f t="shared" si="37"/>
        <v>1929</v>
      </c>
      <c r="P289">
        <f t="shared" si="38"/>
        <v>1849.1505188795536</v>
      </c>
      <c r="Q289">
        <f t="shared" si="39"/>
        <v>0</v>
      </c>
      <c r="S289">
        <f t="shared" si="40"/>
        <v>1</v>
      </c>
      <c r="V289">
        <f t="shared" si="41"/>
        <v>-8</v>
      </c>
      <c r="W289">
        <f>V289-MAX(V$8:V289)</f>
        <v>-67</v>
      </c>
      <c r="X289">
        <f>-1*MIN(W$8:W289)</f>
        <v>146</v>
      </c>
    </row>
    <row r="290" spans="1:24">
      <c r="A290" t="str">
        <f>LLT差分与指数记录与信号!A290</f>
        <v xml:space="preserve"> 2010/05/26</v>
      </c>
      <c r="B290">
        <f>LLT差分与指数记录与信号!B290</f>
        <v>4301</v>
      </c>
      <c r="C290">
        <f>LLT差分与指数记录与信号!C290</f>
        <v>4301</v>
      </c>
      <c r="D290">
        <f>LLT差分与指数记录与信号!D290</f>
        <v>4256</v>
      </c>
      <c r="E290">
        <f>[1]!S_DQ_CLOSE($A$2,A290)</f>
        <v>1964</v>
      </c>
      <c r="H290">
        <f t="shared" si="34"/>
        <v>1960.2434940049859</v>
      </c>
      <c r="I290">
        <f t="shared" si="35"/>
        <v>1.5209705668596598</v>
      </c>
      <c r="N290">
        <f t="shared" si="36"/>
        <v>1</v>
      </c>
      <c r="O290">
        <f t="shared" si="37"/>
        <v>1929</v>
      </c>
      <c r="P290">
        <f t="shared" si="38"/>
        <v>1849.1505188795536</v>
      </c>
      <c r="Q290">
        <f t="shared" si="39"/>
        <v>0</v>
      </c>
      <c r="S290">
        <f t="shared" si="40"/>
        <v>1</v>
      </c>
      <c r="V290">
        <f t="shared" si="41"/>
        <v>0</v>
      </c>
      <c r="W290">
        <f>V290-MAX(V$8:V290)</f>
        <v>-59</v>
      </c>
      <c r="X290">
        <f>-1*MIN(W$8:W290)</f>
        <v>146</v>
      </c>
    </row>
    <row r="291" spans="1:24">
      <c r="A291" t="str">
        <f>LLT差分与指数记录与信号!A291</f>
        <v xml:space="preserve"> 2010/05/27</v>
      </c>
      <c r="B291">
        <f>LLT差分与指数记录与信号!B291</f>
        <v>4263</v>
      </c>
      <c r="C291">
        <f>LLT差分与指数记录与信号!C291</f>
        <v>4285</v>
      </c>
      <c r="D291">
        <f>LLT差分与指数记录与信号!D291</f>
        <v>4228</v>
      </c>
      <c r="E291">
        <f>[1]!S_DQ_CLOSE($A$2,A291)</f>
        <v>1958</v>
      </c>
      <c r="H291">
        <f t="shared" si="34"/>
        <v>1961.6977778930971</v>
      </c>
      <c r="I291">
        <f t="shared" si="35"/>
        <v>1.4542838881111493</v>
      </c>
      <c r="N291">
        <f t="shared" si="36"/>
        <v>1</v>
      </c>
      <c r="O291">
        <f t="shared" si="37"/>
        <v>1929</v>
      </c>
      <c r="P291">
        <f t="shared" si="38"/>
        <v>1849.1505188795536</v>
      </c>
      <c r="Q291">
        <f t="shared" si="39"/>
        <v>0</v>
      </c>
      <c r="S291">
        <f t="shared" si="40"/>
        <v>1</v>
      </c>
      <c r="V291">
        <f t="shared" si="41"/>
        <v>-6</v>
      </c>
      <c r="W291">
        <f>V291-MAX(V$8:V291)</f>
        <v>-65</v>
      </c>
      <c r="X291">
        <f>-1*MIN(W$8:W291)</f>
        <v>146</v>
      </c>
    </row>
    <row r="292" spans="1:24">
      <c r="A292" t="str">
        <f>LLT差分与指数记录与信号!A292</f>
        <v xml:space="preserve"> 2010/05/28</v>
      </c>
      <c r="B292">
        <f>LLT差分与指数记录与信号!B292</f>
        <v>4296</v>
      </c>
      <c r="C292">
        <f>LLT差分与指数记录与信号!C292</f>
        <v>4314</v>
      </c>
      <c r="D292">
        <f>LLT差分与指数记录与信号!D292</f>
        <v>4253</v>
      </c>
      <c r="E292">
        <f>[1]!S_DQ_CLOSE($A$2,A292)</f>
        <v>1941</v>
      </c>
      <c r="H292">
        <f t="shared" si="34"/>
        <v>1961.4356025498314</v>
      </c>
      <c r="I292">
        <f t="shared" si="35"/>
        <v>-0.26217534326565328</v>
      </c>
      <c r="N292">
        <f t="shared" si="36"/>
        <v>-1</v>
      </c>
      <c r="O292">
        <f t="shared" si="37"/>
        <v>1941</v>
      </c>
      <c r="P292">
        <f t="shared" si="38"/>
        <v>2020.8494811204464</v>
      </c>
      <c r="Q292">
        <f t="shared" si="39"/>
        <v>0</v>
      </c>
      <c r="S292">
        <f t="shared" si="40"/>
        <v>-1</v>
      </c>
      <c r="V292">
        <f t="shared" si="41"/>
        <v>-23</v>
      </c>
      <c r="W292">
        <f>V292-MAX(V$8:V292)</f>
        <v>-82</v>
      </c>
      <c r="X292">
        <f>-1*MIN(W$8:W292)</f>
        <v>146</v>
      </c>
    </row>
    <row r="293" spans="1:24">
      <c r="A293" t="str">
        <f>LLT差分与指数记录与信号!A293</f>
        <v xml:space="preserve"> 2010/05/31</v>
      </c>
      <c r="B293">
        <f>LLT差分与指数记录与信号!B293</f>
        <v>4241</v>
      </c>
      <c r="C293">
        <f>LLT差分与指数记录与信号!C293</f>
        <v>4259</v>
      </c>
      <c r="D293">
        <f>LLT差分与指数记录与信号!D293</f>
        <v>4218</v>
      </c>
      <c r="E293">
        <f>[1]!S_DQ_CLOSE($A$2,A293)</f>
        <v>1943</v>
      </c>
      <c r="H293">
        <f t="shared" si="34"/>
        <v>1960.1595299108881</v>
      </c>
      <c r="I293">
        <f t="shared" si="35"/>
        <v>-1.276072638943333</v>
      </c>
      <c r="N293">
        <f t="shared" si="36"/>
        <v>-1</v>
      </c>
      <c r="O293">
        <f t="shared" si="37"/>
        <v>1941</v>
      </c>
      <c r="P293">
        <f t="shared" si="38"/>
        <v>2020.8494811204464</v>
      </c>
      <c r="Q293">
        <f t="shared" si="39"/>
        <v>0</v>
      </c>
      <c r="S293">
        <f t="shared" si="40"/>
        <v>-1</v>
      </c>
      <c r="V293">
        <f t="shared" si="41"/>
        <v>-25</v>
      </c>
      <c r="W293">
        <f>V293-MAX(V$8:V293)</f>
        <v>-84</v>
      </c>
      <c r="X293">
        <f>-1*MIN(W$8:W293)</f>
        <v>146</v>
      </c>
    </row>
    <row r="294" spans="1:24">
      <c r="A294" t="str">
        <f>LLT差分与指数记录与信号!A294</f>
        <v xml:space="preserve"> 2010/06/01</v>
      </c>
      <c r="B294">
        <f>LLT差分与指数记录与信号!B294</f>
        <v>4203</v>
      </c>
      <c r="C294">
        <f>LLT差分与指数记录与信号!C294</f>
        <v>4215</v>
      </c>
      <c r="D294">
        <f>LLT差分与指数记录与信号!D294</f>
        <v>4177</v>
      </c>
      <c r="E294">
        <f>[1]!S_DQ_CLOSE($A$2,A294)</f>
        <v>1945</v>
      </c>
      <c r="H294">
        <f t="shared" si="34"/>
        <v>1959.2322043365139</v>
      </c>
      <c r="I294">
        <f t="shared" si="35"/>
        <v>-0.92732557437420837</v>
      </c>
      <c r="N294">
        <f t="shared" si="36"/>
        <v>-1</v>
      </c>
      <c r="O294">
        <f t="shared" si="37"/>
        <v>1941</v>
      </c>
      <c r="P294">
        <f t="shared" si="38"/>
        <v>2020.8494811204464</v>
      </c>
      <c r="Q294">
        <f t="shared" si="39"/>
        <v>0</v>
      </c>
      <c r="S294">
        <f t="shared" si="40"/>
        <v>-1</v>
      </c>
      <c r="V294">
        <f t="shared" si="41"/>
        <v>-27</v>
      </c>
      <c r="W294">
        <f>V294-MAX(V$8:V294)</f>
        <v>-86</v>
      </c>
      <c r="X294">
        <f>-1*MIN(W$8:W294)</f>
        <v>146</v>
      </c>
    </row>
    <row r="295" spans="1:24">
      <c r="A295" t="str">
        <f>LLT差分与指数记录与信号!A295</f>
        <v xml:space="preserve"> 2010/06/02</v>
      </c>
      <c r="B295">
        <f>LLT差分与指数记录与信号!B295</f>
        <v>4177</v>
      </c>
      <c r="C295">
        <f>LLT差分与指数记录与信号!C295</f>
        <v>4207</v>
      </c>
      <c r="D295">
        <f>LLT差分与指数记录与信号!D295</f>
        <v>4153</v>
      </c>
      <c r="E295">
        <f>[1]!S_DQ_CLOSE($A$2,A295)</f>
        <v>1930</v>
      </c>
      <c r="H295">
        <f t="shared" si="34"/>
        <v>1957.495150984159</v>
      </c>
      <c r="I295">
        <f t="shared" si="35"/>
        <v>-1.7370533523549057</v>
      </c>
      <c r="N295">
        <f t="shared" si="36"/>
        <v>-1</v>
      </c>
      <c r="O295">
        <f t="shared" si="37"/>
        <v>1941</v>
      </c>
      <c r="P295">
        <f t="shared" si="38"/>
        <v>2020.8494811204464</v>
      </c>
      <c r="Q295">
        <f t="shared" si="39"/>
        <v>0</v>
      </c>
      <c r="S295">
        <f t="shared" si="40"/>
        <v>-1</v>
      </c>
      <c r="V295">
        <f t="shared" si="41"/>
        <v>-12</v>
      </c>
      <c r="W295">
        <f>V295-MAX(V$8:V295)</f>
        <v>-71</v>
      </c>
      <c r="X295">
        <f>-1*MIN(W$8:W295)</f>
        <v>146</v>
      </c>
    </row>
    <row r="296" spans="1:24">
      <c r="A296" t="str">
        <f>LLT差分与指数记录与信号!A296</f>
        <v xml:space="preserve"> 2010/06/03</v>
      </c>
      <c r="B296">
        <f>LLT差分与指数记录与信号!B296</f>
        <v>4207</v>
      </c>
      <c r="C296">
        <f>LLT差分与指数记录与信号!C296</f>
        <v>4217</v>
      </c>
      <c r="D296">
        <f>LLT差分与指数记录与信号!D296</f>
        <v>4186</v>
      </c>
      <c r="E296">
        <f>[1]!S_DQ_CLOSE($A$2,A296)</f>
        <v>1929</v>
      </c>
      <c r="H296">
        <f t="shared" si="34"/>
        <v>1954.8334308127232</v>
      </c>
      <c r="I296">
        <f t="shared" si="35"/>
        <v>-2.6617201714357179</v>
      </c>
      <c r="N296">
        <f t="shared" si="36"/>
        <v>-1</v>
      </c>
      <c r="O296">
        <f t="shared" si="37"/>
        <v>1941</v>
      </c>
      <c r="P296">
        <f t="shared" si="38"/>
        <v>2020.8494811204464</v>
      </c>
      <c r="Q296">
        <f t="shared" si="39"/>
        <v>0</v>
      </c>
      <c r="S296">
        <f t="shared" si="40"/>
        <v>-1</v>
      </c>
      <c r="V296">
        <f t="shared" si="41"/>
        <v>-11</v>
      </c>
      <c r="W296">
        <f>V296-MAX(V$8:V296)</f>
        <v>-70</v>
      </c>
      <c r="X296">
        <f>-1*MIN(W$8:W296)</f>
        <v>146</v>
      </c>
    </row>
    <row r="297" spans="1:24">
      <c r="A297" t="str">
        <f>LLT差分与指数记录与信号!A297</f>
        <v xml:space="preserve"> 2010/06/04</v>
      </c>
      <c r="B297">
        <f>LLT差分与指数记录与信号!B297</f>
        <v>4174</v>
      </c>
      <c r="C297">
        <f>LLT差分与指数记录与信号!C297</f>
        <v>4187</v>
      </c>
      <c r="D297">
        <f>LLT差分与指数记录与信号!D297</f>
        <v>4167</v>
      </c>
      <c r="E297">
        <f>[1]!S_DQ_CLOSE($A$2,A297)</f>
        <v>1938</v>
      </c>
      <c r="H297">
        <f t="shared" si="34"/>
        <v>1952.9333679091524</v>
      </c>
      <c r="I297">
        <f t="shared" si="35"/>
        <v>-1.9000629035708698</v>
      </c>
      <c r="N297">
        <f t="shared" si="36"/>
        <v>-1</v>
      </c>
      <c r="O297">
        <f t="shared" si="37"/>
        <v>1941</v>
      </c>
      <c r="P297">
        <f t="shared" si="38"/>
        <v>2020.8494811204464</v>
      </c>
      <c r="Q297">
        <f t="shared" si="39"/>
        <v>0</v>
      </c>
      <c r="S297">
        <f t="shared" si="40"/>
        <v>-1</v>
      </c>
      <c r="V297">
        <f t="shared" si="41"/>
        <v>-20</v>
      </c>
      <c r="W297">
        <f>V297-MAX(V$8:V297)</f>
        <v>-79</v>
      </c>
      <c r="X297">
        <f>-1*MIN(W$8:W297)</f>
        <v>146</v>
      </c>
    </row>
    <row r="298" spans="1:24">
      <c r="A298" t="str">
        <f>LLT差分与指数记录与信号!A298</f>
        <v xml:space="preserve"> 2010/06/07</v>
      </c>
      <c r="B298">
        <f>LLT差分与指数记录与信号!B298</f>
        <v>4068</v>
      </c>
      <c r="C298">
        <f>LLT差分与指数记录与信号!C298</f>
        <v>4087</v>
      </c>
      <c r="D298">
        <f>LLT差分与指数记录与信号!D298</f>
        <v>4014</v>
      </c>
      <c r="E298">
        <f>[1]!S_DQ_CLOSE($A$2,A298)</f>
        <v>1929</v>
      </c>
      <c r="H298">
        <f t="shared" si="34"/>
        <v>1951.1925126754941</v>
      </c>
      <c r="I298">
        <f t="shared" si="35"/>
        <v>-1.7408552336582943</v>
      </c>
      <c r="N298">
        <f t="shared" si="36"/>
        <v>-1</v>
      </c>
      <c r="O298">
        <f t="shared" si="37"/>
        <v>1941</v>
      </c>
      <c r="P298">
        <f t="shared" si="38"/>
        <v>2020.8494811204464</v>
      </c>
      <c r="Q298">
        <f t="shared" si="39"/>
        <v>0</v>
      </c>
      <c r="S298">
        <f t="shared" si="40"/>
        <v>-1</v>
      </c>
      <c r="V298">
        <f t="shared" si="41"/>
        <v>-11</v>
      </c>
      <c r="W298">
        <f>V298-MAX(V$8:V298)</f>
        <v>-70</v>
      </c>
      <c r="X298">
        <f>-1*MIN(W$8:W298)</f>
        <v>146</v>
      </c>
    </row>
    <row r="299" spans="1:24">
      <c r="A299" t="str">
        <f>LLT差分与指数记录与信号!A299</f>
        <v xml:space="preserve"> 2010/06/08</v>
      </c>
      <c r="B299">
        <f>LLT差分与指数记录与信号!B299</f>
        <v>4043</v>
      </c>
      <c r="C299">
        <f>LLT差分与指数记录与信号!C299</f>
        <v>4068</v>
      </c>
      <c r="D299">
        <f>LLT差分与指数记录与信号!D299</f>
        <v>4037</v>
      </c>
      <c r="E299">
        <f>[1]!S_DQ_CLOSE($A$2,A299)</f>
        <v>1914</v>
      </c>
      <c r="H299">
        <f t="shared" si="34"/>
        <v>1948.0078970698864</v>
      </c>
      <c r="I299">
        <f t="shared" si="35"/>
        <v>-3.1846156056076325</v>
      </c>
      <c r="N299">
        <f t="shared" si="36"/>
        <v>-1</v>
      </c>
      <c r="O299">
        <f t="shared" si="37"/>
        <v>1941</v>
      </c>
      <c r="P299">
        <f t="shared" si="38"/>
        <v>2020.8494811204464</v>
      </c>
      <c r="Q299">
        <f t="shared" si="39"/>
        <v>0</v>
      </c>
      <c r="S299">
        <f t="shared" si="40"/>
        <v>-1</v>
      </c>
      <c r="V299">
        <f t="shared" si="41"/>
        <v>4</v>
      </c>
      <c r="W299">
        <f>V299-MAX(V$8:V299)</f>
        <v>-55</v>
      </c>
      <c r="X299">
        <f>-1*MIN(W$8:W299)</f>
        <v>146</v>
      </c>
    </row>
    <row r="300" spans="1:24">
      <c r="A300" t="str">
        <f>LLT差分与指数记录与信号!A300</f>
        <v xml:space="preserve"> 2010/06/09</v>
      </c>
      <c r="B300">
        <f>LLT差分与指数记录与信号!B300</f>
        <v>4074</v>
      </c>
      <c r="C300">
        <f>LLT差分与指数记录与信号!C300</f>
        <v>4111</v>
      </c>
      <c r="D300">
        <f>LLT差分与指数记录与信号!D300</f>
        <v>4050</v>
      </c>
      <c r="E300">
        <f>[1]!S_DQ_CLOSE($A$2,A300)</f>
        <v>1913</v>
      </c>
      <c r="H300">
        <f t="shared" si="34"/>
        <v>1944.0575681979774</v>
      </c>
      <c r="I300">
        <f t="shared" si="35"/>
        <v>-3.9503288719090506</v>
      </c>
      <c r="N300">
        <f t="shared" si="36"/>
        <v>-1</v>
      </c>
      <c r="O300">
        <f t="shared" si="37"/>
        <v>1941</v>
      </c>
      <c r="P300">
        <f t="shared" si="38"/>
        <v>2020.8494811204464</v>
      </c>
      <c r="Q300">
        <f t="shared" si="39"/>
        <v>0</v>
      </c>
      <c r="S300">
        <f t="shared" si="40"/>
        <v>-1</v>
      </c>
      <c r="V300">
        <f t="shared" si="41"/>
        <v>5</v>
      </c>
      <c r="W300">
        <f>V300-MAX(V$8:V300)</f>
        <v>-54</v>
      </c>
      <c r="X300">
        <f>-1*MIN(W$8:W300)</f>
        <v>146</v>
      </c>
    </row>
    <row r="301" spans="1:24">
      <c r="A301" t="str">
        <f>LLT差分与指数记录与信号!A301</f>
        <v xml:space="preserve"> 2010/06/10</v>
      </c>
      <c r="B301">
        <f>LLT差分与指数记录与信号!B301</f>
        <v>4095</v>
      </c>
      <c r="C301">
        <f>LLT差分与指数记录与信号!C301</f>
        <v>4105</v>
      </c>
      <c r="D301">
        <f>LLT差分与指数记录与信号!D301</f>
        <v>4075</v>
      </c>
      <c r="E301">
        <f>[1]!S_DQ_CLOSE($A$2,A301)</f>
        <v>1909</v>
      </c>
      <c r="H301">
        <f t="shared" si="34"/>
        <v>1940.1516749663126</v>
      </c>
      <c r="I301">
        <f t="shared" si="35"/>
        <v>-3.905893231664777</v>
      </c>
      <c r="N301">
        <f t="shared" si="36"/>
        <v>-1</v>
      </c>
      <c r="O301">
        <f t="shared" si="37"/>
        <v>1941</v>
      </c>
      <c r="P301">
        <f t="shared" si="38"/>
        <v>2020.8494811204464</v>
      </c>
      <c r="Q301">
        <f t="shared" si="39"/>
        <v>0</v>
      </c>
      <c r="S301">
        <f t="shared" si="40"/>
        <v>-1</v>
      </c>
      <c r="V301">
        <f t="shared" si="41"/>
        <v>9</v>
      </c>
      <c r="W301">
        <f>V301-MAX(V$8:V301)</f>
        <v>-50</v>
      </c>
      <c r="X301">
        <f>-1*MIN(W$8:W301)</f>
        <v>146</v>
      </c>
    </row>
    <row r="302" spans="1:24">
      <c r="A302" t="str">
        <f>LLT差分与指数记录与信号!A302</f>
        <v xml:space="preserve"> 2010/06/11</v>
      </c>
      <c r="B302">
        <f>LLT差分与指数记录与信号!B302</f>
        <v>4104</v>
      </c>
      <c r="C302">
        <f>LLT差分与指数记录与信号!C302</f>
        <v>4131</v>
      </c>
      <c r="D302">
        <f>LLT差分与指数记录与信号!D302</f>
        <v>4102</v>
      </c>
      <c r="E302">
        <f>[1]!S_DQ_CLOSE($A$2,A302)</f>
        <v>1923</v>
      </c>
      <c r="H302">
        <f t="shared" si="34"/>
        <v>1937.2846518358015</v>
      </c>
      <c r="I302">
        <f t="shared" si="35"/>
        <v>-2.8670231305111429</v>
      </c>
      <c r="N302">
        <f t="shared" si="36"/>
        <v>-1</v>
      </c>
      <c r="O302">
        <f t="shared" si="37"/>
        <v>1941</v>
      </c>
      <c r="P302">
        <f t="shared" si="38"/>
        <v>2020.8494811204464</v>
      </c>
      <c r="Q302">
        <f t="shared" si="39"/>
        <v>0</v>
      </c>
      <c r="S302">
        <f t="shared" si="40"/>
        <v>-1</v>
      </c>
      <c r="V302">
        <f t="shared" si="41"/>
        <v>-5</v>
      </c>
      <c r="W302">
        <f>V302-MAX(V$8:V302)</f>
        <v>-64</v>
      </c>
      <c r="X302">
        <f>-1*MIN(W$8:W302)</f>
        <v>146</v>
      </c>
    </row>
    <row r="303" spans="1:24">
      <c r="A303" t="str">
        <f>LLT差分与指数记录与信号!A303</f>
        <v xml:space="preserve"> 2010/06/17</v>
      </c>
      <c r="B303">
        <f>LLT差分与指数记录与信号!B303</f>
        <v>4137</v>
      </c>
      <c r="C303">
        <f>LLT差分与指数记录与信号!C303</f>
        <v>4153</v>
      </c>
      <c r="D303">
        <f>LLT差分与指数记录与信号!D303</f>
        <v>4119</v>
      </c>
      <c r="E303">
        <f>[1]!S_DQ_CLOSE($A$2,A303)</f>
        <v>1912</v>
      </c>
      <c r="H303">
        <f t="shared" si="34"/>
        <v>1934.8931336684677</v>
      </c>
      <c r="I303">
        <f t="shared" si="35"/>
        <v>-2.3915181673337429</v>
      </c>
      <c r="N303">
        <f t="shared" si="36"/>
        <v>-1</v>
      </c>
      <c r="O303">
        <f t="shared" si="37"/>
        <v>1941</v>
      </c>
      <c r="P303">
        <f t="shared" si="38"/>
        <v>2020.8494811204464</v>
      </c>
      <c r="Q303">
        <f t="shared" si="39"/>
        <v>0</v>
      </c>
      <c r="S303">
        <f t="shared" si="40"/>
        <v>-1</v>
      </c>
      <c r="V303">
        <f t="shared" si="41"/>
        <v>6</v>
      </c>
      <c r="W303">
        <f>V303-MAX(V$8:V303)</f>
        <v>-53</v>
      </c>
      <c r="X303">
        <f>-1*MIN(W$8:W303)</f>
        <v>146</v>
      </c>
    </row>
    <row r="304" spans="1:24">
      <c r="A304" t="str">
        <f>LLT差分与指数记录与信号!A304</f>
        <v xml:space="preserve"> 2010/06/18</v>
      </c>
      <c r="B304">
        <f>LLT差分与指数记录与信号!B304</f>
        <v>4118</v>
      </c>
      <c r="C304">
        <f>LLT差分与指数记录与信号!C304</f>
        <v>4133</v>
      </c>
      <c r="D304">
        <f>LLT差分与指数记录与信号!D304</f>
        <v>4098</v>
      </c>
      <c r="E304">
        <f>[1]!S_DQ_CLOSE($A$2,A304)</f>
        <v>1909</v>
      </c>
      <c r="H304">
        <f t="shared" si="34"/>
        <v>1931.8065155221523</v>
      </c>
      <c r="I304">
        <f t="shared" si="35"/>
        <v>-3.0866181463154589</v>
      </c>
      <c r="N304">
        <f t="shared" si="36"/>
        <v>-1</v>
      </c>
      <c r="O304">
        <f t="shared" si="37"/>
        <v>1941</v>
      </c>
      <c r="P304">
        <f t="shared" si="38"/>
        <v>2020.8494811204464</v>
      </c>
      <c r="Q304">
        <f t="shared" si="39"/>
        <v>0</v>
      </c>
      <c r="S304">
        <f t="shared" si="40"/>
        <v>-1</v>
      </c>
      <c r="V304">
        <f t="shared" si="41"/>
        <v>9</v>
      </c>
      <c r="W304">
        <f>V304-MAX(V$8:V304)</f>
        <v>-50</v>
      </c>
      <c r="X304">
        <f>-1*MIN(W$8:W304)</f>
        <v>146</v>
      </c>
    </row>
    <row r="305" spans="1:24">
      <c r="A305" t="str">
        <f>LLT差分与指数记录与信号!A305</f>
        <v xml:space="preserve"> 2010/06/21</v>
      </c>
      <c r="B305">
        <f>LLT差分与指数记录与信号!B305</f>
        <v>4117</v>
      </c>
      <c r="C305">
        <f>LLT差分与指数记录与信号!C305</f>
        <v>4180</v>
      </c>
      <c r="D305">
        <f>LLT差分与指数记录与信号!D305</f>
        <v>4099</v>
      </c>
      <c r="E305">
        <f>[1]!S_DQ_CLOSE($A$2,A305)</f>
        <v>1865</v>
      </c>
      <c r="H305">
        <f t="shared" si="34"/>
        <v>1925.9111138406697</v>
      </c>
      <c r="I305">
        <f t="shared" si="35"/>
        <v>-5.8954016814825536</v>
      </c>
      <c r="N305">
        <f t="shared" si="36"/>
        <v>-1</v>
      </c>
      <c r="O305">
        <f t="shared" si="37"/>
        <v>1941</v>
      </c>
      <c r="P305">
        <f t="shared" si="38"/>
        <v>2020.8494811204464</v>
      </c>
      <c r="Q305">
        <f t="shared" si="39"/>
        <v>0</v>
      </c>
      <c r="S305">
        <f t="shared" si="40"/>
        <v>-1</v>
      </c>
      <c r="V305">
        <f t="shared" si="41"/>
        <v>53</v>
      </c>
      <c r="W305">
        <f>V305-MAX(V$8:V305)</f>
        <v>-6</v>
      </c>
      <c r="X305">
        <f>-1*MIN(W$8:W305)</f>
        <v>146</v>
      </c>
    </row>
    <row r="306" spans="1:24">
      <c r="A306" t="str">
        <f>LLT差分与指数记录与信号!A306</f>
        <v xml:space="preserve"> 2010/06/22</v>
      </c>
      <c r="B306">
        <f>LLT差分与指数记录与信号!B306</f>
        <v>4141</v>
      </c>
      <c r="C306">
        <f>LLT差分与指数记录与信号!C306</f>
        <v>4166</v>
      </c>
      <c r="D306">
        <f>LLT差分与指数记录与信号!D306</f>
        <v>4140</v>
      </c>
      <c r="E306">
        <f>[1]!S_DQ_CLOSE($A$2,A306)</f>
        <v>1864</v>
      </c>
      <c r="H306">
        <f t="shared" si="34"/>
        <v>1917.6253058531486</v>
      </c>
      <c r="I306">
        <f t="shared" si="35"/>
        <v>-8.2858079875211388</v>
      </c>
      <c r="N306">
        <f t="shared" si="36"/>
        <v>-1</v>
      </c>
      <c r="O306">
        <f t="shared" si="37"/>
        <v>1941</v>
      </c>
      <c r="P306">
        <f t="shared" si="38"/>
        <v>2020.8494811204464</v>
      </c>
      <c r="Q306">
        <f t="shared" si="39"/>
        <v>0</v>
      </c>
      <c r="S306">
        <f t="shared" si="40"/>
        <v>-1</v>
      </c>
      <c r="V306">
        <f t="shared" si="41"/>
        <v>54</v>
      </c>
      <c r="W306">
        <f>V306-MAX(V$8:V306)</f>
        <v>-5</v>
      </c>
      <c r="X306">
        <f>-1*MIN(W$8:W306)</f>
        <v>146</v>
      </c>
    </row>
    <row r="307" spans="1:24">
      <c r="A307" t="str">
        <f>LLT差分与指数记录与信号!A307</f>
        <v xml:space="preserve"> 2010/06/23</v>
      </c>
      <c r="B307">
        <f>LLT差分与指数记录与信号!B307</f>
        <v>4110</v>
      </c>
      <c r="C307">
        <f>LLT差分与指数记录与信号!C307</f>
        <v>4129</v>
      </c>
      <c r="D307">
        <f>LLT差分与指数记录与信号!D307</f>
        <v>4075</v>
      </c>
      <c r="E307">
        <f>[1]!S_DQ_CLOSE($A$2,A307)</f>
        <v>1860</v>
      </c>
      <c r="H307">
        <f t="shared" si="34"/>
        <v>1909.8460967472909</v>
      </c>
      <c r="I307">
        <f t="shared" si="35"/>
        <v>-7.7792091058577171</v>
      </c>
      <c r="N307">
        <f t="shared" si="36"/>
        <v>-1</v>
      </c>
      <c r="O307">
        <f t="shared" si="37"/>
        <v>1941</v>
      </c>
      <c r="P307">
        <f t="shared" si="38"/>
        <v>2020.8494811204464</v>
      </c>
      <c r="Q307">
        <f t="shared" si="39"/>
        <v>0</v>
      </c>
      <c r="S307">
        <f t="shared" si="40"/>
        <v>-1</v>
      </c>
      <c r="V307">
        <f t="shared" si="41"/>
        <v>58</v>
      </c>
      <c r="W307">
        <f>V307-MAX(V$8:V307)</f>
        <v>-1</v>
      </c>
      <c r="X307">
        <f>-1*MIN(W$8:W307)</f>
        <v>146</v>
      </c>
    </row>
    <row r="308" spans="1:24">
      <c r="A308" t="str">
        <f>LLT差分与指数记录与信号!A308</f>
        <v xml:space="preserve"> 2010/06/24</v>
      </c>
      <c r="B308">
        <f>LLT差分与指数记录与信号!B308</f>
        <v>4101</v>
      </c>
      <c r="C308">
        <f>LLT差分与指数记录与信号!C308</f>
        <v>4123</v>
      </c>
      <c r="D308">
        <f>LLT差分与指数记录与信号!D308</f>
        <v>4096</v>
      </c>
      <c r="E308">
        <f>[1]!S_DQ_CLOSE($A$2,A308)</f>
        <v>1869</v>
      </c>
      <c r="H308">
        <f t="shared" si="34"/>
        <v>1903.194040474807</v>
      </c>
      <c r="I308">
        <f t="shared" si="35"/>
        <v>-6.6520562724838328</v>
      </c>
      <c r="N308">
        <f t="shared" si="36"/>
        <v>-1</v>
      </c>
      <c r="O308">
        <f t="shared" si="37"/>
        <v>1941</v>
      </c>
      <c r="P308">
        <f t="shared" si="38"/>
        <v>2020.8494811204464</v>
      </c>
      <c r="Q308">
        <f t="shared" si="39"/>
        <v>0</v>
      </c>
      <c r="S308">
        <f t="shared" si="40"/>
        <v>-1</v>
      </c>
      <c r="V308">
        <f t="shared" si="41"/>
        <v>49</v>
      </c>
      <c r="W308">
        <f>V308-MAX(V$8:V308)</f>
        <v>-10</v>
      </c>
      <c r="X308">
        <f>-1*MIN(W$8:W308)</f>
        <v>146</v>
      </c>
    </row>
    <row r="309" spans="1:24">
      <c r="A309" t="str">
        <f>LLT差分与指数记录与信号!A309</f>
        <v xml:space="preserve"> 2010/06/25</v>
      </c>
      <c r="B309">
        <f>LLT差分与指数记录与信号!B309</f>
        <v>4115</v>
      </c>
      <c r="C309">
        <f>LLT差分与指数记录与信号!C309</f>
        <v>4115</v>
      </c>
      <c r="D309">
        <f>LLT差分与指数记录与信号!D309</f>
        <v>4089</v>
      </c>
      <c r="E309">
        <f>[1]!S_DQ_CLOSE($A$2,A309)</f>
        <v>1884</v>
      </c>
      <c r="H309">
        <f t="shared" si="34"/>
        <v>1898.8227604588824</v>
      </c>
      <c r="I309">
        <f t="shared" si="35"/>
        <v>-4.3712800159246399</v>
      </c>
      <c r="N309">
        <f t="shared" si="36"/>
        <v>-1</v>
      </c>
      <c r="O309">
        <f t="shared" si="37"/>
        <v>1941</v>
      </c>
      <c r="P309">
        <f t="shared" si="38"/>
        <v>2020.8494811204464</v>
      </c>
      <c r="Q309">
        <f t="shared" si="39"/>
        <v>0</v>
      </c>
      <c r="S309">
        <f t="shared" si="40"/>
        <v>-1</v>
      </c>
      <c r="V309">
        <f t="shared" si="41"/>
        <v>34</v>
      </c>
      <c r="W309">
        <f>V309-MAX(V$8:V309)</f>
        <v>-25</v>
      </c>
      <c r="X309">
        <f>-1*MIN(W$8:W309)</f>
        <v>146</v>
      </c>
    </row>
    <row r="310" spans="1:24">
      <c r="A310" t="str">
        <f>LLT差分与指数记录与信号!A310</f>
        <v xml:space="preserve"> 2010/06/28</v>
      </c>
      <c r="B310">
        <f>LLT差分与指数记录与信号!B310</f>
        <v>4117</v>
      </c>
      <c r="C310">
        <f>LLT差分与指数记录与信号!C310</f>
        <v>4119</v>
      </c>
      <c r="D310">
        <f>LLT差分与指数记录与信号!D310</f>
        <v>4043</v>
      </c>
      <c r="E310">
        <f>[1]!S_DQ_CLOSE($A$2,A310)</f>
        <v>1863</v>
      </c>
      <c r="H310">
        <f t="shared" si="34"/>
        <v>1894.5218842716017</v>
      </c>
      <c r="I310">
        <f t="shared" si="35"/>
        <v>-4.3008761872806645</v>
      </c>
      <c r="N310">
        <f t="shared" si="36"/>
        <v>-1</v>
      </c>
      <c r="O310">
        <f t="shared" si="37"/>
        <v>1941</v>
      </c>
      <c r="P310">
        <f t="shared" si="38"/>
        <v>2020.8494811204464</v>
      </c>
      <c r="Q310">
        <f t="shared" si="39"/>
        <v>0</v>
      </c>
      <c r="S310">
        <f t="shared" si="40"/>
        <v>-1</v>
      </c>
      <c r="V310">
        <f t="shared" si="41"/>
        <v>55</v>
      </c>
      <c r="W310">
        <f>V310-MAX(V$8:V310)</f>
        <v>-4</v>
      </c>
      <c r="X310">
        <f>-1*MIN(W$8:W310)</f>
        <v>146</v>
      </c>
    </row>
    <row r="311" spans="1:24">
      <c r="A311" t="str">
        <f>LLT差分与指数记录与信号!A311</f>
        <v xml:space="preserve"> 2010/06/29</v>
      </c>
      <c r="B311">
        <f>LLT差分与指数记录与信号!B311</f>
        <v>4037</v>
      </c>
      <c r="C311">
        <f>LLT差分与指数记录与信号!C311</f>
        <v>4051</v>
      </c>
      <c r="D311">
        <f>LLT差分与指数记录与信号!D311</f>
        <v>3999</v>
      </c>
      <c r="E311">
        <f>[1]!S_DQ_CLOSE($A$2,A311)</f>
        <v>1853</v>
      </c>
      <c r="H311">
        <f t="shared" si="34"/>
        <v>1888.6317557688292</v>
      </c>
      <c r="I311">
        <f t="shared" si="35"/>
        <v>-5.8901285027725407</v>
      </c>
      <c r="N311">
        <f t="shared" si="36"/>
        <v>-1</v>
      </c>
      <c r="O311">
        <f t="shared" si="37"/>
        <v>1941</v>
      </c>
      <c r="P311">
        <f t="shared" si="38"/>
        <v>2020.8494811204464</v>
      </c>
      <c r="Q311">
        <f t="shared" si="39"/>
        <v>0</v>
      </c>
      <c r="S311">
        <f t="shared" si="40"/>
        <v>-1</v>
      </c>
      <c r="V311">
        <f t="shared" si="41"/>
        <v>65</v>
      </c>
      <c r="W311">
        <f>V311-MAX(V$8:V311)</f>
        <v>0</v>
      </c>
      <c r="X311">
        <f>-1*MIN(W$8:W311)</f>
        <v>146</v>
      </c>
    </row>
    <row r="312" spans="1:24">
      <c r="A312" t="str">
        <f>LLT差分与指数记录与信号!A312</f>
        <v xml:space="preserve"> 2010/06/30</v>
      </c>
      <c r="B312">
        <f>LLT差分与指数记录与信号!B312</f>
        <v>3992</v>
      </c>
      <c r="C312">
        <f>LLT差分与指数记录与信号!C312</f>
        <v>4008</v>
      </c>
      <c r="D312">
        <f>LLT差分与指数记录与信号!D312</f>
        <v>3977</v>
      </c>
      <c r="E312">
        <f>[1]!S_DQ_CLOSE($A$2,A312)</f>
        <v>1858</v>
      </c>
      <c r="H312">
        <f t="shared" si="34"/>
        <v>1883.0383670176088</v>
      </c>
      <c r="I312">
        <f t="shared" si="35"/>
        <v>-5.5933887512203455</v>
      </c>
      <c r="N312">
        <f t="shared" si="36"/>
        <v>-1</v>
      </c>
      <c r="O312">
        <f t="shared" si="37"/>
        <v>1941</v>
      </c>
      <c r="P312">
        <f t="shared" si="38"/>
        <v>2020.8494811204464</v>
      </c>
      <c r="Q312">
        <f t="shared" si="39"/>
        <v>0</v>
      </c>
      <c r="S312">
        <f t="shared" si="40"/>
        <v>-1</v>
      </c>
      <c r="V312">
        <f t="shared" si="41"/>
        <v>60</v>
      </c>
      <c r="W312">
        <f>V312-MAX(V$8:V312)</f>
        <v>-5</v>
      </c>
      <c r="X312">
        <f>-1*MIN(W$8:W312)</f>
        <v>146</v>
      </c>
    </row>
    <row r="313" spans="1:24">
      <c r="A313" t="str">
        <f>LLT差分与指数记录与信号!A313</f>
        <v xml:space="preserve"> 2010/07/01</v>
      </c>
      <c r="B313">
        <f>LLT差分与指数记录与信号!B313</f>
        <v>3996</v>
      </c>
      <c r="C313">
        <f>LLT差分与指数记录与信号!C313</f>
        <v>4006</v>
      </c>
      <c r="D313">
        <f>LLT差分与指数记录与信号!D313</f>
        <v>3976</v>
      </c>
      <c r="E313">
        <f>[1]!S_DQ_CLOSE($A$2,A313)</f>
        <v>1866</v>
      </c>
      <c r="H313">
        <f t="shared" si="34"/>
        <v>1878.9097234388507</v>
      </c>
      <c r="I313">
        <f t="shared" si="35"/>
        <v>-4.1286435787581013</v>
      </c>
      <c r="N313">
        <f t="shared" si="36"/>
        <v>-1</v>
      </c>
      <c r="O313">
        <f t="shared" si="37"/>
        <v>1941</v>
      </c>
      <c r="P313">
        <f t="shared" si="38"/>
        <v>2020.8494811204464</v>
      </c>
      <c r="Q313">
        <f t="shared" si="39"/>
        <v>0</v>
      </c>
      <c r="S313">
        <f t="shared" si="40"/>
        <v>-1</v>
      </c>
      <c r="V313">
        <f t="shared" si="41"/>
        <v>52</v>
      </c>
      <c r="W313">
        <f>V313-MAX(V$8:V313)</f>
        <v>-13</v>
      </c>
      <c r="X313">
        <f>-1*MIN(W$8:W313)</f>
        <v>146</v>
      </c>
    </row>
    <row r="314" spans="1:24">
      <c r="A314" t="str">
        <f>LLT差分与指数记录与信号!A314</f>
        <v xml:space="preserve"> 2010/07/02</v>
      </c>
      <c r="B314">
        <f>LLT差分与指数记录与信号!B314</f>
        <v>3980</v>
      </c>
      <c r="C314">
        <f>LLT差分与指数记录与信号!C314</f>
        <v>4004</v>
      </c>
      <c r="D314">
        <f>LLT差分与指数记录与信号!D314</f>
        <v>3948</v>
      </c>
      <c r="E314">
        <f>[1]!S_DQ_CLOSE($A$2,A314)</f>
        <v>1878</v>
      </c>
      <c r="H314">
        <f t="shared" si="34"/>
        <v>1876.5671167252817</v>
      </c>
      <c r="I314">
        <f t="shared" si="35"/>
        <v>-2.3426067135690118</v>
      </c>
      <c r="N314">
        <f t="shared" si="36"/>
        <v>-1</v>
      </c>
      <c r="O314">
        <f t="shared" si="37"/>
        <v>1941</v>
      </c>
      <c r="P314">
        <f t="shared" si="38"/>
        <v>2020.8494811204464</v>
      </c>
      <c r="Q314">
        <f t="shared" si="39"/>
        <v>0</v>
      </c>
      <c r="S314">
        <f t="shared" si="40"/>
        <v>-1</v>
      </c>
      <c r="V314">
        <f t="shared" si="41"/>
        <v>40</v>
      </c>
      <c r="W314">
        <f>V314-MAX(V$8:V314)</f>
        <v>-25</v>
      </c>
      <c r="X314">
        <f>-1*MIN(W$8:W314)</f>
        <v>146</v>
      </c>
    </row>
    <row r="315" spans="1:24">
      <c r="A315" t="str">
        <f>LLT差分与指数记录与信号!A315</f>
        <v xml:space="preserve"> 2010/07/05</v>
      </c>
      <c r="B315">
        <f>LLT差分与指数记录与信号!B315</f>
        <v>3997</v>
      </c>
      <c r="C315">
        <f>LLT差分与指数记录与信号!C315</f>
        <v>4026</v>
      </c>
      <c r="D315">
        <f>LLT差分与指数记录与信号!D315</f>
        <v>3982</v>
      </c>
      <c r="E315">
        <f>[1]!S_DQ_CLOSE($A$2,A315)</f>
        <v>1877</v>
      </c>
      <c r="H315">
        <f t="shared" si="34"/>
        <v>1875.2376847529931</v>
      </c>
      <c r="I315">
        <f t="shared" si="35"/>
        <v>-1.329431972288603</v>
      </c>
      <c r="N315">
        <f t="shared" si="36"/>
        <v>-1</v>
      </c>
      <c r="O315">
        <f t="shared" si="37"/>
        <v>1941</v>
      </c>
      <c r="P315">
        <f t="shared" si="38"/>
        <v>2020.8494811204464</v>
      </c>
      <c r="Q315">
        <f t="shared" si="39"/>
        <v>0</v>
      </c>
      <c r="S315">
        <f t="shared" si="40"/>
        <v>-1</v>
      </c>
      <c r="V315">
        <f t="shared" si="41"/>
        <v>41</v>
      </c>
      <c r="W315">
        <f>V315-MAX(V$8:V315)</f>
        <v>-24</v>
      </c>
      <c r="X315">
        <f>-1*MIN(W$8:W315)</f>
        <v>146</v>
      </c>
    </row>
    <row r="316" spans="1:24">
      <c r="A316" t="str">
        <f>LLT差分与指数记录与信号!A316</f>
        <v xml:space="preserve"> 2010/07/06</v>
      </c>
      <c r="B316">
        <f>LLT差分与指数记录与信号!B316</f>
        <v>4002</v>
      </c>
      <c r="C316">
        <f>LLT差分与指数记录与信号!C316</f>
        <v>4028</v>
      </c>
      <c r="D316">
        <f>LLT差分与指数记录与信号!D316</f>
        <v>3993</v>
      </c>
      <c r="E316">
        <f>[1]!S_DQ_CLOSE($A$2,A316)</f>
        <v>1882</v>
      </c>
      <c r="H316">
        <f t="shared" si="34"/>
        <v>1874.356696673753</v>
      </c>
      <c r="I316">
        <f t="shared" si="35"/>
        <v>-0.88098807924006906</v>
      </c>
      <c r="N316">
        <f t="shared" si="36"/>
        <v>-1</v>
      </c>
      <c r="O316">
        <f t="shared" si="37"/>
        <v>1941</v>
      </c>
      <c r="P316">
        <f t="shared" si="38"/>
        <v>2020.8494811204464</v>
      </c>
      <c r="Q316">
        <f t="shared" si="39"/>
        <v>0</v>
      </c>
      <c r="S316">
        <f t="shared" si="40"/>
        <v>-1</v>
      </c>
      <c r="V316">
        <f t="shared" si="41"/>
        <v>36</v>
      </c>
      <c r="W316">
        <f>V316-MAX(V$8:V316)</f>
        <v>-29</v>
      </c>
      <c r="X316">
        <f>-1*MIN(W$8:W316)</f>
        <v>146</v>
      </c>
    </row>
    <row r="317" spans="1:24">
      <c r="A317" t="str">
        <f>LLT差分与指数记录与信号!A317</f>
        <v xml:space="preserve"> 2010/07/07</v>
      </c>
      <c r="B317">
        <f>LLT差分与指数记录与信号!B317</f>
        <v>3998</v>
      </c>
      <c r="C317">
        <f>LLT差分与指数记录与信号!C317</f>
        <v>4013</v>
      </c>
      <c r="D317">
        <f>LLT差分与指数记录与信号!D317</f>
        <v>3988</v>
      </c>
      <c r="E317">
        <f>[1]!S_DQ_CLOSE($A$2,A317)</f>
        <v>1888</v>
      </c>
      <c r="H317">
        <f t="shared" si="34"/>
        <v>1874.3426215332513</v>
      </c>
      <c r="I317">
        <f t="shared" si="35"/>
        <v>-1.4075140501745409E-2</v>
      </c>
      <c r="N317">
        <f t="shared" si="36"/>
        <v>-1</v>
      </c>
      <c r="O317">
        <f t="shared" si="37"/>
        <v>1941</v>
      </c>
      <c r="P317">
        <f t="shared" si="38"/>
        <v>2020.8494811204464</v>
      </c>
      <c r="Q317">
        <f t="shared" si="39"/>
        <v>0</v>
      </c>
      <c r="S317">
        <f t="shared" si="40"/>
        <v>-1</v>
      </c>
      <c r="V317">
        <f t="shared" si="41"/>
        <v>30</v>
      </c>
      <c r="W317">
        <f>V317-MAX(V$8:V317)</f>
        <v>-35</v>
      </c>
      <c r="X317">
        <f>-1*MIN(W$8:W317)</f>
        <v>146</v>
      </c>
    </row>
    <row r="318" spans="1:24">
      <c r="A318" t="str">
        <f>LLT差分与指数记录与信号!A318</f>
        <v xml:space="preserve"> 2010/07/08</v>
      </c>
      <c r="B318">
        <f>LLT差分与指数记录与信号!B318</f>
        <v>4021</v>
      </c>
      <c r="C318">
        <f>LLT差分与指数记录与信号!C318</f>
        <v>4034</v>
      </c>
      <c r="D318">
        <f>LLT差分与指数记录与信号!D318</f>
        <v>3970</v>
      </c>
      <c r="E318">
        <f>[1]!S_DQ_CLOSE($A$2,A318)</f>
        <v>1892</v>
      </c>
      <c r="H318">
        <f t="shared" si="34"/>
        <v>1875.0413386810956</v>
      </c>
      <c r="I318">
        <f t="shared" si="35"/>
        <v>0.69871714784426331</v>
      </c>
      <c r="N318">
        <f t="shared" si="36"/>
        <v>1</v>
      </c>
      <c r="O318">
        <f t="shared" si="37"/>
        <v>1892</v>
      </c>
      <c r="P318">
        <f t="shared" si="38"/>
        <v>1812.1505188795536</v>
      </c>
      <c r="Q318">
        <f t="shared" si="39"/>
        <v>0</v>
      </c>
      <c r="S318">
        <f t="shared" si="40"/>
        <v>1</v>
      </c>
      <c r="V318">
        <f t="shared" si="41"/>
        <v>26</v>
      </c>
      <c r="W318">
        <f>V318-MAX(V$8:V318)</f>
        <v>-39</v>
      </c>
      <c r="X318">
        <f>-1*MIN(W$8:W318)</f>
        <v>146</v>
      </c>
    </row>
    <row r="319" spans="1:24">
      <c r="A319" t="str">
        <f>LLT差分与指数记录与信号!A319</f>
        <v xml:space="preserve"> 2010/07/09</v>
      </c>
      <c r="B319">
        <f>LLT差分与指数记录与信号!B319</f>
        <v>3970</v>
      </c>
      <c r="C319">
        <f>LLT差分与指数记录与信号!C319</f>
        <v>3998</v>
      </c>
      <c r="D319">
        <f>LLT差分与指数记录与信号!D319</f>
        <v>3953</v>
      </c>
      <c r="E319">
        <f>[1]!S_DQ_CLOSE($A$2,A319)</f>
        <v>1912</v>
      </c>
      <c r="H319">
        <f t="shared" si="34"/>
        <v>1877.3071291091667</v>
      </c>
      <c r="I319">
        <f t="shared" si="35"/>
        <v>2.2657904280711136</v>
      </c>
      <c r="N319">
        <f t="shared" si="36"/>
        <v>1</v>
      </c>
      <c r="O319">
        <f t="shared" si="37"/>
        <v>1892</v>
      </c>
      <c r="P319">
        <f t="shared" si="38"/>
        <v>1812.1505188795536</v>
      </c>
      <c r="Q319">
        <f t="shared" si="39"/>
        <v>0</v>
      </c>
      <c r="S319">
        <f t="shared" si="40"/>
        <v>1</v>
      </c>
      <c r="V319">
        <f t="shared" si="41"/>
        <v>46</v>
      </c>
      <c r="W319">
        <f>V319-MAX(V$8:V319)</f>
        <v>-19</v>
      </c>
      <c r="X319">
        <f>-1*MIN(W$8:W319)</f>
        <v>146</v>
      </c>
    </row>
    <row r="320" spans="1:24">
      <c r="A320" t="str">
        <f>LLT差分与指数记录与信号!A320</f>
        <v xml:space="preserve"> 2010/07/12</v>
      </c>
      <c r="B320">
        <f>LLT差分与指数记录与信号!B320</f>
        <v>3993</v>
      </c>
      <c r="C320">
        <f>LLT差分与指数记录与信号!C320</f>
        <v>4017</v>
      </c>
      <c r="D320">
        <f>LLT差分与指数记录与信号!D320</f>
        <v>3980</v>
      </c>
      <c r="E320">
        <f>[1]!S_DQ_CLOSE($A$2,A320)</f>
        <v>1925</v>
      </c>
      <c r="H320">
        <f t="shared" si="34"/>
        <v>1881.5764066578454</v>
      </c>
      <c r="I320">
        <f t="shared" si="35"/>
        <v>4.2692775486787014</v>
      </c>
      <c r="N320">
        <f t="shared" si="36"/>
        <v>1</v>
      </c>
      <c r="O320">
        <f t="shared" si="37"/>
        <v>1892</v>
      </c>
      <c r="P320">
        <f t="shared" si="38"/>
        <v>1812.1505188795536</v>
      </c>
      <c r="Q320">
        <f t="shared" si="39"/>
        <v>0</v>
      </c>
      <c r="S320">
        <f t="shared" si="40"/>
        <v>1</v>
      </c>
      <c r="V320">
        <f t="shared" si="41"/>
        <v>59</v>
      </c>
      <c r="W320">
        <f>V320-MAX(V$8:V320)</f>
        <v>-6</v>
      </c>
      <c r="X320">
        <f>-1*MIN(W$8:W320)</f>
        <v>146</v>
      </c>
    </row>
    <row r="321" spans="1:24">
      <c r="A321" t="str">
        <f>LLT差分与指数记录与信号!A321</f>
        <v xml:space="preserve"> 2010/07/13</v>
      </c>
      <c r="B321">
        <f>LLT差分与指数记录与信号!B321</f>
        <v>4004</v>
      </c>
      <c r="C321">
        <f>LLT差分与指数记录与信号!C321</f>
        <v>4005</v>
      </c>
      <c r="D321">
        <f>LLT差分与指数记录与信号!D321</f>
        <v>3973</v>
      </c>
      <c r="E321">
        <f>[1]!S_DQ_CLOSE($A$2,A321)</f>
        <v>1908</v>
      </c>
      <c r="H321">
        <f t="shared" si="34"/>
        <v>1885.1923180978033</v>
      </c>
      <c r="I321">
        <f t="shared" si="35"/>
        <v>3.6159114399579266</v>
      </c>
      <c r="N321">
        <f t="shared" si="36"/>
        <v>1</v>
      </c>
      <c r="O321">
        <f t="shared" si="37"/>
        <v>1892</v>
      </c>
      <c r="P321">
        <f t="shared" si="38"/>
        <v>1812.1505188795536</v>
      </c>
      <c r="Q321">
        <f t="shared" si="39"/>
        <v>0</v>
      </c>
      <c r="S321">
        <f t="shared" si="40"/>
        <v>1</v>
      </c>
      <c r="V321">
        <f t="shared" si="41"/>
        <v>42</v>
      </c>
      <c r="W321">
        <f>V321-MAX(V$8:V321)</f>
        <v>-23</v>
      </c>
      <c r="X321">
        <f>-1*MIN(W$8:W321)</f>
        <v>146</v>
      </c>
    </row>
    <row r="322" spans="1:24">
      <c r="A322" t="str">
        <f>LLT差分与指数记录与信号!A322</f>
        <v xml:space="preserve"> 2010/07/14</v>
      </c>
      <c r="B322">
        <f>LLT差分与指数记录与信号!B322</f>
        <v>3988</v>
      </c>
      <c r="C322">
        <f>LLT差分与指数记录与信号!C322</f>
        <v>4002</v>
      </c>
      <c r="D322">
        <f>LLT差分与指数记录与信号!D322</f>
        <v>3968</v>
      </c>
      <c r="E322">
        <f>[1]!S_DQ_CLOSE($A$2,A322)</f>
        <v>1897</v>
      </c>
      <c r="H322">
        <f t="shared" si="34"/>
        <v>1886.6243143586596</v>
      </c>
      <c r="I322">
        <f t="shared" si="35"/>
        <v>1.4319962608562946</v>
      </c>
      <c r="N322">
        <f t="shared" si="36"/>
        <v>1</v>
      </c>
      <c r="O322">
        <f t="shared" si="37"/>
        <v>1892</v>
      </c>
      <c r="P322">
        <f t="shared" si="38"/>
        <v>1812.1505188795536</v>
      </c>
      <c r="Q322">
        <f t="shared" si="39"/>
        <v>0</v>
      </c>
      <c r="S322">
        <f t="shared" si="40"/>
        <v>1</v>
      </c>
      <c r="V322">
        <f t="shared" si="41"/>
        <v>31</v>
      </c>
      <c r="W322">
        <f>V322-MAX(V$8:V322)</f>
        <v>-34</v>
      </c>
      <c r="X322">
        <f>-1*MIN(W$8:W322)</f>
        <v>146</v>
      </c>
    </row>
    <row r="323" spans="1:24">
      <c r="A323" t="str">
        <f>LLT差分与指数记录与信号!A323</f>
        <v xml:space="preserve"> 2010/07/15</v>
      </c>
      <c r="B323">
        <f>LLT差分与指数记录与信号!B323</f>
        <v>3982</v>
      </c>
      <c r="C323">
        <f>LLT差分与指数记录与信号!C323</f>
        <v>3999</v>
      </c>
      <c r="D323">
        <f>LLT差分与指数记录与信号!D323</f>
        <v>3961</v>
      </c>
      <c r="E323">
        <f>[1]!S_DQ_CLOSE($A$2,A323)</f>
        <v>1897</v>
      </c>
      <c r="H323">
        <f t="shared" si="34"/>
        <v>1887.2130931769073</v>
      </c>
      <c r="I323">
        <f t="shared" si="35"/>
        <v>0.588778818247647</v>
      </c>
      <c r="N323">
        <f t="shared" si="36"/>
        <v>1</v>
      </c>
      <c r="O323">
        <f t="shared" si="37"/>
        <v>1892</v>
      </c>
      <c r="P323">
        <f t="shared" si="38"/>
        <v>1812.1505188795536</v>
      </c>
      <c r="Q323">
        <f t="shared" si="39"/>
        <v>0</v>
      </c>
      <c r="S323">
        <f t="shared" si="40"/>
        <v>1</v>
      </c>
      <c r="V323">
        <f t="shared" si="41"/>
        <v>31</v>
      </c>
      <c r="W323">
        <f>V323-MAX(V$8:V323)</f>
        <v>-34</v>
      </c>
      <c r="X323">
        <f>-1*MIN(W$8:W323)</f>
        <v>146</v>
      </c>
    </row>
    <row r="324" spans="1:24">
      <c r="A324" t="str">
        <f>LLT差分与指数记录与信号!A324</f>
        <v xml:space="preserve"> 2010/07/16</v>
      </c>
      <c r="B324">
        <f>LLT差分与指数记录与信号!B324</f>
        <v>3987</v>
      </c>
      <c r="C324">
        <f>LLT差分与指数记录与信号!C324</f>
        <v>3997</v>
      </c>
      <c r="D324">
        <f>LLT差分与指数记录与信号!D324</f>
        <v>3980</v>
      </c>
      <c r="E324">
        <f>[1]!S_DQ_CLOSE($A$2,A324)</f>
        <v>1925</v>
      </c>
      <c r="H324">
        <f t="shared" si="34"/>
        <v>1889.6247989929857</v>
      </c>
      <c r="I324">
        <f t="shared" si="35"/>
        <v>2.4117058160784381</v>
      </c>
      <c r="N324">
        <f t="shared" si="36"/>
        <v>1</v>
      </c>
      <c r="O324">
        <f t="shared" si="37"/>
        <v>1892</v>
      </c>
      <c r="P324">
        <f t="shared" si="38"/>
        <v>1812.1505188795536</v>
      </c>
      <c r="Q324">
        <f t="shared" si="39"/>
        <v>0</v>
      </c>
      <c r="S324">
        <f t="shared" si="40"/>
        <v>1</v>
      </c>
      <c r="V324">
        <f t="shared" si="41"/>
        <v>59</v>
      </c>
      <c r="W324">
        <f>V324-MAX(V$8:V324)</f>
        <v>-6</v>
      </c>
      <c r="X324">
        <f>-1*MIN(W$8:W324)</f>
        <v>146</v>
      </c>
    </row>
    <row r="325" spans="1:24">
      <c r="A325" t="str">
        <f>LLT差分与指数记录与信号!A325</f>
        <v xml:space="preserve"> 2010/07/19</v>
      </c>
      <c r="B325">
        <f>LLT差分与指数记录与信号!B325</f>
        <v>3980</v>
      </c>
      <c r="C325">
        <f>LLT差分与指数记录与信号!C325</f>
        <v>4068</v>
      </c>
      <c r="D325">
        <f>LLT差分与指数记录与信号!D325</f>
        <v>3978</v>
      </c>
      <c r="E325">
        <f>[1]!S_DQ_CLOSE($A$2,A325)</f>
        <v>1923</v>
      </c>
      <c r="H325">
        <f t="shared" si="34"/>
        <v>1893.5421298391589</v>
      </c>
      <c r="I325">
        <f t="shared" si="35"/>
        <v>3.9173308461731722</v>
      </c>
      <c r="N325">
        <f t="shared" si="36"/>
        <v>1</v>
      </c>
      <c r="O325">
        <f t="shared" si="37"/>
        <v>1892</v>
      </c>
      <c r="P325">
        <f t="shared" si="38"/>
        <v>1812.1505188795536</v>
      </c>
      <c r="Q325">
        <f t="shared" si="39"/>
        <v>0</v>
      </c>
      <c r="S325">
        <f t="shared" si="40"/>
        <v>1</v>
      </c>
      <c r="V325">
        <f t="shared" si="41"/>
        <v>57</v>
      </c>
      <c r="W325">
        <f>V325-MAX(V$8:V325)</f>
        <v>-8</v>
      </c>
      <c r="X325">
        <f>-1*MIN(W$8:W325)</f>
        <v>146</v>
      </c>
    </row>
    <row r="326" spans="1:24">
      <c r="A326" t="str">
        <f>LLT差分与指数记录与信号!A326</f>
        <v xml:space="preserve"> 2010/07/20</v>
      </c>
      <c r="B326">
        <f>LLT差分与指数记录与信号!B326</f>
        <v>4072</v>
      </c>
      <c r="C326">
        <f>LLT差分与指数记录与信号!C326</f>
        <v>4123</v>
      </c>
      <c r="D326">
        <f>LLT差分与指数记录与信号!D326</f>
        <v>4062</v>
      </c>
      <c r="E326">
        <f>[1]!S_DQ_CLOSE($A$2,A326)</f>
        <v>1932</v>
      </c>
      <c r="H326">
        <f t="shared" si="34"/>
        <v>1897.5513815255945</v>
      </c>
      <c r="I326">
        <f t="shared" si="35"/>
        <v>4.0092516864356185</v>
      </c>
      <c r="N326">
        <f t="shared" si="36"/>
        <v>1</v>
      </c>
      <c r="O326">
        <f t="shared" si="37"/>
        <v>1892</v>
      </c>
      <c r="P326">
        <f t="shared" si="38"/>
        <v>1812.1505188795536</v>
      </c>
      <c r="Q326">
        <f t="shared" si="39"/>
        <v>0</v>
      </c>
      <c r="S326">
        <f t="shared" si="40"/>
        <v>1</v>
      </c>
      <c r="V326">
        <f t="shared" si="41"/>
        <v>66</v>
      </c>
      <c r="W326">
        <f>V326-MAX(V$8:V326)</f>
        <v>0</v>
      </c>
      <c r="X326">
        <f>-1*MIN(W$8:W326)</f>
        <v>146</v>
      </c>
    </row>
    <row r="327" spans="1:24">
      <c r="A327" t="str">
        <f>LLT差分与指数记录与信号!A327</f>
        <v xml:space="preserve"> 2010/07/21</v>
      </c>
      <c r="B327">
        <f>LLT差分与指数记录与信号!B327</f>
        <v>4120</v>
      </c>
      <c r="C327">
        <f>LLT差分与指数记录与信号!C327</f>
        <v>4139</v>
      </c>
      <c r="D327">
        <f>LLT差分与指数记录与信号!D327</f>
        <v>4110</v>
      </c>
      <c r="E327">
        <f>[1]!S_DQ_CLOSE($A$2,A327)</f>
        <v>1925</v>
      </c>
      <c r="H327">
        <f t="shared" si="34"/>
        <v>1901.3069904632748</v>
      </c>
      <c r="I327">
        <f t="shared" si="35"/>
        <v>3.7556089376803357</v>
      </c>
      <c r="N327">
        <f t="shared" si="36"/>
        <v>1</v>
      </c>
      <c r="O327">
        <f t="shared" si="37"/>
        <v>1892</v>
      </c>
      <c r="P327">
        <f t="shared" si="38"/>
        <v>1812.1505188795536</v>
      </c>
      <c r="Q327">
        <f t="shared" si="39"/>
        <v>0</v>
      </c>
      <c r="S327">
        <f t="shared" si="40"/>
        <v>1</v>
      </c>
      <c r="V327">
        <f t="shared" si="41"/>
        <v>59</v>
      </c>
      <c r="W327">
        <f>V327-MAX(V$8:V327)</f>
        <v>-7</v>
      </c>
      <c r="X327">
        <f>-1*MIN(W$8:W327)</f>
        <v>146</v>
      </c>
    </row>
    <row r="328" spans="1:24">
      <c r="A328" t="str">
        <f>LLT差分与指数记录与信号!A328</f>
        <v xml:space="preserve"> 2010/07/22</v>
      </c>
      <c r="B328">
        <f>LLT差分与指数记录与信号!B328</f>
        <v>4125</v>
      </c>
      <c r="C328">
        <f>LLT差分与指数记录与信号!C328</f>
        <v>4132</v>
      </c>
      <c r="D328">
        <f>LLT差分与指数记录与信号!D328</f>
        <v>4109</v>
      </c>
      <c r="E328">
        <f>[1]!S_DQ_CLOSE($A$2,A328)</f>
        <v>1925</v>
      </c>
      <c r="H328">
        <f t="shared" ref="H328:H391" si="42">E328*($I$2-$I$2^2/4)+($I$2^2/2)*E327-($I$2-3/4*$I$2^2)*E326+2*(1-$I$2)*H327-(1-$I$2)^2*H326</f>
        <v>1904.2331743923285</v>
      </c>
      <c r="I328">
        <f t="shared" ref="I328:I391" si="43">H328-H327</f>
        <v>2.92618392905365</v>
      </c>
      <c r="N328">
        <f t="shared" si="36"/>
        <v>1</v>
      </c>
      <c r="O328">
        <f t="shared" si="37"/>
        <v>1892</v>
      </c>
      <c r="P328">
        <f t="shared" si="38"/>
        <v>1812.1505188795536</v>
      </c>
      <c r="Q328">
        <f t="shared" si="39"/>
        <v>0</v>
      </c>
      <c r="S328">
        <f t="shared" si="40"/>
        <v>1</v>
      </c>
      <c r="V328">
        <f t="shared" si="41"/>
        <v>59</v>
      </c>
      <c r="W328">
        <f>V328-MAX(V$8:V328)</f>
        <v>-7</v>
      </c>
      <c r="X328">
        <f>-1*MIN(W$8:W328)</f>
        <v>146</v>
      </c>
    </row>
    <row r="329" spans="1:24">
      <c r="A329" t="str">
        <f>LLT差分与指数记录与信号!A329</f>
        <v xml:space="preserve"> 2010/07/23</v>
      </c>
      <c r="B329">
        <f>LLT差分与指数记录与信号!B329</f>
        <v>4135</v>
      </c>
      <c r="C329">
        <f>LLT差分与指数记录与信号!C329</f>
        <v>4180</v>
      </c>
      <c r="D329">
        <f>LLT差分与指数记录与信号!D329</f>
        <v>4134</v>
      </c>
      <c r="E329">
        <f>[1]!S_DQ_CLOSE($A$2,A329)</f>
        <v>1930</v>
      </c>
      <c r="H329">
        <f t="shared" si="42"/>
        <v>1907.2038427732616</v>
      </c>
      <c r="I329">
        <f t="shared" si="43"/>
        <v>2.970668380933148</v>
      </c>
      <c r="N329">
        <f t="shared" ref="N329:N392" si="44">IF(ABS(I329)&lt;$P$2,N328,IF(I329&lt;0,-1,1))</f>
        <v>1</v>
      </c>
      <c r="O329">
        <f t="shared" si="37"/>
        <v>1892</v>
      </c>
      <c r="P329">
        <f t="shared" si="38"/>
        <v>1812.1505188795536</v>
      </c>
      <c r="Q329">
        <f t="shared" si="39"/>
        <v>0</v>
      </c>
      <c r="S329">
        <f t="shared" si="40"/>
        <v>1</v>
      </c>
      <c r="V329">
        <f t="shared" si="41"/>
        <v>64</v>
      </c>
      <c r="W329">
        <f>V329-MAX(V$8:V329)</f>
        <v>-2</v>
      </c>
      <c r="X329">
        <f>-1*MIN(W$8:W329)</f>
        <v>146</v>
      </c>
    </row>
    <row r="330" spans="1:24">
      <c r="A330" t="str">
        <f>LLT差分与指数记录与信号!A330</f>
        <v xml:space="preserve"> 2010/07/26</v>
      </c>
      <c r="B330">
        <f>LLT差分与指数记录与信号!B330</f>
        <v>4172</v>
      </c>
      <c r="C330">
        <f>LLT差分与指数记录与信号!C330</f>
        <v>4187</v>
      </c>
      <c r="D330">
        <f>LLT差分与指数记录与信号!D330</f>
        <v>4157</v>
      </c>
      <c r="E330">
        <f>[1]!S_DQ_CLOSE($A$2,A330)</f>
        <v>1937</v>
      </c>
      <c r="H330">
        <f t="shared" si="42"/>
        <v>1910.6748548622343</v>
      </c>
      <c r="I330">
        <f t="shared" si="43"/>
        <v>3.4710120889726568</v>
      </c>
      <c r="N330">
        <f t="shared" si="44"/>
        <v>1</v>
      </c>
      <c r="O330">
        <f t="shared" ref="O330:O393" si="45">IF(N330*N329=-1,E330,O329)</f>
        <v>1892</v>
      </c>
      <c r="P330">
        <f t="shared" si="38"/>
        <v>1812.1505188795536</v>
      </c>
      <c r="Q330">
        <f t="shared" si="39"/>
        <v>0</v>
      </c>
      <c r="S330">
        <f t="shared" si="40"/>
        <v>1</v>
      </c>
      <c r="V330">
        <f t="shared" si="41"/>
        <v>71</v>
      </c>
      <c r="W330">
        <f>V330-MAX(V$8:V330)</f>
        <v>0</v>
      </c>
      <c r="X330">
        <f>-1*MIN(W$8:W330)</f>
        <v>146</v>
      </c>
    </row>
    <row r="331" spans="1:24">
      <c r="A331" t="str">
        <f>LLT差分与指数记录与信号!A331</f>
        <v xml:space="preserve"> 2010/07/27</v>
      </c>
      <c r="B331">
        <f>LLT差分与指数记录与信号!B331</f>
        <v>4165</v>
      </c>
      <c r="C331">
        <f>LLT差分与指数记录与信号!C331</f>
        <v>4166</v>
      </c>
      <c r="D331">
        <f>LLT差分与指数记录与信号!D331</f>
        <v>4111</v>
      </c>
      <c r="E331">
        <f>[1]!S_DQ_CLOSE($A$2,A331)</f>
        <v>1929</v>
      </c>
      <c r="H331">
        <f t="shared" si="42"/>
        <v>1913.7312058254568</v>
      </c>
      <c r="I331">
        <f t="shared" si="43"/>
        <v>3.056350963222485</v>
      </c>
      <c r="N331">
        <f t="shared" si="44"/>
        <v>1</v>
      </c>
      <c r="O331">
        <f t="shared" si="45"/>
        <v>1892</v>
      </c>
      <c r="P331">
        <f t="shared" si="38"/>
        <v>1812.1505188795536</v>
      </c>
      <c r="Q331">
        <f t="shared" si="39"/>
        <v>0</v>
      </c>
      <c r="S331">
        <f t="shared" si="40"/>
        <v>1</v>
      </c>
      <c r="V331">
        <f t="shared" si="41"/>
        <v>63</v>
      </c>
      <c r="W331">
        <f>V331-MAX(V$8:V331)</f>
        <v>-8</v>
      </c>
      <c r="X331">
        <f>-1*MIN(W$8:W331)</f>
        <v>146</v>
      </c>
    </row>
    <row r="332" spans="1:24">
      <c r="A332" t="str">
        <f>LLT差分与指数记录与信号!A332</f>
        <v xml:space="preserve"> 2010/07/28</v>
      </c>
      <c r="B332">
        <f>LLT差分与指数记录与信号!B332</f>
        <v>4109</v>
      </c>
      <c r="C332">
        <f>LLT差分与指数记录与信号!C332</f>
        <v>4179</v>
      </c>
      <c r="D332">
        <f>LLT差分与指数记录与信号!D332</f>
        <v>4103</v>
      </c>
      <c r="E332">
        <f>[1]!S_DQ_CLOSE($A$2,A332)</f>
        <v>1936</v>
      </c>
      <c r="H332">
        <f t="shared" si="42"/>
        <v>1916.4107500345817</v>
      </c>
      <c r="I332">
        <f t="shared" si="43"/>
        <v>2.6795442091249697</v>
      </c>
      <c r="N332">
        <f t="shared" si="44"/>
        <v>1</v>
      </c>
      <c r="O332">
        <f t="shared" si="45"/>
        <v>1892</v>
      </c>
      <c r="P332">
        <f t="shared" si="38"/>
        <v>1812.1505188795536</v>
      </c>
      <c r="Q332">
        <f t="shared" si="39"/>
        <v>0</v>
      </c>
      <c r="S332">
        <f t="shared" si="40"/>
        <v>1</v>
      </c>
      <c r="V332">
        <f t="shared" si="41"/>
        <v>70</v>
      </c>
      <c r="W332">
        <f>V332-MAX(V$8:V332)</f>
        <v>-1</v>
      </c>
      <c r="X332">
        <f>-1*MIN(W$8:W332)</f>
        <v>146</v>
      </c>
    </row>
    <row r="333" spans="1:24">
      <c r="A333" t="str">
        <f>LLT差分与指数记录与信号!A333</f>
        <v xml:space="preserve"> 2010/07/29</v>
      </c>
      <c r="B333">
        <f>LLT差分与指数记录与信号!B333</f>
        <v>4174</v>
      </c>
      <c r="C333">
        <f>LLT差分与指数记录与信号!C333</f>
        <v>4196</v>
      </c>
      <c r="D333">
        <f>LLT差分与指数记录与信号!D333</f>
        <v>4155</v>
      </c>
      <c r="E333">
        <f>[1]!S_DQ_CLOSE($A$2,A333)</f>
        <v>1933</v>
      </c>
      <c r="H333">
        <f t="shared" si="42"/>
        <v>1919.0794019158423</v>
      </c>
      <c r="I333">
        <f t="shared" si="43"/>
        <v>2.66865188126053</v>
      </c>
      <c r="N333">
        <f t="shared" si="44"/>
        <v>1</v>
      </c>
      <c r="O333">
        <f t="shared" si="45"/>
        <v>1892</v>
      </c>
      <c r="P333">
        <f t="shared" si="38"/>
        <v>1812.1505188795536</v>
      </c>
      <c r="Q333">
        <f t="shared" si="39"/>
        <v>0</v>
      </c>
      <c r="S333">
        <f t="shared" si="40"/>
        <v>1</v>
      </c>
      <c r="V333">
        <f t="shared" si="41"/>
        <v>67</v>
      </c>
      <c r="W333">
        <f>V333-MAX(V$8:V333)</f>
        <v>-4</v>
      </c>
      <c r="X333">
        <f>-1*MIN(W$8:W333)</f>
        <v>146</v>
      </c>
    </row>
    <row r="334" spans="1:24">
      <c r="A334" t="str">
        <f>LLT差分与指数记录与信号!A334</f>
        <v xml:space="preserve"> 2010/07/30</v>
      </c>
      <c r="B334">
        <f>LLT差分与指数记录与信号!B334</f>
        <v>4177</v>
      </c>
      <c r="C334">
        <f>LLT差分与指数记录与信号!C334</f>
        <v>4240</v>
      </c>
      <c r="D334">
        <f>LLT差分与指数记录与信号!D334</f>
        <v>4174</v>
      </c>
      <c r="E334">
        <f>[1]!S_DQ_CLOSE($A$2,A334)</f>
        <v>1930</v>
      </c>
      <c r="H334">
        <f t="shared" si="42"/>
        <v>1921.0729854781134</v>
      </c>
      <c r="I334">
        <f t="shared" si="43"/>
        <v>1.9935835622711693</v>
      </c>
      <c r="N334">
        <f t="shared" si="44"/>
        <v>1</v>
      </c>
      <c r="O334">
        <f t="shared" si="45"/>
        <v>1892</v>
      </c>
      <c r="P334">
        <f t="shared" si="38"/>
        <v>1812.1505188795536</v>
      </c>
      <c r="Q334">
        <f t="shared" si="39"/>
        <v>0</v>
      </c>
      <c r="S334">
        <f t="shared" si="40"/>
        <v>1</v>
      </c>
      <c r="V334">
        <f t="shared" si="41"/>
        <v>64</v>
      </c>
      <c r="W334">
        <f>V334-MAX(V$8:V334)</f>
        <v>-7</v>
      </c>
      <c r="X334">
        <f>-1*MIN(W$8:W334)</f>
        <v>146</v>
      </c>
    </row>
    <row r="335" spans="1:24">
      <c r="A335" t="str">
        <f>LLT差分与指数记录与信号!A335</f>
        <v xml:space="preserve"> 2010/08/02</v>
      </c>
      <c r="B335">
        <f>LLT差分与指数记录与信号!B335</f>
        <v>4262</v>
      </c>
      <c r="C335">
        <f>LLT差分与指数记录与信号!C335</f>
        <v>4311</v>
      </c>
      <c r="D335">
        <f>LLT差分与指数记录与信号!D335</f>
        <v>4262</v>
      </c>
      <c r="E335">
        <f>[1]!S_DQ_CLOSE($A$2,A335)</f>
        <v>1961</v>
      </c>
      <c r="H335">
        <f t="shared" si="42"/>
        <v>1924.7094402511</v>
      </c>
      <c r="I335">
        <f t="shared" si="43"/>
        <v>3.6364547729865535</v>
      </c>
      <c r="N335">
        <f t="shared" si="44"/>
        <v>1</v>
      </c>
      <c r="O335">
        <f t="shared" si="45"/>
        <v>1892</v>
      </c>
      <c r="P335">
        <f t="shared" si="38"/>
        <v>1812.1505188795536</v>
      </c>
      <c r="Q335">
        <f t="shared" si="39"/>
        <v>0</v>
      </c>
      <c r="S335">
        <f t="shared" si="40"/>
        <v>1</v>
      </c>
      <c r="V335">
        <f t="shared" si="41"/>
        <v>95</v>
      </c>
      <c r="W335">
        <f>V335-MAX(V$8:V335)</f>
        <v>0</v>
      </c>
      <c r="X335">
        <f>-1*MIN(W$8:W335)</f>
        <v>146</v>
      </c>
    </row>
    <row r="336" spans="1:24">
      <c r="A336" t="str">
        <f>LLT差分与指数记录与信号!A336</f>
        <v xml:space="preserve"> 2010/08/03</v>
      </c>
      <c r="B336">
        <f>LLT差分与指数记录与信号!B336</f>
        <v>4299</v>
      </c>
      <c r="C336">
        <f>LLT差分与指数记录与信号!C336</f>
        <v>4305</v>
      </c>
      <c r="D336">
        <f>LLT差分与指数记录与信号!D336</f>
        <v>4258</v>
      </c>
      <c r="E336">
        <f>[1]!S_DQ_CLOSE($A$2,A336)</f>
        <v>1954</v>
      </c>
      <c r="H336">
        <f t="shared" si="42"/>
        <v>1929.5568410132885</v>
      </c>
      <c r="I336">
        <f t="shared" si="43"/>
        <v>4.8474007621884994</v>
      </c>
      <c r="N336">
        <f t="shared" si="44"/>
        <v>1</v>
      </c>
      <c r="O336">
        <f t="shared" si="45"/>
        <v>1892</v>
      </c>
      <c r="P336">
        <f t="shared" si="38"/>
        <v>1812.1505188795536</v>
      </c>
      <c r="Q336">
        <f t="shared" si="39"/>
        <v>0</v>
      </c>
      <c r="S336">
        <f t="shared" si="40"/>
        <v>1</v>
      </c>
      <c r="V336">
        <f t="shared" si="41"/>
        <v>88</v>
      </c>
      <c r="W336">
        <f>V336-MAX(V$8:V336)</f>
        <v>-7</v>
      </c>
      <c r="X336">
        <f>-1*MIN(W$8:W336)</f>
        <v>146</v>
      </c>
    </row>
    <row r="337" spans="1:24">
      <c r="A337" t="str">
        <f>LLT差分与指数记录与信号!A337</f>
        <v xml:space="preserve"> 2010/08/04</v>
      </c>
      <c r="B337">
        <f>LLT差分与指数记录与信号!B337</f>
        <v>4258</v>
      </c>
      <c r="C337">
        <f>LLT差分与指数记录与信号!C337</f>
        <v>4287</v>
      </c>
      <c r="D337">
        <f>LLT差分与指数记录与信号!D337</f>
        <v>4241</v>
      </c>
      <c r="E337">
        <f>[1]!S_DQ_CLOSE($A$2,A337)</f>
        <v>1969</v>
      </c>
      <c r="H337">
        <f t="shared" si="42"/>
        <v>1934.4298646220768</v>
      </c>
      <c r="I337">
        <f t="shared" si="43"/>
        <v>4.8730236087883441</v>
      </c>
      <c r="N337">
        <f t="shared" si="44"/>
        <v>1</v>
      </c>
      <c r="O337">
        <f t="shared" si="45"/>
        <v>1892</v>
      </c>
      <c r="P337">
        <f t="shared" si="38"/>
        <v>1812.1505188795536</v>
      </c>
      <c r="Q337">
        <f t="shared" si="39"/>
        <v>0</v>
      </c>
      <c r="S337">
        <f t="shared" si="40"/>
        <v>1</v>
      </c>
      <c r="V337">
        <f t="shared" si="41"/>
        <v>103</v>
      </c>
      <c r="W337">
        <f>V337-MAX(V$8:V337)</f>
        <v>0</v>
      </c>
      <c r="X337">
        <f>-1*MIN(W$8:W337)</f>
        <v>146</v>
      </c>
    </row>
    <row r="338" spans="1:24">
      <c r="A338" t="str">
        <f>LLT差分与指数记录与信号!A338</f>
        <v xml:space="preserve"> 2010/08/05</v>
      </c>
      <c r="B338">
        <f>LLT差分与指数记录与信号!B338</f>
        <v>4294</v>
      </c>
      <c r="C338">
        <f>LLT差分与指数记录与信号!C338</f>
        <v>4308</v>
      </c>
      <c r="D338">
        <f>LLT差分与指数记录与信号!D338</f>
        <v>4253</v>
      </c>
      <c r="E338">
        <f>[1]!S_DQ_CLOSE($A$2,A338)</f>
        <v>1960</v>
      </c>
      <c r="H338">
        <f t="shared" si="42"/>
        <v>1939.1886974613797</v>
      </c>
      <c r="I338">
        <f t="shared" si="43"/>
        <v>4.7588328393028405</v>
      </c>
      <c r="N338">
        <f t="shared" si="44"/>
        <v>1</v>
      </c>
      <c r="O338">
        <f t="shared" si="45"/>
        <v>1892</v>
      </c>
      <c r="P338">
        <f t="shared" ref="P338:P401" si="46">O338+N338*$N$2</f>
        <v>1812.1505188795536</v>
      </c>
      <c r="Q338">
        <f t="shared" ref="Q338:Q401" si="47">IF((E338-P338)*N338&lt;0,1,0)</f>
        <v>0</v>
      </c>
      <c r="S338">
        <f t="shared" ref="S338:S401" si="48">IF(N338*N337=-1,N338,IF(Q338=1,0,S337))</f>
        <v>1</v>
      </c>
      <c r="V338">
        <f t="shared" ref="V338:V401" si="49">S337*(E338-E337)*1*1+V337</f>
        <v>94</v>
      </c>
      <c r="W338">
        <f>V338-MAX(V$8:V338)</f>
        <v>-9</v>
      </c>
      <c r="X338">
        <f>-1*MIN(W$8:W338)</f>
        <v>146</v>
      </c>
    </row>
    <row r="339" spans="1:24">
      <c r="A339" t="str">
        <f>LLT差分与指数记录与信号!A339</f>
        <v xml:space="preserve"> 2010/08/06</v>
      </c>
      <c r="B339">
        <f>LLT差分与指数记录与信号!B339</f>
        <v>4255</v>
      </c>
      <c r="C339">
        <f>LLT差分与指数记录与信号!C339</f>
        <v>4289</v>
      </c>
      <c r="D339">
        <f>LLT差分与指数记录与信号!D339</f>
        <v>4251</v>
      </c>
      <c r="E339">
        <f>[1]!S_DQ_CLOSE($A$2,A339)</f>
        <v>1971</v>
      </c>
      <c r="H339">
        <f t="shared" si="42"/>
        <v>1943.5752008080701</v>
      </c>
      <c r="I339">
        <f t="shared" si="43"/>
        <v>4.3865033466904606</v>
      </c>
      <c r="N339">
        <f t="shared" si="44"/>
        <v>1</v>
      </c>
      <c r="O339">
        <f t="shared" si="45"/>
        <v>1892</v>
      </c>
      <c r="P339">
        <f t="shared" si="46"/>
        <v>1812.1505188795536</v>
      </c>
      <c r="Q339">
        <f t="shared" si="47"/>
        <v>0</v>
      </c>
      <c r="S339">
        <f t="shared" si="48"/>
        <v>1</v>
      </c>
      <c r="V339">
        <f t="shared" si="49"/>
        <v>105</v>
      </c>
      <c r="W339">
        <f>V339-MAX(V$8:V339)</f>
        <v>0</v>
      </c>
      <c r="X339">
        <f>-1*MIN(W$8:W339)</f>
        <v>146</v>
      </c>
    </row>
    <row r="340" spans="1:24">
      <c r="A340" t="str">
        <f>LLT差分与指数记录与信号!A340</f>
        <v xml:space="preserve"> 2010/08/09</v>
      </c>
      <c r="B340">
        <f>LLT差分与指数记录与信号!B340</f>
        <v>4286</v>
      </c>
      <c r="C340">
        <f>LLT差分与指数记录与信号!C340</f>
        <v>4348</v>
      </c>
      <c r="D340">
        <f>LLT差分与指数记录与信号!D340</f>
        <v>4286</v>
      </c>
      <c r="E340">
        <f>[1]!S_DQ_CLOSE($A$2,A340)</f>
        <v>1970</v>
      </c>
      <c r="H340">
        <f t="shared" si="42"/>
        <v>1948.1525334125056</v>
      </c>
      <c r="I340">
        <f t="shared" si="43"/>
        <v>4.577332604435469</v>
      </c>
      <c r="N340">
        <f t="shared" si="44"/>
        <v>1</v>
      </c>
      <c r="O340">
        <f t="shared" si="45"/>
        <v>1892</v>
      </c>
      <c r="P340">
        <f t="shared" si="46"/>
        <v>1812.1505188795536</v>
      </c>
      <c r="Q340">
        <f t="shared" si="47"/>
        <v>0</v>
      </c>
      <c r="S340">
        <f t="shared" si="48"/>
        <v>1</v>
      </c>
      <c r="V340">
        <f t="shared" si="49"/>
        <v>104</v>
      </c>
      <c r="W340">
        <f>V340-MAX(V$8:V340)</f>
        <v>-1</v>
      </c>
      <c r="X340">
        <f>-1*MIN(W$8:W340)</f>
        <v>146</v>
      </c>
    </row>
    <row r="341" spans="1:24">
      <c r="A341" t="str">
        <f>LLT差分与指数记录与信号!A341</f>
        <v xml:space="preserve"> 2010/08/10</v>
      </c>
      <c r="B341">
        <f>LLT差分与指数记录与信号!B341</f>
        <v>4347</v>
      </c>
      <c r="C341">
        <f>LLT差分与指数记录与信号!C341</f>
        <v>4352</v>
      </c>
      <c r="D341">
        <f>LLT差分与指数记录与信号!D341</f>
        <v>4325</v>
      </c>
      <c r="E341">
        <f>[1]!S_DQ_CLOSE($A$2,A341)</f>
        <v>1963</v>
      </c>
      <c r="H341">
        <f t="shared" si="42"/>
        <v>1951.7051568998738</v>
      </c>
      <c r="I341">
        <f t="shared" si="43"/>
        <v>3.552623487368237</v>
      </c>
      <c r="N341">
        <f t="shared" si="44"/>
        <v>1</v>
      </c>
      <c r="O341">
        <f t="shared" si="45"/>
        <v>1892</v>
      </c>
      <c r="P341">
        <f t="shared" si="46"/>
        <v>1812.1505188795536</v>
      </c>
      <c r="Q341">
        <f t="shared" si="47"/>
        <v>0</v>
      </c>
      <c r="S341">
        <f t="shared" si="48"/>
        <v>1</v>
      </c>
      <c r="V341">
        <f t="shared" si="49"/>
        <v>97</v>
      </c>
      <c r="W341">
        <f>V341-MAX(V$8:V341)</f>
        <v>-8</v>
      </c>
      <c r="X341">
        <f>-1*MIN(W$8:W341)</f>
        <v>146</v>
      </c>
    </row>
    <row r="342" spans="1:24">
      <c r="A342" t="str">
        <f>LLT差分与指数记录与信号!A342</f>
        <v xml:space="preserve"> 2010/08/11</v>
      </c>
      <c r="B342">
        <f>LLT差分与指数记录与信号!B342</f>
        <v>4322</v>
      </c>
      <c r="C342">
        <f>LLT差分与指数记录与信号!C342</f>
        <v>4379</v>
      </c>
      <c r="D342">
        <f>LLT差分与指数记录与信号!D342</f>
        <v>4322</v>
      </c>
      <c r="E342">
        <f>[1]!S_DQ_CLOSE($A$2,A342)</f>
        <v>1958</v>
      </c>
      <c r="H342">
        <f t="shared" si="42"/>
        <v>1954.0672062638425</v>
      </c>
      <c r="I342">
        <f t="shared" si="43"/>
        <v>2.3620493639687083</v>
      </c>
      <c r="N342">
        <f t="shared" si="44"/>
        <v>1</v>
      </c>
      <c r="O342">
        <f t="shared" si="45"/>
        <v>1892</v>
      </c>
      <c r="P342">
        <f t="shared" si="46"/>
        <v>1812.1505188795536</v>
      </c>
      <c r="Q342">
        <f t="shared" si="47"/>
        <v>0</v>
      </c>
      <c r="S342">
        <f t="shared" si="48"/>
        <v>1</v>
      </c>
      <c r="V342">
        <f t="shared" si="49"/>
        <v>92</v>
      </c>
      <c r="W342">
        <f>V342-MAX(V$8:V342)</f>
        <v>-13</v>
      </c>
      <c r="X342">
        <f>-1*MIN(W$8:W342)</f>
        <v>146</v>
      </c>
    </row>
    <row r="343" spans="1:24">
      <c r="A343" t="str">
        <f>LLT差分与指数记录与信号!A343</f>
        <v xml:space="preserve"> 2010/08/12</v>
      </c>
      <c r="B343">
        <f>LLT差分与指数记录与信号!B343</f>
        <v>4317</v>
      </c>
      <c r="C343">
        <f>LLT差分与指数记录与信号!C343</f>
        <v>4318</v>
      </c>
      <c r="D343">
        <f>LLT差分与指数记录与信号!D343</f>
        <v>4275</v>
      </c>
      <c r="E343">
        <f>[1]!S_DQ_CLOSE($A$2,A343)</f>
        <v>1963</v>
      </c>
      <c r="H343">
        <f t="shared" si="42"/>
        <v>1956.1508354405325</v>
      </c>
      <c r="I343">
        <f t="shared" si="43"/>
        <v>2.0836291766900104</v>
      </c>
      <c r="N343">
        <f t="shared" si="44"/>
        <v>1</v>
      </c>
      <c r="O343">
        <f t="shared" si="45"/>
        <v>1892</v>
      </c>
      <c r="P343">
        <f t="shared" si="46"/>
        <v>1812.1505188795536</v>
      </c>
      <c r="Q343">
        <f t="shared" si="47"/>
        <v>0</v>
      </c>
      <c r="S343">
        <f t="shared" si="48"/>
        <v>1</v>
      </c>
      <c r="V343">
        <f t="shared" si="49"/>
        <v>97</v>
      </c>
      <c r="W343">
        <f>V343-MAX(V$8:V343)</f>
        <v>-8</v>
      </c>
      <c r="X343">
        <f>-1*MIN(W$8:W343)</f>
        <v>146</v>
      </c>
    </row>
    <row r="344" spans="1:24">
      <c r="A344" t="str">
        <f>LLT差分与指数记录与信号!A344</f>
        <v xml:space="preserve"> 2010/08/13</v>
      </c>
      <c r="B344">
        <f>LLT差分与指数记录与信号!B344</f>
        <v>4295</v>
      </c>
      <c r="C344">
        <f>LLT差分与指数记录与信号!C344</f>
        <v>4312</v>
      </c>
      <c r="D344">
        <f>LLT差分与指数记录与信号!D344</f>
        <v>4275</v>
      </c>
      <c r="E344">
        <f>[1]!S_DQ_CLOSE($A$2,A344)</f>
        <v>1972</v>
      </c>
      <c r="H344">
        <f t="shared" si="42"/>
        <v>1958.9104241858115</v>
      </c>
      <c r="I344">
        <f t="shared" si="43"/>
        <v>2.7595887452789611</v>
      </c>
      <c r="N344">
        <f t="shared" si="44"/>
        <v>1</v>
      </c>
      <c r="O344">
        <f t="shared" si="45"/>
        <v>1892</v>
      </c>
      <c r="P344">
        <f t="shared" si="46"/>
        <v>1812.1505188795536</v>
      </c>
      <c r="Q344">
        <f t="shared" si="47"/>
        <v>0</v>
      </c>
      <c r="S344">
        <f t="shared" si="48"/>
        <v>1</v>
      </c>
      <c r="V344">
        <f t="shared" si="49"/>
        <v>106</v>
      </c>
      <c r="W344">
        <f>V344-MAX(V$8:V344)</f>
        <v>0</v>
      </c>
      <c r="X344">
        <f>-1*MIN(W$8:W344)</f>
        <v>146</v>
      </c>
    </row>
    <row r="345" spans="1:24">
      <c r="A345" t="str">
        <f>LLT差分与指数记录与信号!A345</f>
        <v xml:space="preserve"> 2010/08/16</v>
      </c>
      <c r="B345">
        <f>LLT差分与指数记录与信号!B345</f>
        <v>4303</v>
      </c>
      <c r="C345">
        <f>LLT差分与指数记录与信号!C345</f>
        <v>4348</v>
      </c>
      <c r="D345">
        <f>LLT差分与指数记录与信号!D345</f>
        <v>4296</v>
      </c>
      <c r="E345">
        <f>[1]!S_DQ_CLOSE($A$2,A345)</f>
        <v>1995</v>
      </c>
      <c r="H345">
        <f t="shared" si="42"/>
        <v>1963.4697973159584</v>
      </c>
      <c r="I345">
        <f t="shared" si="43"/>
        <v>4.5593731301469234</v>
      </c>
      <c r="N345">
        <f t="shared" si="44"/>
        <v>1</v>
      </c>
      <c r="O345">
        <f t="shared" si="45"/>
        <v>1892</v>
      </c>
      <c r="P345">
        <f t="shared" si="46"/>
        <v>1812.1505188795536</v>
      </c>
      <c r="Q345">
        <f t="shared" si="47"/>
        <v>0</v>
      </c>
      <c r="S345">
        <f t="shared" si="48"/>
        <v>1</v>
      </c>
      <c r="V345">
        <f t="shared" si="49"/>
        <v>129</v>
      </c>
      <c r="W345">
        <f>V345-MAX(V$8:V345)</f>
        <v>0</v>
      </c>
      <c r="X345">
        <f>-1*MIN(W$8:W345)</f>
        <v>146</v>
      </c>
    </row>
    <row r="346" spans="1:24">
      <c r="A346" t="str">
        <f>LLT差分与指数记录与信号!A346</f>
        <v xml:space="preserve"> 2010/08/17</v>
      </c>
      <c r="B346">
        <f>LLT差分与指数记录与信号!B346</f>
        <v>4349</v>
      </c>
      <c r="C346">
        <f>LLT差分与指数记录与信号!C346</f>
        <v>4364</v>
      </c>
      <c r="D346">
        <f>LLT差分与指数记录与信号!D346</f>
        <v>4326</v>
      </c>
      <c r="E346">
        <f>[1]!S_DQ_CLOSE($A$2,A346)</f>
        <v>1999</v>
      </c>
      <c r="H346">
        <f t="shared" si="42"/>
        <v>1969.3152289679351</v>
      </c>
      <c r="I346">
        <f t="shared" si="43"/>
        <v>5.8454316519766962</v>
      </c>
      <c r="N346">
        <f t="shared" si="44"/>
        <v>1</v>
      </c>
      <c r="O346">
        <f t="shared" si="45"/>
        <v>1892</v>
      </c>
      <c r="P346">
        <f t="shared" si="46"/>
        <v>1812.1505188795536</v>
      </c>
      <c r="Q346">
        <f t="shared" si="47"/>
        <v>0</v>
      </c>
      <c r="S346">
        <f t="shared" si="48"/>
        <v>1</v>
      </c>
      <c r="V346">
        <f t="shared" si="49"/>
        <v>133</v>
      </c>
      <c r="W346">
        <f>V346-MAX(V$8:V346)</f>
        <v>0</v>
      </c>
      <c r="X346">
        <f>-1*MIN(W$8:W346)</f>
        <v>146</v>
      </c>
    </row>
    <row r="347" spans="1:24">
      <c r="A347" t="str">
        <f>LLT差分与指数记录与信号!A347</f>
        <v xml:space="preserve"> 2010/08/18</v>
      </c>
      <c r="B347">
        <f>LLT差分与指数记录与信号!B347</f>
        <v>4367</v>
      </c>
      <c r="C347">
        <f>LLT差分与指数记录与信号!C347</f>
        <v>4370</v>
      </c>
      <c r="D347">
        <f>LLT差分与指数记录与信号!D347</f>
        <v>4341</v>
      </c>
      <c r="E347">
        <f>[1]!S_DQ_CLOSE($A$2,A347)</f>
        <v>1989</v>
      </c>
      <c r="H347">
        <f t="shared" si="42"/>
        <v>1974.1275446052323</v>
      </c>
      <c r="I347">
        <f t="shared" si="43"/>
        <v>4.8123156372971607</v>
      </c>
      <c r="N347">
        <f t="shared" si="44"/>
        <v>1</v>
      </c>
      <c r="O347">
        <f t="shared" si="45"/>
        <v>1892</v>
      </c>
      <c r="P347">
        <f t="shared" si="46"/>
        <v>1812.1505188795536</v>
      </c>
      <c r="Q347">
        <f t="shared" si="47"/>
        <v>0</v>
      </c>
      <c r="S347">
        <f t="shared" si="48"/>
        <v>1</v>
      </c>
      <c r="V347">
        <f t="shared" si="49"/>
        <v>123</v>
      </c>
      <c r="W347">
        <f>V347-MAX(V$8:V347)</f>
        <v>-10</v>
      </c>
      <c r="X347">
        <f>-1*MIN(W$8:W347)</f>
        <v>146</v>
      </c>
    </row>
    <row r="348" spans="1:24">
      <c r="A348" t="str">
        <f>LLT差分与指数记录与信号!A348</f>
        <v xml:space="preserve"> 2010/08/19</v>
      </c>
      <c r="B348">
        <f>LLT差分与指数记录与信号!B348</f>
        <v>4345</v>
      </c>
      <c r="C348">
        <f>LLT差分与指数记录与信号!C348</f>
        <v>4358</v>
      </c>
      <c r="D348">
        <f>LLT差分与指数记录与信号!D348</f>
        <v>4324</v>
      </c>
      <c r="E348">
        <f>[1]!S_DQ_CLOSE($A$2,A348)</f>
        <v>1994</v>
      </c>
      <c r="H348">
        <f t="shared" si="42"/>
        <v>1978.0720736752462</v>
      </c>
      <c r="I348">
        <f t="shared" si="43"/>
        <v>3.944529070013914</v>
      </c>
      <c r="N348">
        <f t="shared" si="44"/>
        <v>1</v>
      </c>
      <c r="O348">
        <f t="shared" si="45"/>
        <v>1892</v>
      </c>
      <c r="P348">
        <f t="shared" si="46"/>
        <v>1812.1505188795536</v>
      </c>
      <c r="Q348">
        <f t="shared" si="47"/>
        <v>0</v>
      </c>
      <c r="S348">
        <f t="shared" si="48"/>
        <v>1</v>
      </c>
      <c r="V348">
        <f t="shared" si="49"/>
        <v>128</v>
      </c>
      <c r="W348">
        <f>V348-MAX(V$8:V348)</f>
        <v>-5</v>
      </c>
      <c r="X348">
        <f>-1*MIN(W$8:W348)</f>
        <v>146</v>
      </c>
    </row>
    <row r="349" spans="1:24">
      <c r="A349" t="str">
        <f>LLT差分与指数记录与信号!A349</f>
        <v xml:space="preserve"> 2010/08/20</v>
      </c>
      <c r="B349">
        <f>LLT差分与指数记录与信号!B349</f>
        <v>4333</v>
      </c>
      <c r="C349">
        <f>LLT差分与指数记录与信号!C349</f>
        <v>4333</v>
      </c>
      <c r="D349">
        <f>LLT差分与指数记录与信号!D349</f>
        <v>4295</v>
      </c>
      <c r="E349">
        <f>[1]!S_DQ_CLOSE($A$2,A349)</f>
        <v>1976</v>
      </c>
      <c r="H349">
        <f t="shared" si="42"/>
        <v>1980.7025227898662</v>
      </c>
      <c r="I349">
        <f t="shared" si="43"/>
        <v>2.630449114619978</v>
      </c>
      <c r="N349">
        <f t="shared" si="44"/>
        <v>1</v>
      </c>
      <c r="O349">
        <f t="shared" si="45"/>
        <v>1892</v>
      </c>
      <c r="P349">
        <f t="shared" si="46"/>
        <v>1812.1505188795536</v>
      </c>
      <c r="Q349">
        <f t="shared" si="47"/>
        <v>0</v>
      </c>
      <c r="S349">
        <f t="shared" si="48"/>
        <v>1</v>
      </c>
      <c r="V349">
        <f t="shared" si="49"/>
        <v>110</v>
      </c>
      <c r="W349">
        <f>V349-MAX(V$8:V349)</f>
        <v>-23</v>
      </c>
      <c r="X349">
        <f>-1*MIN(W$8:W349)</f>
        <v>146</v>
      </c>
    </row>
    <row r="350" spans="1:24">
      <c r="A350" t="str">
        <f>LLT差分与指数记录与信号!A350</f>
        <v xml:space="preserve"> 2010/08/23</v>
      </c>
      <c r="B350">
        <f>LLT差分与指数记录与信号!B350</f>
        <v>4303</v>
      </c>
      <c r="C350">
        <f>LLT差分与指数记录与信号!C350</f>
        <v>4303</v>
      </c>
      <c r="D350">
        <f>LLT差分与指数记录与信号!D350</f>
        <v>4245</v>
      </c>
      <c r="E350">
        <f>[1]!S_DQ_CLOSE($A$2,A350)</f>
        <v>1985</v>
      </c>
      <c r="H350">
        <f t="shared" si="42"/>
        <v>1982.413595331207</v>
      </c>
      <c r="I350">
        <f t="shared" si="43"/>
        <v>1.7110725413408545</v>
      </c>
      <c r="N350">
        <f t="shared" si="44"/>
        <v>1</v>
      </c>
      <c r="O350">
        <f t="shared" si="45"/>
        <v>1892</v>
      </c>
      <c r="P350">
        <f t="shared" si="46"/>
        <v>1812.1505188795536</v>
      </c>
      <c r="Q350">
        <f t="shared" si="47"/>
        <v>0</v>
      </c>
      <c r="S350">
        <f t="shared" si="48"/>
        <v>1</v>
      </c>
      <c r="V350">
        <f t="shared" si="49"/>
        <v>119</v>
      </c>
      <c r="W350">
        <f>V350-MAX(V$8:V350)</f>
        <v>-14</v>
      </c>
      <c r="X350">
        <f>-1*MIN(W$8:W350)</f>
        <v>146</v>
      </c>
    </row>
    <row r="351" spans="1:24">
      <c r="A351" t="str">
        <f>LLT差分与指数记录与信号!A351</f>
        <v xml:space="preserve"> 2010/08/24</v>
      </c>
      <c r="B351">
        <f>LLT差分与指数记录与信号!B351</f>
        <v>4238</v>
      </c>
      <c r="C351">
        <f>LLT差分与指数记录与信号!C351</f>
        <v>4267</v>
      </c>
      <c r="D351">
        <f>LLT差分与指数记录与信号!D351</f>
        <v>4227</v>
      </c>
      <c r="E351">
        <f>[1]!S_DQ_CLOSE($A$2,A351)</f>
        <v>1967</v>
      </c>
      <c r="H351">
        <f t="shared" si="42"/>
        <v>1983.2968236029037</v>
      </c>
      <c r="I351">
        <f t="shared" si="43"/>
        <v>0.88322827169668017</v>
      </c>
      <c r="N351">
        <f t="shared" si="44"/>
        <v>1</v>
      </c>
      <c r="O351">
        <f t="shared" si="45"/>
        <v>1892</v>
      </c>
      <c r="P351">
        <f t="shared" si="46"/>
        <v>1812.1505188795536</v>
      </c>
      <c r="Q351">
        <f t="shared" si="47"/>
        <v>0</v>
      </c>
      <c r="S351">
        <f t="shared" si="48"/>
        <v>1</v>
      </c>
      <c r="V351">
        <f t="shared" si="49"/>
        <v>101</v>
      </c>
      <c r="W351">
        <f>V351-MAX(V$8:V351)</f>
        <v>-32</v>
      </c>
      <c r="X351">
        <f>-1*MIN(W$8:W351)</f>
        <v>146</v>
      </c>
    </row>
    <row r="352" spans="1:24">
      <c r="A352" t="str">
        <f>LLT差分与指数记录与信号!A352</f>
        <v xml:space="preserve"> 2010/08/25</v>
      </c>
      <c r="B352">
        <f>LLT差分与指数记录与信号!B352</f>
        <v>4212</v>
      </c>
      <c r="C352">
        <f>LLT差分与指数记录与信号!C352</f>
        <v>4237</v>
      </c>
      <c r="D352">
        <f>LLT差分与指数记录与信号!D352</f>
        <v>4208</v>
      </c>
      <c r="E352">
        <f>[1]!S_DQ_CLOSE($A$2,A352)</f>
        <v>1963</v>
      </c>
      <c r="H352">
        <f t="shared" si="42"/>
        <v>1982.5742531305168</v>
      </c>
      <c r="I352">
        <f t="shared" si="43"/>
        <v>-0.72257047238690575</v>
      </c>
      <c r="N352">
        <f t="shared" si="44"/>
        <v>-1</v>
      </c>
      <c r="O352">
        <f t="shared" si="45"/>
        <v>1963</v>
      </c>
      <c r="P352">
        <f t="shared" si="46"/>
        <v>2042.8494811204464</v>
      </c>
      <c r="Q352">
        <f t="shared" si="47"/>
        <v>0</v>
      </c>
      <c r="S352">
        <f t="shared" si="48"/>
        <v>-1</v>
      </c>
      <c r="V352">
        <f t="shared" si="49"/>
        <v>97</v>
      </c>
      <c r="W352">
        <f>V352-MAX(V$8:V352)</f>
        <v>-36</v>
      </c>
      <c r="X352">
        <f>-1*MIN(W$8:W352)</f>
        <v>146</v>
      </c>
    </row>
    <row r="353" spans="1:24">
      <c r="A353" t="str">
        <f>LLT差分与指数记录与信号!A353</f>
        <v xml:space="preserve"> 2010/08/26</v>
      </c>
      <c r="B353">
        <f>LLT差分与指数记录与信号!B353</f>
        <v>4234</v>
      </c>
      <c r="C353">
        <f>LLT差分与指数记录与信号!C353</f>
        <v>4253</v>
      </c>
      <c r="D353">
        <f>LLT差分与指数记录与信号!D353</f>
        <v>4232</v>
      </c>
      <c r="E353">
        <f>[1]!S_DQ_CLOSE($A$2,A353)</f>
        <v>1968</v>
      </c>
      <c r="H353">
        <f t="shared" si="42"/>
        <v>1981.9322318727375</v>
      </c>
      <c r="I353">
        <f t="shared" si="43"/>
        <v>-0.64202125777933361</v>
      </c>
      <c r="N353">
        <f t="shared" si="44"/>
        <v>-1</v>
      </c>
      <c r="O353">
        <f t="shared" si="45"/>
        <v>1963</v>
      </c>
      <c r="P353">
        <f t="shared" si="46"/>
        <v>2042.8494811204464</v>
      </c>
      <c r="Q353">
        <f t="shared" si="47"/>
        <v>0</v>
      </c>
      <c r="S353">
        <f t="shared" si="48"/>
        <v>-1</v>
      </c>
      <c r="V353">
        <f t="shared" si="49"/>
        <v>92</v>
      </c>
      <c r="W353">
        <f>V353-MAX(V$8:V353)</f>
        <v>-41</v>
      </c>
      <c r="X353">
        <f>-1*MIN(W$8:W353)</f>
        <v>146</v>
      </c>
    </row>
    <row r="354" spans="1:24">
      <c r="A354" t="str">
        <f>LLT差分与指数记录与信号!A354</f>
        <v xml:space="preserve"> 2010/08/27</v>
      </c>
      <c r="B354">
        <f>LLT差分与指数记录与信号!B354</f>
        <v>4257</v>
      </c>
      <c r="C354">
        <f>LLT差分与指数记录与信号!C354</f>
        <v>4266</v>
      </c>
      <c r="D354">
        <f>LLT差分与指数记录与信号!D354</f>
        <v>4241</v>
      </c>
      <c r="E354">
        <f>[1]!S_DQ_CLOSE($A$2,A354)</f>
        <v>2027</v>
      </c>
      <c r="H354">
        <f t="shared" si="42"/>
        <v>1985.5395702908484</v>
      </c>
      <c r="I354">
        <f t="shared" si="43"/>
        <v>3.607338418110885</v>
      </c>
      <c r="N354">
        <f t="shared" si="44"/>
        <v>1</v>
      </c>
      <c r="O354">
        <f t="shared" si="45"/>
        <v>2027</v>
      </c>
      <c r="P354">
        <f t="shared" si="46"/>
        <v>1947.1505188795536</v>
      </c>
      <c r="Q354">
        <f t="shared" si="47"/>
        <v>0</v>
      </c>
      <c r="S354">
        <f t="shared" si="48"/>
        <v>1</v>
      </c>
      <c r="V354">
        <f t="shared" si="49"/>
        <v>33</v>
      </c>
      <c r="W354">
        <f>V354-MAX(V$8:V354)</f>
        <v>-100</v>
      </c>
      <c r="X354">
        <f>-1*MIN(W$8:W354)</f>
        <v>146</v>
      </c>
    </row>
    <row r="355" spans="1:24">
      <c r="A355" t="str">
        <f>LLT差分与指数记录与信号!A355</f>
        <v xml:space="preserve"> 2010/08/30</v>
      </c>
      <c r="B355">
        <f>LLT差分与指数记录与信号!B355</f>
        <v>4289</v>
      </c>
      <c r="C355">
        <f>LLT差分与指数记录与信号!C355</f>
        <v>4327</v>
      </c>
      <c r="D355">
        <f>LLT差分与指数记录与信号!D355</f>
        <v>4280</v>
      </c>
      <c r="E355">
        <f>[1]!S_DQ_CLOSE($A$2,A355)</f>
        <v>2038</v>
      </c>
      <c r="H355">
        <f t="shared" si="42"/>
        <v>1993.3693104467754</v>
      </c>
      <c r="I355">
        <f t="shared" si="43"/>
        <v>7.8297401559270838</v>
      </c>
      <c r="N355">
        <f t="shared" si="44"/>
        <v>1</v>
      </c>
      <c r="O355">
        <f t="shared" si="45"/>
        <v>2027</v>
      </c>
      <c r="P355">
        <f t="shared" si="46"/>
        <v>1947.1505188795536</v>
      </c>
      <c r="Q355">
        <f t="shared" si="47"/>
        <v>0</v>
      </c>
      <c r="S355">
        <f t="shared" si="48"/>
        <v>1</v>
      </c>
      <c r="V355">
        <f t="shared" si="49"/>
        <v>44</v>
      </c>
      <c r="W355">
        <f>V355-MAX(V$8:V355)</f>
        <v>-89</v>
      </c>
      <c r="X355">
        <f>-1*MIN(W$8:W355)</f>
        <v>146</v>
      </c>
    </row>
    <row r="356" spans="1:24">
      <c r="A356" t="str">
        <f>LLT差分与指数记录与信号!A356</f>
        <v xml:space="preserve"> 2010/08/31</v>
      </c>
      <c r="B356">
        <f>LLT差分与指数记录与信号!B356</f>
        <v>4305</v>
      </c>
      <c r="C356">
        <f>LLT差分与指数记录与信号!C356</f>
        <v>4340</v>
      </c>
      <c r="D356">
        <f>LLT差分与指数记录与信号!D356</f>
        <v>4301</v>
      </c>
      <c r="E356">
        <f>[1]!S_DQ_CLOSE($A$2,A356)</f>
        <v>2016</v>
      </c>
      <c r="H356">
        <f t="shared" si="42"/>
        <v>1999.6282001900593</v>
      </c>
      <c r="I356">
        <f t="shared" si="43"/>
        <v>6.2588897432838166</v>
      </c>
      <c r="N356">
        <f t="shared" si="44"/>
        <v>1</v>
      </c>
      <c r="O356">
        <f t="shared" si="45"/>
        <v>2027</v>
      </c>
      <c r="P356">
        <f t="shared" si="46"/>
        <v>1947.1505188795536</v>
      </c>
      <c r="Q356">
        <f t="shared" si="47"/>
        <v>0</v>
      </c>
      <c r="S356">
        <f t="shared" si="48"/>
        <v>1</v>
      </c>
      <c r="V356">
        <f t="shared" si="49"/>
        <v>22</v>
      </c>
      <c r="W356">
        <f>V356-MAX(V$8:V356)</f>
        <v>-111</v>
      </c>
      <c r="X356">
        <f>-1*MIN(W$8:W356)</f>
        <v>146</v>
      </c>
    </row>
    <row r="357" spans="1:24">
      <c r="A357" t="str">
        <f>LLT差分与指数记录与信号!A357</f>
        <v xml:space="preserve"> 2010/09/01</v>
      </c>
      <c r="B357">
        <f>LLT差分与指数记录与信号!B357</f>
        <v>4325</v>
      </c>
      <c r="C357">
        <f>LLT差分与指数记录与信号!C357</f>
        <v>4369</v>
      </c>
      <c r="D357">
        <f>LLT差分与指数记录与信号!D357</f>
        <v>4317</v>
      </c>
      <c r="E357">
        <f>[1]!S_DQ_CLOSE($A$2,A357)</f>
        <v>2027</v>
      </c>
      <c r="H357">
        <f t="shared" si="42"/>
        <v>2004.4674244852747</v>
      </c>
      <c r="I357">
        <f t="shared" si="43"/>
        <v>4.8392242952154447</v>
      </c>
      <c r="N357">
        <f t="shared" si="44"/>
        <v>1</v>
      </c>
      <c r="O357">
        <f t="shared" si="45"/>
        <v>2027</v>
      </c>
      <c r="P357">
        <f t="shared" si="46"/>
        <v>1947.1505188795536</v>
      </c>
      <c r="Q357">
        <f t="shared" si="47"/>
        <v>0</v>
      </c>
      <c r="S357">
        <f t="shared" si="48"/>
        <v>1</v>
      </c>
      <c r="V357">
        <f t="shared" si="49"/>
        <v>33</v>
      </c>
      <c r="W357">
        <f>V357-MAX(V$8:V357)</f>
        <v>-100</v>
      </c>
      <c r="X357">
        <f>-1*MIN(W$8:W357)</f>
        <v>146</v>
      </c>
    </row>
    <row r="358" spans="1:24">
      <c r="A358" t="str">
        <f>LLT差分与指数记录与信号!A358</f>
        <v xml:space="preserve"> 2010/09/02</v>
      </c>
      <c r="B358">
        <f>LLT差分与指数记录与信号!B358</f>
        <v>4377</v>
      </c>
      <c r="C358">
        <f>LLT差分与指数记录与信号!C358</f>
        <v>4390</v>
      </c>
      <c r="D358">
        <f>LLT差分与指数记录与信号!D358</f>
        <v>4370</v>
      </c>
      <c r="E358">
        <f>[1]!S_DQ_CLOSE($A$2,A358)</f>
        <v>2015</v>
      </c>
      <c r="H358">
        <f t="shared" si="42"/>
        <v>2008.6874832457522</v>
      </c>
      <c r="I358">
        <f t="shared" si="43"/>
        <v>4.2200587604775137</v>
      </c>
      <c r="N358">
        <f t="shared" si="44"/>
        <v>1</v>
      </c>
      <c r="O358">
        <f t="shared" si="45"/>
        <v>2027</v>
      </c>
      <c r="P358">
        <f t="shared" si="46"/>
        <v>1947.1505188795536</v>
      </c>
      <c r="Q358">
        <f t="shared" si="47"/>
        <v>0</v>
      </c>
      <c r="S358">
        <f t="shared" si="48"/>
        <v>1</v>
      </c>
      <c r="V358">
        <f t="shared" si="49"/>
        <v>21</v>
      </c>
      <c r="W358">
        <f>V358-MAX(V$8:V358)</f>
        <v>-112</v>
      </c>
      <c r="X358">
        <f>-1*MIN(W$8:W358)</f>
        <v>146</v>
      </c>
    </row>
    <row r="359" spans="1:24">
      <c r="A359" t="str">
        <f>LLT差分与指数记录与信号!A359</f>
        <v xml:space="preserve"> 2010/09/03</v>
      </c>
      <c r="B359">
        <f>LLT差分与指数记录与信号!B359</f>
        <v>4397</v>
      </c>
      <c r="C359">
        <f>LLT差分与指数记录与信号!C359</f>
        <v>4398</v>
      </c>
      <c r="D359">
        <f>LLT差分与指数记录与信号!D359</f>
        <v>4359</v>
      </c>
      <c r="E359">
        <f>[1]!S_DQ_CLOSE($A$2,A359)</f>
        <v>2020</v>
      </c>
      <c r="H359">
        <f t="shared" si="42"/>
        <v>2011.9500458654909</v>
      </c>
      <c r="I359">
        <f t="shared" si="43"/>
        <v>3.2625626197386737</v>
      </c>
      <c r="N359">
        <f t="shared" si="44"/>
        <v>1</v>
      </c>
      <c r="O359">
        <f t="shared" si="45"/>
        <v>2027</v>
      </c>
      <c r="P359">
        <f t="shared" si="46"/>
        <v>1947.1505188795536</v>
      </c>
      <c r="Q359">
        <f t="shared" si="47"/>
        <v>0</v>
      </c>
      <c r="S359">
        <f t="shared" si="48"/>
        <v>1</v>
      </c>
      <c r="V359">
        <f t="shared" si="49"/>
        <v>26</v>
      </c>
      <c r="W359">
        <f>V359-MAX(V$8:V359)</f>
        <v>-107</v>
      </c>
      <c r="X359">
        <f>-1*MIN(W$8:W359)</f>
        <v>146</v>
      </c>
    </row>
    <row r="360" spans="1:24">
      <c r="A360" t="str">
        <f>LLT差分与指数记录与信号!A360</f>
        <v xml:space="preserve"> 2010/09/06</v>
      </c>
      <c r="B360">
        <f>LLT差分与指数记录与信号!B360</f>
        <v>4471</v>
      </c>
      <c r="C360">
        <f>LLT差分与指数记录与信号!C360</f>
        <v>4591</v>
      </c>
      <c r="D360">
        <f>LLT差分与指数记录与信号!D360</f>
        <v>4460</v>
      </c>
      <c r="E360">
        <f>[1]!S_DQ_CLOSE($A$2,A360)</f>
        <v>2038</v>
      </c>
      <c r="H360">
        <f t="shared" si="42"/>
        <v>2016.3367783981571</v>
      </c>
      <c r="I360">
        <f t="shared" si="43"/>
        <v>4.3867325326662012</v>
      </c>
      <c r="N360">
        <f t="shared" si="44"/>
        <v>1</v>
      </c>
      <c r="O360">
        <f t="shared" si="45"/>
        <v>2027</v>
      </c>
      <c r="P360">
        <f t="shared" si="46"/>
        <v>1947.1505188795536</v>
      </c>
      <c r="Q360">
        <f t="shared" si="47"/>
        <v>0</v>
      </c>
      <c r="S360">
        <f t="shared" si="48"/>
        <v>1</v>
      </c>
      <c r="V360">
        <f t="shared" si="49"/>
        <v>44</v>
      </c>
      <c r="W360">
        <f>V360-MAX(V$8:V360)</f>
        <v>-89</v>
      </c>
      <c r="X360">
        <f>-1*MIN(W$8:W360)</f>
        <v>146</v>
      </c>
    </row>
    <row r="361" spans="1:24">
      <c r="A361" t="str">
        <f>LLT差分与指数记录与信号!A361</f>
        <v xml:space="preserve"> 2010/09/07</v>
      </c>
      <c r="B361">
        <f>LLT差分与指数记录与信号!B361</f>
        <v>4587</v>
      </c>
      <c r="C361">
        <f>LLT差分与指数记录与信号!C361</f>
        <v>4590</v>
      </c>
      <c r="D361">
        <f>LLT差分与指数记录与信号!D361</f>
        <v>4548</v>
      </c>
      <c r="E361">
        <f>[1]!S_DQ_CLOSE($A$2,A361)</f>
        <v>2046</v>
      </c>
      <c r="H361">
        <f t="shared" si="42"/>
        <v>2021.9323408419584</v>
      </c>
      <c r="I361">
        <f t="shared" si="43"/>
        <v>5.5955624438013274</v>
      </c>
      <c r="N361">
        <f t="shared" si="44"/>
        <v>1</v>
      </c>
      <c r="O361">
        <f t="shared" si="45"/>
        <v>2027</v>
      </c>
      <c r="P361">
        <f t="shared" si="46"/>
        <v>1947.1505188795536</v>
      </c>
      <c r="Q361">
        <f t="shared" si="47"/>
        <v>0</v>
      </c>
      <c r="S361">
        <f t="shared" si="48"/>
        <v>1</v>
      </c>
      <c r="V361">
        <f t="shared" si="49"/>
        <v>52</v>
      </c>
      <c r="W361">
        <f>V361-MAX(V$8:V361)</f>
        <v>-81</v>
      </c>
      <c r="X361">
        <f>-1*MIN(W$8:W361)</f>
        <v>146</v>
      </c>
    </row>
    <row r="362" spans="1:24">
      <c r="A362" t="str">
        <f>LLT差分与指数记录与信号!A362</f>
        <v xml:space="preserve"> 2010/09/08</v>
      </c>
      <c r="B362">
        <f>LLT差分与指数记录与信号!B362</f>
        <v>4571</v>
      </c>
      <c r="C362">
        <f>LLT差分与指数记录与信号!C362</f>
        <v>4571</v>
      </c>
      <c r="D362">
        <f>LLT差分与指数记录与信号!D362</f>
        <v>4535</v>
      </c>
      <c r="E362">
        <f>[1]!S_DQ_CLOSE($A$2,A362)</f>
        <v>2052</v>
      </c>
      <c r="H362">
        <f t="shared" si="42"/>
        <v>2027.817852550188</v>
      </c>
      <c r="I362">
        <f t="shared" si="43"/>
        <v>5.8855117082296147</v>
      </c>
      <c r="N362">
        <f t="shared" si="44"/>
        <v>1</v>
      </c>
      <c r="O362">
        <f t="shared" si="45"/>
        <v>2027</v>
      </c>
      <c r="P362">
        <f t="shared" si="46"/>
        <v>1947.1505188795536</v>
      </c>
      <c r="Q362">
        <f t="shared" si="47"/>
        <v>0</v>
      </c>
      <c r="S362">
        <f t="shared" si="48"/>
        <v>1</v>
      </c>
      <c r="V362">
        <f t="shared" si="49"/>
        <v>58</v>
      </c>
      <c r="W362">
        <f>V362-MAX(V$8:V362)</f>
        <v>-75</v>
      </c>
      <c r="X362">
        <f>-1*MIN(W$8:W362)</f>
        <v>146</v>
      </c>
    </row>
    <row r="363" spans="1:24">
      <c r="A363" t="str">
        <f>LLT差分与指数记录与信号!A363</f>
        <v xml:space="preserve"> 2010/09/09</v>
      </c>
      <c r="B363">
        <f>LLT差分与指数记录与信号!B363</f>
        <v>4554</v>
      </c>
      <c r="C363">
        <f>LLT差分与指数记录与信号!C363</f>
        <v>4560</v>
      </c>
      <c r="D363">
        <f>LLT差分与指数记录与信号!D363</f>
        <v>4356</v>
      </c>
      <c r="E363">
        <f>[1]!S_DQ_CLOSE($A$2,A363)</f>
        <v>2033</v>
      </c>
      <c r="H363">
        <f t="shared" si="42"/>
        <v>2032.1717055361769</v>
      </c>
      <c r="I363">
        <f t="shared" si="43"/>
        <v>4.3538529859888513</v>
      </c>
      <c r="N363">
        <f t="shared" si="44"/>
        <v>1</v>
      </c>
      <c r="O363">
        <f t="shared" si="45"/>
        <v>2027</v>
      </c>
      <c r="P363">
        <f t="shared" si="46"/>
        <v>1947.1505188795536</v>
      </c>
      <c r="Q363">
        <f t="shared" si="47"/>
        <v>0</v>
      </c>
      <c r="S363">
        <f t="shared" si="48"/>
        <v>1</v>
      </c>
      <c r="V363">
        <f t="shared" si="49"/>
        <v>39</v>
      </c>
      <c r="W363">
        <f>V363-MAX(V$8:V363)</f>
        <v>-94</v>
      </c>
      <c r="X363">
        <f>-1*MIN(W$8:W363)</f>
        <v>146</v>
      </c>
    </row>
    <row r="364" spans="1:24">
      <c r="A364" t="str">
        <f>LLT差分与指数记录与信号!A364</f>
        <v xml:space="preserve"> 2010/09/10</v>
      </c>
      <c r="B364">
        <f>LLT差分与指数记录与信号!B364</f>
        <v>4451</v>
      </c>
      <c r="C364">
        <f>LLT差分与指数记录与信号!C364</f>
        <v>4505</v>
      </c>
      <c r="D364">
        <f>LLT差分与指数记录与信号!D364</f>
        <v>4443</v>
      </c>
      <c r="E364">
        <f>[1]!S_DQ_CLOSE($A$2,A364)</f>
        <v>2043</v>
      </c>
      <c r="H364">
        <f t="shared" si="42"/>
        <v>2035.4091138512392</v>
      </c>
      <c r="I364">
        <f t="shared" si="43"/>
        <v>3.2374083150623392</v>
      </c>
      <c r="N364">
        <f t="shared" si="44"/>
        <v>1</v>
      </c>
      <c r="O364">
        <f t="shared" si="45"/>
        <v>2027</v>
      </c>
      <c r="P364">
        <f t="shared" si="46"/>
        <v>1947.1505188795536</v>
      </c>
      <c r="Q364">
        <f t="shared" si="47"/>
        <v>0</v>
      </c>
      <c r="S364">
        <f t="shared" si="48"/>
        <v>1</v>
      </c>
      <c r="V364">
        <f t="shared" si="49"/>
        <v>49</v>
      </c>
      <c r="W364">
        <f>V364-MAX(V$8:V364)</f>
        <v>-84</v>
      </c>
      <c r="X364">
        <f>-1*MIN(W$8:W364)</f>
        <v>146</v>
      </c>
    </row>
    <row r="365" spans="1:24">
      <c r="A365" t="str">
        <f>LLT差分与指数记录与信号!A365</f>
        <v xml:space="preserve"> 2010/09/13</v>
      </c>
      <c r="B365">
        <f>LLT差分与指数记录与信号!B365</f>
        <v>4536</v>
      </c>
      <c r="C365">
        <f>LLT差分与指数记录与信号!C365</f>
        <v>4543</v>
      </c>
      <c r="D365">
        <f>LLT差分与指数记录与信号!D365</f>
        <v>4480</v>
      </c>
      <c r="E365">
        <f>[1]!S_DQ_CLOSE($A$2,A365)</f>
        <v>2039</v>
      </c>
      <c r="H365">
        <f t="shared" si="42"/>
        <v>2038.634180970703</v>
      </c>
      <c r="I365">
        <f t="shared" si="43"/>
        <v>3.2250671194638016</v>
      </c>
      <c r="N365">
        <f t="shared" si="44"/>
        <v>1</v>
      </c>
      <c r="O365">
        <f t="shared" si="45"/>
        <v>2027</v>
      </c>
      <c r="P365">
        <f t="shared" si="46"/>
        <v>1947.1505188795536</v>
      </c>
      <c r="Q365">
        <f t="shared" si="47"/>
        <v>0</v>
      </c>
      <c r="S365">
        <f t="shared" si="48"/>
        <v>1</v>
      </c>
      <c r="V365">
        <f t="shared" si="49"/>
        <v>45</v>
      </c>
      <c r="W365">
        <f>V365-MAX(V$8:V365)</f>
        <v>-88</v>
      </c>
      <c r="X365">
        <f>-1*MIN(W$8:W365)</f>
        <v>146</v>
      </c>
    </row>
    <row r="366" spans="1:24">
      <c r="A366" t="str">
        <f>LLT差分与指数记录与信号!A366</f>
        <v xml:space="preserve"> 2010/09/14</v>
      </c>
      <c r="B366">
        <f>LLT差分与指数记录与信号!B366</f>
        <v>4490</v>
      </c>
      <c r="C366">
        <f>LLT差分与指数记录与信号!C366</f>
        <v>4492</v>
      </c>
      <c r="D366">
        <f>LLT差分与指数记录与信号!D366</f>
        <v>4415</v>
      </c>
      <c r="E366">
        <f>[1]!S_DQ_CLOSE($A$2,A366)</f>
        <v>2038</v>
      </c>
      <c r="H366">
        <f t="shared" si="42"/>
        <v>2041.1186783883343</v>
      </c>
      <c r="I366">
        <f t="shared" si="43"/>
        <v>2.4844974176312462</v>
      </c>
      <c r="N366">
        <f t="shared" si="44"/>
        <v>1</v>
      </c>
      <c r="O366">
        <f t="shared" si="45"/>
        <v>2027</v>
      </c>
      <c r="P366">
        <f t="shared" si="46"/>
        <v>1947.1505188795536</v>
      </c>
      <c r="Q366">
        <f t="shared" si="47"/>
        <v>0</v>
      </c>
      <c r="S366">
        <f t="shared" si="48"/>
        <v>1</v>
      </c>
      <c r="V366">
        <f t="shared" si="49"/>
        <v>44</v>
      </c>
      <c r="W366">
        <f>V366-MAX(V$8:V366)</f>
        <v>-89</v>
      </c>
      <c r="X366">
        <f>-1*MIN(W$8:W366)</f>
        <v>146</v>
      </c>
    </row>
    <row r="367" spans="1:24">
      <c r="A367" t="str">
        <f>LLT差分与指数记录与信号!A367</f>
        <v xml:space="preserve"> 2010/09/15</v>
      </c>
      <c r="B367">
        <f>LLT差分与指数记录与信号!B367</f>
        <v>4441</v>
      </c>
      <c r="C367">
        <f>LLT差分与指数记录与信号!C367</f>
        <v>4442</v>
      </c>
      <c r="D367">
        <f>LLT差分与指数记录与信号!D367</f>
        <v>4411</v>
      </c>
      <c r="E367">
        <f>[1]!S_DQ_CLOSE($A$2,A367)</f>
        <v>2050</v>
      </c>
      <c r="H367">
        <f t="shared" si="42"/>
        <v>2043.9965136558087</v>
      </c>
      <c r="I367">
        <f t="shared" si="43"/>
        <v>2.8778352674744383</v>
      </c>
      <c r="N367">
        <f t="shared" si="44"/>
        <v>1</v>
      </c>
      <c r="O367">
        <f t="shared" si="45"/>
        <v>2027</v>
      </c>
      <c r="P367">
        <f t="shared" si="46"/>
        <v>1947.1505188795536</v>
      </c>
      <c r="Q367">
        <f t="shared" si="47"/>
        <v>0</v>
      </c>
      <c r="S367">
        <f t="shared" si="48"/>
        <v>1</v>
      </c>
      <c r="V367">
        <f t="shared" si="49"/>
        <v>56</v>
      </c>
      <c r="W367">
        <f>V367-MAX(V$8:V367)</f>
        <v>-77</v>
      </c>
      <c r="X367">
        <f>-1*MIN(W$8:W367)</f>
        <v>146</v>
      </c>
    </row>
    <row r="368" spans="1:24">
      <c r="A368" t="str">
        <f>LLT差分与指数记录与信号!A368</f>
        <v xml:space="preserve"> 2010/09/16</v>
      </c>
      <c r="B368">
        <f>LLT差分与指数记录与信号!B368</f>
        <v>4427</v>
      </c>
      <c r="C368">
        <f>LLT差分与指数记录与信号!C368</f>
        <v>4440</v>
      </c>
      <c r="D368">
        <f>LLT差分与指数记录与信号!D368</f>
        <v>4362</v>
      </c>
      <c r="E368">
        <f>[1]!S_DQ_CLOSE($A$2,A368)</f>
        <v>2046</v>
      </c>
      <c r="H368">
        <f t="shared" si="42"/>
        <v>2047.0295995225035</v>
      </c>
      <c r="I368">
        <f t="shared" si="43"/>
        <v>3.0330858666948188</v>
      </c>
      <c r="N368">
        <f t="shared" si="44"/>
        <v>1</v>
      </c>
      <c r="O368">
        <f t="shared" si="45"/>
        <v>2027</v>
      </c>
      <c r="P368">
        <f t="shared" si="46"/>
        <v>1947.1505188795536</v>
      </c>
      <c r="Q368">
        <f t="shared" si="47"/>
        <v>0</v>
      </c>
      <c r="S368">
        <f t="shared" si="48"/>
        <v>1</v>
      </c>
      <c r="V368">
        <f t="shared" si="49"/>
        <v>52</v>
      </c>
      <c r="W368">
        <f>V368-MAX(V$8:V368)</f>
        <v>-81</v>
      </c>
      <c r="X368">
        <f>-1*MIN(W$8:W368)</f>
        <v>146</v>
      </c>
    </row>
    <row r="369" spans="1:24">
      <c r="A369" t="str">
        <f>LLT差分与指数记录与信号!A369</f>
        <v xml:space="preserve"> 2010/09/17</v>
      </c>
      <c r="B369">
        <f>LLT差分与指数记录与信号!B369</f>
        <v>4379</v>
      </c>
      <c r="C369">
        <f>LLT差分与指数记录与信号!C369</f>
        <v>4391</v>
      </c>
      <c r="D369">
        <f>LLT差分与指数记录与信号!D369</f>
        <v>4363</v>
      </c>
      <c r="E369">
        <f>[1]!S_DQ_CLOSE($A$2,A369)</f>
        <v>2071</v>
      </c>
      <c r="H369">
        <f t="shared" si="42"/>
        <v>2051.0634325891974</v>
      </c>
      <c r="I369">
        <f t="shared" si="43"/>
        <v>4.0338330666938873</v>
      </c>
      <c r="N369">
        <f t="shared" si="44"/>
        <v>1</v>
      </c>
      <c r="O369">
        <f t="shared" si="45"/>
        <v>2027</v>
      </c>
      <c r="P369">
        <f t="shared" si="46"/>
        <v>1947.1505188795536</v>
      </c>
      <c r="Q369">
        <f t="shared" si="47"/>
        <v>0</v>
      </c>
      <c r="S369">
        <f t="shared" si="48"/>
        <v>1</v>
      </c>
      <c r="V369">
        <f t="shared" si="49"/>
        <v>77</v>
      </c>
      <c r="W369">
        <f>V369-MAX(V$8:V369)</f>
        <v>-56</v>
      </c>
      <c r="X369">
        <f>-1*MIN(W$8:W369)</f>
        <v>146</v>
      </c>
    </row>
    <row r="370" spans="1:24">
      <c r="A370" t="str">
        <f>LLT差分与指数记录与信号!A370</f>
        <v xml:space="preserve"> 2010/09/20</v>
      </c>
      <c r="B370">
        <f>LLT差分与指数记录与信号!B370</f>
        <v>4381</v>
      </c>
      <c r="C370">
        <f>LLT差分与指数记录与信号!C370</f>
        <v>4424</v>
      </c>
      <c r="D370">
        <f>LLT差分与指数记录与信号!D370</f>
        <v>4370</v>
      </c>
      <c r="E370">
        <f>[1]!S_DQ_CLOSE($A$2,A370)</f>
        <v>2119</v>
      </c>
      <c r="H370">
        <f t="shared" si="42"/>
        <v>2059.4423423156013</v>
      </c>
      <c r="I370">
        <f t="shared" si="43"/>
        <v>8.3789097264038901</v>
      </c>
      <c r="N370">
        <f t="shared" si="44"/>
        <v>1</v>
      </c>
      <c r="O370">
        <f t="shared" si="45"/>
        <v>2027</v>
      </c>
      <c r="P370">
        <f t="shared" si="46"/>
        <v>1947.1505188795536</v>
      </c>
      <c r="Q370">
        <f t="shared" si="47"/>
        <v>0</v>
      </c>
      <c r="S370">
        <f t="shared" si="48"/>
        <v>1</v>
      </c>
      <c r="V370">
        <f t="shared" si="49"/>
        <v>125</v>
      </c>
      <c r="W370">
        <f>V370-MAX(V$8:V370)</f>
        <v>-8</v>
      </c>
      <c r="X370">
        <f>-1*MIN(W$8:W370)</f>
        <v>146</v>
      </c>
    </row>
    <row r="371" spans="1:24">
      <c r="A371" t="str">
        <f>LLT差分与指数记录与信号!A371</f>
        <v xml:space="preserve"> 2010/09/21</v>
      </c>
      <c r="B371">
        <f>LLT差分与指数记录与信号!B371</f>
        <v>4381</v>
      </c>
      <c r="C371">
        <f>LLT差分与指数记录与信号!C371</f>
        <v>4389</v>
      </c>
      <c r="D371">
        <f>LLT差分与指数记录与信号!D371</f>
        <v>4325</v>
      </c>
      <c r="E371">
        <f>[1]!S_DQ_CLOSE($A$2,A371)</f>
        <v>2091</v>
      </c>
      <c r="H371">
        <f t="shared" si="42"/>
        <v>2068.2165796182107</v>
      </c>
      <c r="I371">
        <f t="shared" si="43"/>
        <v>8.7742373026094356</v>
      </c>
      <c r="N371">
        <f t="shared" si="44"/>
        <v>1</v>
      </c>
      <c r="O371">
        <f t="shared" si="45"/>
        <v>2027</v>
      </c>
      <c r="P371">
        <f t="shared" si="46"/>
        <v>1947.1505188795536</v>
      </c>
      <c r="Q371">
        <f t="shared" si="47"/>
        <v>0</v>
      </c>
      <c r="S371">
        <f t="shared" si="48"/>
        <v>1</v>
      </c>
      <c r="V371">
        <f t="shared" si="49"/>
        <v>97</v>
      </c>
      <c r="W371">
        <f>V371-MAX(V$8:V371)</f>
        <v>-36</v>
      </c>
      <c r="X371">
        <f>-1*MIN(W$8:W371)</f>
        <v>146</v>
      </c>
    </row>
    <row r="372" spans="1:24">
      <c r="A372" t="str">
        <f>LLT差分与指数记录与信号!A372</f>
        <v xml:space="preserve"> 2010/09/27</v>
      </c>
      <c r="B372">
        <f>LLT差分与指数记录与信号!B372</f>
        <v>4353</v>
      </c>
      <c r="C372">
        <f>LLT差分与指数记录与信号!C372</f>
        <v>4358</v>
      </c>
      <c r="D372">
        <f>LLT差分与指数记录与信号!D372</f>
        <v>4277</v>
      </c>
      <c r="E372">
        <f>[1]!S_DQ_CLOSE($A$2,A372)</f>
        <v>2082</v>
      </c>
      <c r="H372">
        <f t="shared" si="42"/>
        <v>2073.5636436573404</v>
      </c>
      <c r="I372">
        <f t="shared" si="43"/>
        <v>5.3470640391296911</v>
      </c>
      <c r="N372">
        <f t="shared" si="44"/>
        <v>1</v>
      </c>
      <c r="O372">
        <f t="shared" si="45"/>
        <v>2027</v>
      </c>
      <c r="P372">
        <f t="shared" si="46"/>
        <v>1947.1505188795536</v>
      </c>
      <c r="Q372">
        <f t="shared" si="47"/>
        <v>0</v>
      </c>
      <c r="S372">
        <f t="shared" si="48"/>
        <v>1</v>
      </c>
      <c r="V372">
        <f t="shared" si="49"/>
        <v>88</v>
      </c>
      <c r="W372">
        <f>V372-MAX(V$8:V372)</f>
        <v>-45</v>
      </c>
      <c r="X372">
        <f>-1*MIN(W$8:W372)</f>
        <v>146</v>
      </c>
    </row>
    <row r="373" spans="1:24">
      <c r="A373" t="str">
        <f>LLT差分与指数记录与信号!A373</f>
        <v xml:space="preserve"> 2010/09/28</v>
      </c>
      <c r="B373">
        <f>LLT差分与指数记录与信号!B373</f>
        <v>4269</v>
      </c>
      <c r="C373">
        <f>LLT差分与指数记录与信号!C373</f>
        <v>4304</v>
      </c>
      <c r="D373">
        <f>LLT差分与指数记录与信号!D373</f>
        <v>4256</v>
      </c>
      <c r="E373">
        <f>[1]!S_DQ_CLOSE($A$2,A373)</f>
        <v>2081</v>
      </c>
      <c r="H373">
        <f t="shared" si="42"/>
        <v>2077.6104953422137</v>
      </c>
      <c r="I373">
        <f t="shared" si="43"/>
        <v>4.0468516848732179</v>
      </c>
      <c r="N373">
        <f t="shared" si="44"/>
        <v>1</v>
      </c>
      <c r="O373">
        <f t="shared" si="45"/>
        <v>2027</v>
      </c>
      <c r="P373">
        <f t="shared" si="46"/>
        <v>1947.1505188795536</v>
      </c>
      <c r="Q373">
        <f t="shared" si="47"/>
        <v>0</v>
      </c>
      <c r="S373">
        <f t="shared" si="48"/>
        <v>1</v>
      </c>
      <c r="V373">
        <f t="shared" si="49"/>
        <v>87</v>
      </c>
      <c r="W373">
        <f>V373-MAX(V$8:V373)</f>
        <v>-46</v>
      </c>
      <c r="X373">
        <f>-1*MIN(W$8:W373)</f>
        <v>146</v>
      </c>
    </row>
    <row r="374" spans="1:24">
      <c r="A374" t="str">
        <f>LLT差分与指数记录与信号!A374</f>
        <v xml:space="preserve"> 2010/09/29</v>
      </c>
      <c r="B374">
        <f>LLT差分与指数记录与信号!B374</f>
        <v>4275</v>
      </c>
      <c r="C374">
        <f>LLT差分与指数记录与信号!C374</f>
        <v>4309</v>
      </c>
      <c r="D374">
        <f>LLT差分与指数记录与信号!D374</f>
        <v>4248</v>
      </c>
      <c r="E374">
        <f>[1]!S_DQ_CLOSE($A$2,A374)</f>
        <v>2056</v>
      </c>
      <c r="H374">
        <f t="shared" si="42"/>
        <v>2079.4252958186698</v>
      </c>
      <c r="I374">
        <f t="shared" si="43"/>
        <v>1.8148004764561847</v>
      </c>
      <c r="N374">
        <f t="shared" si="44"/>
        <v>1</v>
      </c>
      <c r="O374">
        <f t="shared" si="45"/>
        <v>2027</v>
      </c>
      <c r="P374">
        <f t="shared" si="46"/>
        <v>1947.1505188795536</v>
      </c>
      <c r="Q374">
        <f t="shared" si="47"/>
        <v>0</v>
      </c>
      <c r="S374">
        <f t="shared" si="48"/>
        <v>1</v>
      </c>
      <c r="V374">
        <f t="shared" si="49"/>
        <v>62</v>
      </c>
      <c r="W374">
        <f>V374-MAX(V$8:V374)</f>
        <v>-71</v>
      </c>
      <c r="X374">
        <f>-1*MIN(W$8:W374)</f>
        <v>146</v>
      </c>
    </row>
    <row r="375" spans="1:24">
      <c r="A375" t="str">
        <f>LLT差分与指数记录与信号!A375</f>
        <v xml:space="preserve"> 2010/09/30</v>
      </c>
      <c r="B375">
        <f>LLT差分与指数记录与信号!B375</f>
        <v>4249</v>
      </c>
      <c r="C375">
        <f>LLT差分与指数记录与信号!C375</f>
        <v>4293</v>
      </c>
      <c r="D375">
        <f>LLT差分与指数记录与信号!D375</f>
        <v>4228</v>
      </c>
      <c r="E375">
        <f>[1]!S_DQ_CLOSE($A$2,A375)</f>
        <v>2060</v>
      </c>
      <c r="H375">
        <f t="shared" si="42"/>
        <v>2079.5627456728789</v>
      </c>
      <c r="I375">
        <f t="shared" si="43"/>
        <v>0.13744985420908051</v>
      </c>
      <c r="N375">
        <f t="shared" si="44"/>
        <v>1</v>
      </c>
      <c r="O375">
        <f t="shared" si="45"/>
        <v>2027</v>
      </c>
      <c r="P375">
        <f t="shared" si="46"/>
        <v>1947.1505188795536</v>
      </c>
      <c r="Q375">
        <f t="shared" si="47"/>
        <v>0</v>
      </c>
      <c r="S375">
        <f t="shared" si="48"/>
        <v>1</v>
      </c>
      <c r="V375">
        <f t="shared" si="49"/>
        <v>66</v>
      </c>
      <c r="W375">
        <f>V375-MAX(V$8:V375)</f>
        <v>-67</v>
      </c>
      <c r="X375">
        <f>-1*MIN(W$8:W375)</f>
        <v>146</v>
      </c>
    </row>
    <row r="376" spans="1:24">
      <c r="A376" t="str">
        <f>LLT差分与指数记录与信号!A376</f>
        <v xml:space="preserve"> 2010/10/08</v>
      </c>
      <c r="B376">
        <f>LLT差分与指数记录与信号!B376</f>
        <v>4286</v>
      </c>
      <c r="C376">
        <f>LLT差分与指数记录与信号!C376</f>
        <v>4336</v>
      </c>
      <c r="D376">
        <f>LLT差分与指数记录与信号!D376</f>
        <v>4276</v>
      </c>
      <c r="E376">
        <f>[1]!S_DQ_CLOSE($A$2,A376)</f>
        <v>2066</v>
      </c>
      <c r="H376">
        <f t="shared" si="42"/>
        <v>2080.2469230878346</v>
      </c>
      <c r="I376">
        <f t="shared" si="43"/>
        <v>0.68417741495568407</v>
      </c>
      <c r="N376">
        <f t="shared" si="44"/>
        <v>1</v>
      </c>
      <c r="O376">
        <f t="shared" si="45"/>
        <v>2027</v>
      </c>
      <c r="P376">
        <f t="shared" si="46"/>
        <v>1947.1505188795536</v>
      </c>
      <c r="Q376">
        <f t="shared" si="47"/>
        <v>0</v>
      </c>
      <c r="S376">
        <f t="shared" si="48"/>
        <v>1</v>
      </c>
      <c r="V376">
        <f t="shared" si="49"/>
        <v>72</v>
      </c>
      <c r="W376">
        <f>V376-MAX(V$8:V376)</f>
        <v>-61</v>
      </c>
      <c r="X376">
        <f>-1*MIN(W$8:W376)</f>
        <v>146</v>
      </c>
    </row>
    <row r="377" spans="1:24">
      <c r="A377" t="str">
        <f>LLT差分与指数记录与信号!A377</f>
        <v xml:space="preserve"> 2010/10/11</v>
      </c>
      <c r="B377">
        <f>LLT差分与指数记录与信号!B377</f>
        <v>4362</v>
      </c>
      <c r="C377">
        <f>LLT差分与指数记录与信号!C377</f>
        <v>4430</v>
      </c>
      <c r="D377">
        <f>LLT差分与指数记录与信号!D377</f>
        <v>4362</v>
      </c>
      <c r="E377">
        <f>[1]!S_DQ_CLOSE($A$2,A377)</f>
        <v>2153</v>
      </c>
      <c r="H377">
        <f t="shared" si="42"/>
        <v>2086.9254529057562</v>
      </c>
      <c r="I377">
        <f t="shared" si="43"/>
        <v>6.6785298179215715</v>
      </c>
      <c r="N377">
        <f t="shared" si="44"/>
        <v>1</v>
      </c>
      <c r="O377">
        <f t="shared" si="45"/>
        <v>2027</v>
      </c>
      <c r="P377">
        <f t="shared" si="46"/>
        <v>1947.1505188795536</v>
      </c>
      <c r="Q377">
        <f t="shared" si="47"/>
        <v>0</v>
      </c>
      <c r="S377">
        <f t="shared" si="48"/>
        <v>1</v>
      </c>
      <c r="V377">
        <f t="shared" si="49"/>
        <v>159</v>
      </c>
      <c r="W377">
        <f>V377-MAX(V$8:V377)</f>
        <v>0</v>
      </c>
      <c r="X377">
        <f>-1*MIN(W$8:W377)</f>
        <v>146</v>
      </c>
    </row>
    <row r="378" spans="1:24">
      <c r="A378" t="str">
        <f>LLT差分与指数记录与信号!A378</f>
        <v xml:space="preserve"> 2010/10/12</v>
      </c>
      <c r="B378">
        <f>LLT差分与指数记录与信号!B378</f>
        <v>4393</v>
      </c>
      <c r="C378">
        <f>LLT差分与指数记录与信号!C378</f>
        <v>4403</v>
      </c>
      <c r="D378">
        <f>LLT差分与指数记录与信号!D378</f>
        <v>4365</v>
      </c>
      <c r="E378">
        <f>[1]!S_DQ_CLOSE($A$2,A378)</f>
        <v>2126</v>
      </c>
      <c r="H378">
        <f t="shared" si="42"/>
        <v>2096.8120369474527</v>
      </c>
      <c r="I378">
        <f t="shared" si="43"/>
        <v>9.8865840416965511</v>
      </c>
      <c r="N378">
        <f t="shared" si="44"/>
        <v>1</v>
      </c>
      <c r="O378">
        <f t="shared" si="45"/>
        <v>2027</v>
      </c>
      <c r="P378">
        <f t="shared" si="46"/>
        <v>1947.1505188795536</v>
      </c>
      <c r="Q378">
        <f t="shared" si="47"/>
        <v>0</v>
      </c>
      <c r="S378">
        <f t="shared" si="48"/>
        <v>1</v>
      </c>
      <c r="V378">
        <f t="shared" si="49"/>
        <v>132</v>
      </c>
      <c r="W378">
        <f>V378-MAX(V$8:V378)</f>
        <v>-27</v>
      </c>
      <c r="X378">
        <f>-1*MIN(W$8:W378)</f>
        <v>146</v>
      </c>
    </row>
    <row r="379" spans="1:24">
      <c r="A379" t="str">
        <f>LLT差分与指数记录与信号!A379</f>
        <v xml:space="preserve"> 2010/10/13</v>
      </c>
      <c r="B379">
        <f>LLT差分与指数记录与信号!B379</f>
        <v>4399</v>
      </c>
      <c r="C379">
        <f>LLT差分与指数记录与信号!C379</f>
        <v>4430</v>
      </c>
      <c r="D379">
        <f>LLT差分与指数记录与信号!D379</f>
        <v>4381</v>
      </c>
      <c r="E379">
        <f>[1]!S_DQ_CLOSE($A$2,A379)</f>
        <v>2135</v>
      </c>
      <c r="H379">
        <f t="shared" si="42"/>
        <v>2104.4122506915969</v>
      </c>
      <c r="I379">
        <f t="shared" si="43"/>
        <v>7.6002137441441846</v>
      </c>
      <c r="N379">
        <f t="shared" si="44"/>
        <v>1</v>
      </c>
      <c r="O379">
        <f t="shared" si="45"/>
        <v>2027</v>
      </c>
      <c r="P379">
        <f t="shared" si="46"/>
        <v>1947.1505188795536</v>
      </c>
      <c r="Q379">
        <f t="shared" si="47"/>
        <v>0</v>
      </c>
      <c r="S379">
        <f t="shared" si="48"/>
        <v>1</v>
      </c>
      <c r="V379">
        <f t="shared" si="49"/>
        <v>141</v>
      </c>
      <c r="W379">
        <f>V379-MAX(V$8:V379)</f>
        <v>-18</v>
      </c>
      <c r="X379">
        <f>-1*MIN(W$8:W379)</f>
        <v>146</v>
      </c>
    </row>
    <row r="380" spans="1:24">
      <c r="A380" t="str">
        <f>LLT差分与指数记录与信号!A380</f>
        <v xml:space="preserve"> 2010/10/14</v>
      </c>
      <c r="B380">
        <f>LLT差分与指数记录与信号!B380</f>
        <v>4429</v>
      </c>
      <c r="C380">
        <f>LLT差分与指数记录与信号!C380</f>
        <v>4443</v>
      </c>
      <c r="D380">
        <f>LLT差分与指数记录与信号!D380</f>
        <v>4391</v>
      </c>
      <c r="E380">
        <f>[1]!S_DQ_CLOSE($A$2,A380)</f>
        <v>2134</v>
      </c>
      <c r="H380">
        <f t="shared" si="42"/>
        <v>2111.671132265049</v>
      </c>
      <c r="I380">
        <f t="shared" si="43"/>
        <v>7.2588815734520722</v>
      </c>
      <c r="N380">
        <f t="shared" si="44"/>
        <v>1</v>
      </c>
      <c r="O380">
        <f t="shared" si="45"/>
        <v>2027</v>
      </c>
      <c r="P380">
        <f t="shared" si="46"/>
        <v>1947.1505188795536</v>
      </c>
      <c r="Q380">
        <f t="shared" si="47"/>
        <v>0</v>
      </c>
      <c r="S380">
        <f t="shared" si="48"/>
        <v>1</v>
      </c>
      <c r="V380">
        <f t="shared" si="49"/>
        <v>140</v>
      </c>
      <c r="W380">
        <f>V380-MAX(V$8:V380)</f>
        <v>-19</v>
      </c>
      <c r="X380">
        <f>-1*MIN(W$8:W380)</f>
        <v>146</v>
      </c>
    </row>
    <row r="381" spans="1:24">
      <c r="A381" t="str">
        <f>LLT差分与指数记录与信号!A381</f>
        <v xml:space="preserve"> 2010/10/15</v>
      </c>
      <c r="B381">
        <f>LLT差分与指数记录与信号!B381</f>
        <v>4385</v>
      </c>
      <c r="C381">
        <f>LLT差分与指数记录与信号!C381</f>
        <v>4431</v>
      </c>
      <c r="D381">
        <f>LLT差分与指数记录与信号!D381</f>
        <v>4365</v>
      </c>
      <c r="E381">
        <f>[1]!S_DQ_CLOSE($A$2,A381)</f>
        <v>2141</v>
      </c>
      <c r="H381">
        <f t="shared" si="42"/>
        <v>2118.485825019502</v>
      </c>
      <c r="I381">
        <f t="shared" si="43"/>
        <v>6.8146927544530627</v>
      </c>
      <c r="N381">
        <f t="shared" si="44"/>
        <v>1</v>
      </c>
      <c r="O381">
        <f t="shared" si="45"/>
        <v>2027</v>
      </c>
      <c r="P381">
        <f t="shared" si="46"/>
        <v>1947.1505188795536</v>
      </c>
      <c r="Q381">
        <f t="shared" si="47"/>
        <v>0</v>
      </c>
      <c r="S381">
        <f t="shared" si="48"/>
        <v>1</v>
      </c>
      <c r="V381">
        <f t="shared" si="49"/>
        <v>147</v>
      </c>
      <c r="W381">
        <f>V381-MAX(V$8:V381)</f>
        <v>-12</v>
      </c>
      <c r="X381">
        <f>-1*MIN(W$8:W381)</f>
        <v>146</v>
      </c>
    </row>
    <row r="382" spans="1:24">
      <c r="A382" t="str">
        <f>LLT差分与指数记录与信号!A382</f>
        <v xml:space="preserve"> 2010/10/18</v>
      </c>
      <c r="B382">
        <f>LLT差分与指数记录与信号!B382</f>
        <v>4412</v>
      </c>
      <c r="C382">
        <f>LLT差分与指数记录与信号!C382</f>
        <v>4484</v>
      </c>
      <c r="D382">
        <f>LLT差分与指数记录与信号!D382</f>
        <v>4411</v>
      </c>
      <c r="E382">
        <f>[1]!S_DQ_CLOSE($A$2,A382)</f>
        <v>2147</v>
      </c>
      <c r="H382">
        <f t="shared" si="42"/>
        <v>2125.3606462794924</v>
      </c>
      <c r="I382">
        <f t="shared" si="43"/>
        <v>6.8748212599903127</v>
      </c>
      <c r="N382">
        <f t="shared" si="44"/>
        <v>1</v>
      </c>
      <c r="O382">
        <f t="shared" si="45"/>
        <v>2027</v>
      </c>
      <c r="P382">
        <f t="shared" si="46"/>
        <v>1947.1505188795536</v>
      </c>
      <c r="Q382">
        <f t="shared" si="47"/>
        <v>0</v>
      </c>
      <c r="S382">
        <f t="shared" si="48"/>
        <v>1</v>
      </c>
      <c r="V382">
        <f t="shared" si="49"/>
        <v>153</v>
      </c>
      <c r="W382">
        <f>V382-MAX(V$8:V382)</f>
        <v>-6</v>
      </c>
      <c r="X382">
        <f>-1*MIN(W$8:W382)</f>
        <v>146</v>
      </c>
    </row>
    <row r="383" spans="1:24">
      <c r="A383" t="str">
        <f>LLT差分与指数记录与信号!A383</f>
        <v xml:space="preserve"> 2010/10/19</v>
      </c>
      <c r="B383">
        <f>LLT差分与指数记录与信号!B383</f>
        <v>4484</v>
      </c>
      <c r="C383">
        <f>LLT差分与指数记录与信号!C383</f>
        <v>4484</v>
      </c>
      <c r="D383">
        <f>LLT差分与指数记录与信号!D383</f>
        <v>4412</v>
      </c>
      <c r="E383">
        <f>[1]!S_DQ_CLOSE($A$2,A383)</f>
        <v>2149</v>
      </c>
      <c r="H383">
        <f t="shared" si="42"/>
        <v>2131.9547836402153</v>
      </c>
      <c r="I383">
        <f t="shared" si="43"/>
        <v>6.5941373607229252</v>
      </c>
      <c r="N383">
        <f t="shared" si="44"/>
        <v>1</v>
      </c>
      <c r="O383">
        <f t="shared" si="45"/>
        <v>2027</v>
      </c>
      <c r="P383">
        <f t="shared" si="46"/>
        <v>1947.1505188795536</v>
      </c>
      <c r="Q383">
        <f t="shared" si="47"/>
        <v>0</v>
      </c>
      <c r="S383">
        <f t="shared" si="48"/>
        <v>1</v>
      </c>
      <c r="V383">
        <f t="shared" si="49"/>
        <v>155</v>
      </c>
      <c r="W383">
        <f>V383-MAX(V$8:V383)</f>
        <v>-4</v>
      </c>
      <c r="X383">
        <f>-1*MIN(W$8:W383)</f>
        <v>146</v>
      </c>
    </row>
    <row r="384" spans="1:24">
      <c r="A384" t="str">
        <f>LLT差分与指数记录与信号!A384</f>
        <v xml:space="preserve"> 2010/10/20</v>
      </c>
      <c r="B384">
        <f>LLT差分与指数记录与信号!B384</f>
        <v>4365</v>
      </c>
      <c r="C384">
        <f>LLT差分与指数记录与信号!C384</f>
        <v>4400</v>
      </c>
      <c r="D384">
        <f>LLT差分与指数记录与信号!D384</f>
        <v>4330</v>
      </c>
      <c r="E384">
        <f>[1]!S_DQ_CLOSE($A$2,A384)</f>
        <v>2166</v>
      </c>
      <c r="H384">
        <f t="shared" si="42"/>
        <v>2139.0218258099503</v>
      </c>
      <c r="I384">
        <f t="shared" si="43"/>
        <v>7.0670421697350321</v>
      </c>
      <c r="N384">
        <f t="shared" si="44"/>
        <v>1</v>
      </c>
      <c r="O384">
        <f t="shared" si="45"/>
        <v>2027</v>
      </c>
      <c r="P384">
        <f t="shared" si="46"/>
        <v>1947.1505188795536</v>
      </c>
      <c r="Q384">
        <f t="shared" si="47"/>
        <v>0</v>
      </c>
      <c r="S384">
        <f t="shared" si="48"/>
        <v>1</v>
      </c>
      <c r="V384">
        <f t="shared" si="49"/>
        <v>172</v>
      </c>
      <c r="W384">
        <f>V384-MAX(V$8:V384)</f>
        <v>0</v>
      </c>
      <c r="X384">
        <f>-1*MIN(W$8:W384)</f>
        <v>146</v>
      </c>
    </row>
    <row r="385" spans="1:24">
      <c r="A385" t="str">
        <f>LLT差分与指数记录与信号!A385</f>
        <v xml:space="preserve"> 2010/10/21</v>
      </c>
      <c r="B385">
        <f>LLT差分与指数记录与信号!B385</f>
        <v>4391</v>
      </c>
      <c r="C385">
        <f>LLT差分与指数记录与信号!C385</f>
        <v>4410</v>
      </c>
      <c r="D385">
        <f>LLT差分与指数记录与信号!D385</f>
        <v>4370</v>
      </c>
      <c r="E385">
        <f>[1]!S_DQ_CLOSE($A$2,A385)</f>
        <v>2197</v>
      </c>
      <c r="H385">
        <f t="shared" si="42"/>
        <v>2148.4326486138698</v>
      </c>
      <c r="I385">
        <f t="shared" si="43"/>
        <v>9.4108228039194728</v>
      </c>
      <c r="N385">
        <f t="shared" si="44"/>
        <v>1</v>
      </c>
      <c r="O385">
        <f t="shared" si="45"/>
        <v>2027</v>
      </c>
      <c r="P385">
        <f t="shared" si="46"/>
        <v>1947.1505188795536</v>
      </c>
      <c r="Q385">
        <f t="shared" si="47"/>
        <v>0</v>
      </c>
      <c r="S385">
        <f t="shared" si="48"/>
        <v>1</v>
      </c>
      <c r="V385">
        <f t="shared" si="49"/>
        <v>203</v>
      </c>
      <c r="W385">
        <f>V385-MAX(V$8:V385)</f>
        <v>0</v>
      </c>
      <c r="X385">
        <f>-1*MIN(W$8:W385)</f>
        <v>146</v>
      </c>
    </row>
    <row r="386" spans="1:24">
      <c r="A386" t="str">
        <f>LLT差分与指数记录与信号!A386</f>
        <v xml:space="preserve"> 2010/10/22</v>
      </c>
      <c r="B386">
        <f>LLT差分与指数记录与信号!B386</f>
        <v>4374</v>
      </c>
      <c r="C386">
        <f>LLT差分与指数记录与信号!C386</f>
        <v>4384</v>
      </c>
      <c r="D386">
        <f>LLT差分与指数记录与信号!D386</f>
        <v>4363</v>
      </c>
      <c r="E386">
        <f>[1]!S_DQ_CLOSE($A$2,A386)</f>
        <v>2197</v>
      </c>
      <c r="H386">
        <f t="shared" si="42"/>
        <v>2158.8219055891536</v>
      </c>
      <c r="I386">
        <f t="shared" si="43"/>
        <v>10.389256975283843</v>
      </c>
      <c r="N386">
        <f t="shared" si="44"/>
        <v>1</v>
      </c>
      <c r="O386">
        <f t="shared" si="45"/>
        <v>2027</v>
      </c>
      <c r="P386">
        <f t="shared" si="46"/>
        <v>1947.1505188795536</v>
      </c>
      <c r="Q386">
        <f t="shared" si="47"/>
        <v>0</v>
      </c>
      <c r="S386">
        <f t="shared" si="48"/>
        <v>1</v>
      </c>
      <c r="V386">
        <f t="shared" si="49"/>
        <v>203</v>
      </c>
      <c r="W386">
        <f>V386-MAX(V$8:V386)</f>
        <v>0</v>
      </c>
      <c r="X386">
        <f>-1*MIN(W$8:W386)</f>
        <v>146</v>
      </c>
    </row>
    <row r="387" spans="1:24">
      <c r="A387" t="str">
        <f>LLT差分与指数记录与信号!A387</f>
        <v xml:space="preserve"> 2010/10/25</v>
      </c>
      <c r="B387">
        <f>LLT差分与指数记录与信号!B387</f>
        <v>4383</v>
      </c>
      <c r="C387">
        <f>LLT差分与指数记录与信号!C387</f>
        <v>4467</v>
      </c>
      <c r="D387">
        <f>LLT差分与指数记录与信号!D387</f>
        <v>4382</v>
      </c>
      <c r="E387">
        <f>[1]!S_DQ_CLOSE($A$2,A387)</f>
        <v>2230</v>
      </c>
      <c r="H387">
        <f t="shared" si="42"/>
        <v>2170.2178870761081</v>
      </c>
      <c r="I387">
        <f t="shared" si="43"/>
        <v>11.395981486954497</v>
      </c>
      <c r="N387">
        <f t="shared" si="44"/>
        <v>1</v>
      </c>
      <c r="O387">
        <f t="shared" si="45"/>
        <v>2027</v>
      </c>
      <c r="P387">
        <f t="shared" si="46"/>
        <v>1947.1505188795536</v>
      </c>
      <c r="Q387">
        <f t="shared" si="47"/>
        <v>0</v>
      </c>
      <c r="S387">
        <f t="shared" si="48"/>
        <v>1</v>
      </c>
      <c r="V387">
        <f t="shared" si="49"/>
        <v>236</v>
      </c>
      <c r="W387">
        <f>V387-MAX(V$8:V387)</f>
        <v>0</v>
      </c>
      <c r="X387">
        <f>-1*MIN(W$8:W387)</f>
        <v>146</v>
      </c>
    </row>
    <row r="388" spans="1:24">
      <c r="A388" t="str">
        <f>LLT差分与指数记录与信号!A388</f>
        <v xml:space="preserve"> 2010/10/26</v>
      </c>
      <c r="B388">
        <f>LLT差分与指数记录与信号!B388</f>
        <v>4471</v>
      </c>
      <c r="C388">
        <f>LLT差分与指数记录与信号!C388</f>
        <v>4477</v>
      </c>
      <c r="D388">
        <f>LLT差分与指数记录与信号!D388</f>
        <v>4427</v>
      </c>
      <c r="E388">
        <f>[1]!S_DQ_CLOSE($A$2,A388)</f>
        <v>2204</v>
      </c>
      <c r="H388">
        <f t="shared" si="42"/>
        <v>2180.7900062372109</v>
      </c>
      <c r="I388">
        <f t="shared" si="43"/>
        <v>10.572119161102819</v>
      </c>
      <c r="N388">
        <f t="shared" si="44"/>
        <v>1</v>
      </c>
      <c r="O388">
        <f t="shared" si="45"/>
        <v>2027</v>
      </c>
      <c r="P388">
        <f t="shared" si="46"/>
        <v>1947.1505188795536</v>
      </c>
      <c r="Q388">
        <f t="shared" si="47"/>
        <v>0</v>
      </c>
      <c r="S388">
        <f t="shared" si="48"/>
        <v>1</v>
      </c>
      <c r="V388">
        <f t="shared" si="49"/>
        <v>210</v>
      </c>
      <c r="W388">
        <f>V388-MAX(V$8:V388)</f>
        <v>-26</v>
      </c>
      <c r="X388">
        <f>-1*MIN(W$8:W388)</f>
        <v>146</v>
      </c>
    </row>
    <row r="389" spans="1:24">
      <c r="A389" t="str">
        <f>LLT差分与指数记录与信号!A389</f>
        <v xml:space="preserve"> 2010/10/27</v>
      </c>
      <c r="B389">
        <f>LLT差分与指数记录与信号!B389</f>
        <v>4449</v>
      </c>
      <c r="C389">
        <f>LLT差分与指数记录与信号!C389</f>
        <v>4496</v>
      </c>
      <c r="D389">
        <f>LLT差分与指数记录与信号!D389</f>
        <v>4429</v>
      </c>
      <c r="E389">
        <f>[1]!S_DQ_CLOSE($A$2,A389)</f>
        <v>2178</v>
      </c>
      <c r="H389">
        <f t="shared" si="42"/>
        <v>2186.7043534910345</v>
      </c>
      <c r="I389">
        <f t="shared" si="43"/>
        <v>5.9143472538235073</v>
      </c>
      <c r="N389">
        <f t="shared" si="44"/>
        <v>1</v>
      </c>
      <c r="O389">
        <f t="shared" si="45"/>
        <v>2027</v>
      </c>
      <c r="P389">
        <f t="shared" si="46"/>
        <v>1947.1505188795536</v>
      </c>
      <c r="Q389">
        <f t="shared" si="47"/>
        <v>0</v>
      </c>
      <c r="S389">
        <f t="shared" si="48"/>
        <v>1</v>
      </c>
      <c r="V389">
        <f t="shared" si="49"/>
        <v>184</v>
      </c>
      <c r="W389">
        <f>V389-MAX(V$8:V389)</f>
        <v>-52</v>
      </c>
      <c r="X389">
        <f>-1*MIN(W$8:W389)</f>
        <v>146</v>
      </c>
    </row>
    <row r="390" spans="1:24">
      <c r="A390" t="str">
        <f>LLT差分与指数记录与信号!A390</f>
        <v xml:space="preserve"> 2010/10/28</v>
      </c>
      <c r="B390">
        <f>LLT差分与指数记录与信号!B390</f>
        <v>4462</v>
      </c>
      <c r="C390">
        <f>LLT差分与指数记录与信号!C390</f>
        <v>4484</v>
      </c>
      <c r="D390">
        <f>LLT差分与指数记录与信号!D390</f>
        <v>4452</v>
      </c>
      <c r="E390">
        <f>[1]!S_DQ_CLOSE($A$2,A390)</f>
        <v>2205</v>
      </c>
      <c r="H390">
        <f t="shared" si="42"/>
        <v>2191.9341762504696</v>
      </c>
      <c r="I390">
        <f t="shared" si="43"/>
        <v>5.2298227594351374</v>
      </c>
      <c r="N390">
        <f t="shared" si="44"/>
        <v>1</v>
      </c>
      <c r="O390">
        <f t="shared" si="45"/>
        <v>2027</v>
      </c>
      <c r="P390">
        <f t="shared" si="46"/>
        <v>1947.1505188795536</v>
      </c>
      <c r="Q390">
        <f t="shared" si="47"/>
        <v>0</v>
      </c>
      <c r="S390">
        <f t="shared" si="48"/>
        <v>1</v>
      </c>
      <c r="V390">
        <f t="shared" si="49"/>
        <v>211</v>
      </c>
      <c r="W390">
        <f>V390-MAX(V$8:V390)</f>
        <v>-25</v>
      </c>
      <c r="X390">
        <f>-1*MIN(W$8:W390)</f>
        <v>146</v>
      </c>
    </row>
    <row r="391" spans="1:24">
      <c r="A391" t="str">
        <f>LLT差分与指数记录与信号!A391</f>
        <v xml:space="preserve"> 2010/10/29</v>
      </c>
      <c r="B391">
        <f>LLT差分与指数记录与信号!B391</f>
        <v>4460</v>
      </c>
      <c r="C391">
        <f>LLT差分与指数记录与信号!C391</f>
        <v>4473</v>
      </c>
      <c r="D391">
        <f>LLT差分与指数记录与信号!D391</f>
        <v>4437</v>
      </c>
      <c r="E391">
        <f>[1]!S_DQ_CLOSE($A$2,A391)</f>
        <v>2190</v>
      </c>
      <c r="H391">
        <f t="shared" si="42"/>
        <v>2197.2759603749846</v>
      </c>
      <c r="I391">
        <f t="shared" si="43"/>
        <v>5.3417841245150157</v>
      </c>
      <c r="N391">
        <f t="shared" si="44"/>
        <v>1</v>
      </c>
      <c r="O391">
        <f t="shared" si="45"/>
        <v>2027</v>
      </c>
      <c r="P391">
        <f t="shared" si="46"/>
        <v>1947.1505188795536</v>
      </c>
      <c r="Q391">
        <f t="shared" si="47"/>
        <v>0</v>
      </c>
      <c r="S391">
        <f t="shared" si="48"/>
        <v>1</v>
      </c>
      <c r="V391">
        <f t="shared" si="49"/>
        <v>196</v>
      </c>
      <c r="W391">
        <f>V391-MAX(V$8:V391)</f>
        <v>-40</v>
      </c>
      <c r="X391">
        <f>-1*MIN(W$8:W391)</f>
        <v>146</v>
      </c>
    </row>
    <row r="392" spans="1:24">
      <c r="A392" t="str">
        <f>LLT差分与指数记录与信号!A392</f>
        <v xml:space="preserve"> 2010/11/01</v>
      </c>
      <c r="B392">
        <f>LLT差分与指数记录与信号!B392</f>
        <v>4480</v>
      </c>
      <c r="C392">
        <f>LLT差分与指数记录与信号!C392</f>
        <v>4522</v>
      </c>
      <c r="D392">
        <f>LLT差分与指数记录与信号!D392</f>
        <v>4478</v>
      </c>
      <c r="E392">
        <f>[1]!S_DQ_CLOSE($A$2,A392)</f>
        <v>2220</v>
      </c>
      <c r="H392">
        <f t="shared" ref="H392:H455" si="50">E392*($I$2-$I$2^2/4)+($I$2^2/2)*E391-($I$2-3/4*$I$2^2)*E390+2*(1-$I$2)*H391-(1-$I$2)^2*H390</f>
        <v>2202.9168806280113</v>
      </c>
      <c r="I392">
        <f t="shared" ref="I392:I455" si="51">H392-H391</f>
        <v>5.6409202530267066</v>
      </c>
      <c r="N392">
        <f t="shared" si="44"/>
        <v>1</v>
      </c>
      <c r="O392">
        <f t="shared" si="45"/>
        <v>2027</v>
      </c>
      <c r="P392">
        <f t="shared" si="46"/>
        <v>1947.1505188795536</v>
      </c>
      <c r="Q392">
        <f t="shared" si="47"/>
        <v>0</v>
      </c>
      <c r="S392">
        <f t="shared" si="48"/>
        <v>1</v>
      </c>
      <c r="V392">
        <f t="shared" si="49"/>
        <v>226</v>
      </c>
      <c r="W392">
        <f>V392-MAX(V$8:V392)</f>
        <v>-10</v>
      </c>
      <c r="X392">
        <f>-1*MIN(W$8:W392)</f>
        <v>146</v>
      </c>
    </row>
    <row r="393" spans="1:24">
      <c r="A393" t="str">
        <f>LLT差分与指数记录与信号!A393</f>
        <v xml:space="preserve"> 2010/11/02</v>
      </c>
      <c r="B393">
        <f>LLT差分与指数记录与信号!B393</f>
        <v>4521</v>
      </c>
      <c r="C393">
        <f>LLT差分与指数记录与信号!C393</f>
        <v>4527</v>
      </c>
      <c r="D393">
        <f>LLT差分与指数记录与信号!D393</f>
        <v>4498</v>
      </c>
      <c r="E393">
        <f>[1]!S_DQ_CLOSE($A$2,A393)</f>
        <v>2208</v>
      </c>
      <c r="H393">
        <f t="shared" si="50"/>
        <v>2209.0251877925675</v>
      </c>
      <c r="I393">
        <f t="shared" si="51"/>
        <v>6.1083071645562086</v>
      </c>
      <c r="N393">
        <f t="shared" ref="N393:N456" si="52">IF(ABS(I393)&lt;$P$2,N392,IF(I393&lt;0,-1,1))</f>
        <v>1</v>
      </c>
      <c r="O393">
        <f t="shared" si="45"/>
        <v>2027</v>
      </c>
      <c r="P393">
        <f t="shared" si="46"/>
        <v>1947.1505188795536</v>
      </c>
      <c r="Q393">
        <f t="shared" si="47"/>
        <v>0</v>
      </c>
      <c r="S393">
        <f t="shared" si="48"/>
        <v>1</v>
      </c>
      <c r="V393">
        <f t="shared" si="49"/>
        <v>214</v>
      </c>
      <c r="W393">
        <f>V393-MAX(V$8:V393)</f>
        <v>-22</v>
      </c>
      <c r="X393">
        <f>-1*MIN(W$8:W393)</f>
        <v>146</v>
      </c>
    </row>
    <row r="394" spans="1:24">
      <c r="A394" t="str">
        <f>LLT差分与指数记录与信号!A394</f>
        <v xml:space="preserve"> 2010/11/03</v>
      </c>
      <c r="B394">
        <f>LLT差分与指数记录与信号!B394</f>
        <v>4527</v>
      </c>
      <c r="C394">
        <f>LLT差分与指数记录与信号!C394</f>
        <v>4553</v>
      </c>
      <c r="D394">
        <f>LLT差分与指数记录与信号!D394</f>
        <v>4509</v>
      </c>
      <c r="E394">
        <f>[1]!S_DQ_CLOSE($A$2,A394)</f>
        <v>2202</v>
      </c>
      <c r="H394">
        <f t="shared" si="50"/>
        <v>2213.1679334659102</v>
      </c>
      <c r="I394">
        <f t="shared" si="51"/>
        <v>4.142745673342688</v>
      </c>
      <c r="N394">
        <f t="shared" si="52"/>
        <v>1</v>
      </c>
      <c r="O394">
        <f t="shared" ref="O394:O457" si="53">IF(N394*N393=-1,E394,O393)</f>
        <v>2027</v>
      </c>
      <c r="P394">
        <f t="shared" si="46"/>
        <v>1947.1505188795536</v>
      </c>
      <c r="Q394">
        <f t="shared" si="47"/>
        <v>0</v>
      </c>
      <c r="S394">
        <f t="shared" si="48"/>
        <v>1</v>
      </c>
      <c r="V394">
        <f t="shared" si="49"/>
        <v>208</v>
      </c>
      <c r="W394">
        <f>V394-MAX(V$8:V394)</f>
        <v>-28</v>
      </c>
      <c r="X394">
        <f>-1*MIN(W$8:W394)</f>
        <v>146</v>
      </c>
    </row>
    <row r="395" spans="1:24">
      <c r="A395" t="str">
        <f>LLT差分与指数记录与信号!A395</f>
        <v xml:space="preserve"> 2010/11/04</v>
      </c>
      <c r="B395">
        <f>LLT差分与指数记录与信号!B395</f>
        <v>4539</v>
      </c>
      <c r="C395">
        <f>LLT差分与指数记录与信号!C395</f>
        <v>4580</v>
      </c>
      <c r="D395">
        <f>LLT差分与指数记录与信号!D395</f>
        <v>4529</v>
      </c>
      <c r="E395">
        <f>[1]!S_DQ_CLOSE($A$2,A395)</f>
        <v>2215</v>
      </c>
      <c r="H395">
        <f t="shared" si="50"/>
        <v>2217.197819931278</v>
      </c>
      <c r="I395">
        <f t="shared" si="51"/>
        <v>4.0298864653677811</v>
      </c>
      <c r="N395">
        <f t="shared" si="52"/>
        <v>1</v>
      </c>
      <c r="O395">
        <f t="shared" si="53"/>
        <v>2027</v>
      </c>
      <c r="P395">
        <f t="shared" si="46"/>
        <v>1947.1505188795536</v>
      </c>
      <c r="Q395">
        <f t="shared" si="47"/>
        <v>0</v>
      </c>
      <c r="S395">
        <f t="shared" si="48"/>
        <v>1</v>
      </c>
      <c r="V395">
        <f t="shared" si="49"/>
        <v>221</v>
      </c>
      <c r="W395">
        <f>V395-MAX(V$8:V395)</f>
        <v>-15</v>
      </c>
      <c r="X395">
        <f>-1*MIN(W$8:W395)</f>
        <v>146</v>
      </c>
    </row>
    <row r="396" spans="1:24">
      <c r="A396" t="str">
        <f>LLT差分与指数记录与信号!A396</f>
        <v xml:space="preserve"> 2010/11/05</v>
      </c>
      <c r="B396">
        <f>LLT差分与指数记录与信号!B396</f>
        <v>4622</v>
      </c>
      <c r="C396">
        <f>LLT差分与指数记录与信号!C396</f>
        <v>4702</v>
      </c>
      <c r="D396">
        <f>LLT差分与指数记录与信号!D396</f>
        <v>4615</v>
      </c>
      <c r="E396">
        <f>[1]!S_DQ_CLOSE($A$2,A396)</f>
        <v>2253</v>
      </c>
      <c r="H396">
        <f t="shared" si="50"/>
        <v>2224.0423942438274</v>
      </c>
      <c r="I396">
        <f t="shared" si="51"/>
        <v>6.8445743125494118</v>
      </c>
      <c r="N396">
        <f t="shared" si="52"/>
        <v>1</v>
      </c>
      <c r="O396">
        <f t="shared" si="53"/>
        <v>2027</v>
      </c>
      <c r="P396">
        <f t="shared" si="46"/>
        <v>1947.1505188795536</v>
      </c>
      <c r="Q396">
        <f t="shared" si="47"/>
        <v>0</v>
      </c>
      <c r="S396">
        <f t="shared" si="48"/>
        <v>1</v>
      </c>
      <c r="V396">
        <f t="shared" si="49"/>
        <v>259</v>
      </c>
      <c r="W396">
        <f>V396-MAX(V$8:V396)</f>
        <v>0</v>
      </c>
      <c r="X396">
        <f>-1*MIN(W$8:W396)</f>
        <v>146</v>
      </c>
    </row>
    <row r="397" spans="1:24">
      <c r="A397" t="str">
        <f>LLT差分与指数记录与信号!A397</f>
        <v xml:space="preserve"> 2010/11/08</v>
      </c>
      <c r="B397">
        <f>LLT差分与指数记录与信号!B397</f>
        <v>4706</v>
      </c>
      <c r="C397">
        <f>LLT差分与指数记录与信号!C397</f>
        <v>4706</v>
      </c>
      <c r="D397">
        <f>LLT差分与指数记录与信号!D397</f>
        <v>4657</v>
      </c>
      <c r="E397">
        <f>[1]!S_DQ_CLOSE($A$2,A397)</f>
        <v>2254</v>
      </c>
      <c r="H397">
        <f t="shared" si="50"/>
        <v>2232.6247247133128</v>
      </c>
      <c r="I397">
        <f t="shared" si="51"/>
        <v>8.5823304694854414</v>
      </c>
      <c r="N397">
        <f t="shared" si="52"/>
        <v>1</v>
      </c>
      <c r="O397">
        <f t="shared" si="53"/>
        <v>2027</v>
      </c>
      <c r="P397">
        <f t="shared" si="46"/>
        <v>1947.1505188795536</v>
      </c>
      <c r="Q397">
        <f t="shared" si="47"/>
        <v>0</v>
      </c>
      <c r="S397">
        <f t="shared" si="48"/>
        <v>1</v>
      </c>
      <c r="V397">
        <f t="shared" si="49"/>
        <v>260</v>
      </c>
      <c r="W397">
        <f>V397-MAX(V$8:V397)</f>
        <v>0</v>
      </c>
      <c r="X397">
        <f>-1*MIN(W$8:W397)</f>
        <v>146</v>
      </c>
    </row>
    <row r="398" spans="1:24">
      <c r="A398" t="str">
        <f>LLT差分与指数记录与信号!A398</f>
        <v xml:space="preserve"> 2010/11/09</v>
      </c>
      <c r="B398">
        <f>LLT差分与指数记录与信号!B398</f>
        <v>4696</v>
      </c>
      <c r="C398">
        <f>LLT差分与指数记录与信号!C398</f>
        <v>4880</v>
      </c>
      <c r="D398">
        <f>LLT差分与指数记录与信号!D398</f>
        <v>4687</v>
      </c>
      <c r="E398">
        <f>[1]!S_DQ_CLOSE($A$2,A398)</f>
        <v>2281</v>
      </c>
      <c r="H398">
        <f t="shared" si="50"/>
        <v>2242.0392543023549</v>
      </c>
      <c r="I398">
        <f t="shared" si="51"/>
        <v>9.4145295890421039</v>
      </c>
      <c r="N398">
        <f t="shared" si="52"/>
        <v>1</v>
      </c>
      <c r="O398">
        <f t="shared" si="53"/>
        <v>2027</v>
      </c>
      <c r="P398">
        <f t="shared" si="46"/>
        <v>1947.1505188795536</v>
      </c>
      <c r="Q398">
        <f t="shared" si="47"/>
        <v>0</v>
      </c>
      <c r="S398">
        <f t="shared" si="48"/>
        <v>1</v>
      </c>
      <c r="V398">
        <f t="shared" si="49"/>
        <v>287</v>
      </c>
      <c r="W398">
        <f>V398-MAX(V$8:V398)</f>
        <v>0</v>
      </c>
      <c r="X398">
        <f>-1*MIN(W$8:W398)</f>
        <v>146</v>
      </c>
    </row>
    <row r="399" spans="1:24">
      <c r="A399" t="str">
        <f>LLT差分与指数记录与信号!A399</f>
        <v xml:space="preserve"> 2010/11/10</v>
      </c>
      <c r="B399">
        <f>LLT差分与指数记录与信号!B399</f>
        <v>4821</v>
      </c>
      <c r="C399">
        <f>LLT差分与指数记录与信号!C399</f>
        <v>4863</v>
      </c>
      <c r="D399">
        <f>LLT差分与指数记录与信号!D399</f>
        <v>4717</v>
      </c>
      <c r="E399">
        <f>[1]!S_DQ_CLOSE($A$2,A399)</f>
        <v>2256</v>
      </c>
      <c r="H399">
        <f t="shared" si="50"/>
        <v>2250.4757714754542</v>
      </c>
      <c r="I399">
        <f t="shared" si="51"/>
        <v>8.4365171730992188</v>
      </c>
      <c r="N399">
        <f t="shared" si="52"/>
        <v>1</v>
      </c>
      <c r="O399">
        <f t="shared" si="53"/>
        <v>2027</v>
      </c>
      <c r="P399">
        <f t="shared" si="46"/>
        <v>1947.1505188795536</v>
      </c>
      <c r="Q399">
        <f t="shared" si="47"/>
        <v>0</v>
      </c>
      <c r="S399">
        <f t="shared" si="48"/>
        <v>1</v>
      </c>
      <c r="V399">
        <f t="shared" si="49"/>
        <v>262</v>
      </c>
      <c r="W399">
        <f>V399-MAX(V$8:V399)</f>
        <v>-25</v>
      </c>
      <c r="X399">
        <f>-1*MIN(W$8:W399)</f>
        <v>146</v>
      </c>
    </row>
    <row r="400" spans="1:24">
      <c r="A400" t="str">
        <f>LLT差分与指数记录与信号!A400</f>
        <v xml:space="preserve"> 2010/11/11</v>
      </c>
      <c r="B400">
        <f>LLT差分与指数记录与信号!B400</f>
        <v>4762</v>
      </c>
      <c r="C400">
        <f>LLT差分与指数记录与信号!C400</f>
        <v>4829</v>
      </c>
      <c r="D400">
        <f>LLT差分与指数记录与信号!D400</f>
        <v>4725</v>
      </c>
      <c r="E400">
        <f>[1]!S_DQ_CLOSE($A$2,A400)</f>
        <v>2253</v>
      </c>
      <c r="H400">
        <f t="shared" si="50"/>
        <v>2256.0402062116673</v>
      </c>
      <c r="I400">
        <f t="shared" si="51"/>
        <v>5.5644347362131157</v>
      </c>
      <c r="N400">
        <f t="shared" si="52"/>
        <v>1</v>
      </c>
      <c r="O400">
        <f t="shared" si="53"/>
        <v>2027</v>
      </c>
      <c r="P400">
        <f t="shared" si="46"/>
        <v>1947.1505188795536</v>
      </c>
      <c r="Q400">
        <f t="shared" si="47"/>
        <v>0</v>
      </c>
      <c r="S400">
        <f t="shared" si="48"/>
        <v>1</v>
      </c>
      <c r="V400">
        <f t="shared" si="49"/>
        <v>259</v>
      </c>
      <c r="W400">
        <f>V400-MAX(V$8:V400)</f>
        <v>-28</v>
      </c>
      <c r="X400">
        <f>-1*MIN(W$8:W400)</f>
        <v>146</v>
      </c>
    </row>
    <row r="401" spans="1:24">
      <c r="A401" t="str">
        <f>LLT差分与指数记录与信号!A401</f>
        <v xml:space="preserve"> 2010/11/12</v>
      </c>
      <c r="B401">
        <f>LLT差分与指数记录与信号!B401</f>
        <v>4773</v>
      </c>
      <c r="C401">
        <f>LLT差分与指数记录与信号!C401</f>
        <v>4773</v>
      </c>
      <c r="D401">
        <f>LLT差分与指数记录与信号!D401</f>
        <v>4560</v>
      </c>
      <c r="E401">
        <f>[1]!S_DQ_CLOSE($A$2,A401)</f>
        <v>2205</v>
      </c>
      <c r="H401">
        <f t="shared" si="50"/>
        <v>2257.4938843865148</v>
      </c>
      <c r="I401">
        <f t="shared" si="51"/>
        <v>1.4536781748474823</v>
      </c>
      <c r="N401">
        <f t="shared" si="52"/>
        <v>1</v>
      </c>
      <c r="O401">
        <f t="shared" si="53"/>
        <v>2027</v>
      </c>
      <c r="P401">
        <f t="shared" si="46"/>
        <v>1947.1505188795536</v>
      </c>
      <c r="Q401">
        <f t="shared" si="47"/>
        <v>0</v>
      </c>
      <c r="S401">
        <f t="shared" si="48"/>
        <v>1</v>
      </c>
      <c r="V401">
        <f t="shared" si="49"/>
        <v>211</v>
      </c>
      <c r="W401">
        <f>V401-MAX(V$8:V401)</f>
        <v>-76</v>
      </c>
      <c r="X401">
        <f>-1*MIN(W$8:W401)</f>
        <v>146</v>
      </c>
    </row>
    <row r="402" spans="1:24">
      <c r="A402" t="str">
        <f>LLT差分与指数记录与信号!A402</f>
        <v xml:space="preserve"> 2010/11/15</v>
      </c>
      <c r="B402">
        <f>LLT差分与指数记录与信号!B402</f>
        <v>4579</v>
      </c>
      <c r="C402">
        <f>LLT差分与指数记录与信号!C402</f>
        <v>4679</v>
      </c>
      <c r="D402">
        <f>LLT差分与指数记录与信号!D402</f>
        <v>4579</v>
      </c>
      <c r="E402">
        <f>[1]!S_DQ_CLOSE($A$2,A402)</f>
        <v>2260</v>
      </c>
      <c r="H402">
        <f t="shared" si="50"/>
        <v>2259.0926178768896</v>
      </c>
      <c r="I402">
        <f t="shared" si="51"/>
        <v>1.5987334903747978</v>
      </c>
      <c r="N402">
        <f t="shared" si="52"/>
        <v>1</v>
      </c>
      <c r="O402">
        <f t="shared" si="53"/>
        <v>2027</v>
      </c>
      <c r="P402">
        <f t="shared" ref="P402:P465" si="54">O402+N402*$N$2</f>
        <v>1947.1505188795536</v>
      </c>
      <c r="Q402">
        <f t="shared" ref="Q402:Q465" si="55">IF((E402-P402)*N402&lt;0,1,0)</f>
        <v>0</v>
      </c>
      <c r="S402">
        <f t="shared" ref="S402:S465" si="56">IF(N402*N401=-1,N402,IF(Q402=1,0,S401))</f>
        <v>1</v>
      </c>
      <c r="V402">
        <f t="shared" ref="V402:V465" si="57">S401*(E402-E401)*1*1+V401</f>
        <v>266</v>
      </c>
      <c r="W402">
        <f>V402-MAX(V$8:V402)</f>
        <v>-21</v>
      </c>
      <c r="X402">
        <f>-1*MIN(W$8:W402)</f>
        <v>146</v>
      </c>
    </row>
    <row r="403" spans="1:24">
      <c r="A403" t="str">
        <f>LLT差分与指数记录与信号!A403</f>
        <v xml:space="preserve"> 2010/11/16</v>
      </c>
      <c r="B403">
        <f>LLT差分与指数记录与信号!B403</f>
        <v>4666</v>
      </c>
      <c r="C403">
        <f>LLT差分与指数记录与信号!C403</f>
        <v>4673</v>
      </c>
      <c r="D403">
        <f>LLT差分与指数记录与信号!D403</f>
        <v>4623</v>
      </c>
      <c r="E403">
        <f>[1]!S_DQ_CLOSE($A$2,A403)</f>
        <v>2362</v>
      </c>
      <c r="H403">
        <f t="shared" si="50"/>
        <v>2270.7645175957859</v>
      </c>
      <c r="I403">
        <f t="shared" si="51"/>
        <v>11.671899718896384</v>
      </c>
      <c r="N403">
        <f t="shared" si="52"/>
        <v>1</v>
      </c>
      <c r="O403">
        <f t="shared" si="53"/>
        <v>2027</v>
      </c>
      <c r="P403">
        <f t="shared" si="54"/>
        <v>1947.1505188795536</v>
      </c>
      <c r="Q403">
        <f t="shared" si="55"/>
        <v>0</v>
      </c>
      <c r="S403">
        <f t="shared" si="56"/>
        <v>1</v>
      </c>
      <c r="V403">
        <f t="shared" si="57"/>
        <v>368</v>
      </c>
      <c r="W403">
        <f>V403-MAX(V$8:V403)</f>
        <v>0</v>
      </c>
      <c r="X403">
        <f>-1*MIN(W$8:W403)</f>
        <v>146</v>
      </c>
    </row>
    <row r="404" spans="1:24">
      <c r="A404" t="str">
        <f>LLT差分与指数记录与信号!A404</f>
        <v xml:space="preserve"> 2010/11/17</v>
      </c>
      <c r="B404">
        <f>LLT差分与指数记录与信号!B404</f>
        <v>4520</v>
      </c>
      <c r="C404">
        <f>LLT差分与指数记录与信号!C404</f>
        <v>4564</v>
      </c>
      <c r="D404">
        <f>LLT差分与指数记录与信号!D404</f>
        <v>4484</v>
      </c>
      <c r="E404">
        <f>[1]!S_DQ_CLOSE($A$2,A404)</f>
        <v>2288</v>
      </c>
      <c r="H404">
        <f t="shared" si="50"/>
        <v>2282.9541542512861</v>
      </c>
      <c r="I404">
        <f t="shared" si="51"/>
        <v>12.18963665550018</v>
      </c>
      <c r="N404">
        <f t="shared" si="52"/>
        <v>1</v>
      </c>
      <c r="O404">
        <f t="shared" si="53"/>
        <v>2027</v>
      </c>
      <c r="P404">
        <f t="shared" si="54"/>
        <v>1947.1505188795536</v>
      </c>
      <c r="Q404">
        <f t="shared" si="55"/>
        <v>0</v>
      </c>
      <c r="S404">
        <f t="shared" si="56"/>
        <v>1</v>
      </c>
      <c r="V404">
        <f t="shared" si="57"/>
        <v>294</v>
      </c>
      <c r="W404">
        <f>V404-MAX(V$8:V404)</f>
        <v>-74</v>
      </c>
      <c r="X404">
        <f>-1*MIN(W$8:W404)</f>
        <v>146</v>
      </c>
    </row>
    <row r="405" spans="1:24">
      <c r="A405" t="str">
        <f>LLT差分与指数记录与信号!A405</f>
        <v xml:space="preserve"> 2010/11/18</v>
      </c>
      <c r="B405">
        <f>LLT差分与指数记录与信号!B405</f>
        <v>4579</v>
      </c>
      <c r="C405">
        <f>LLT差分与指数记录与信号!C405</f>
        <v>4609</v>
      </c>
      <c r="D405">
        <f>LLT差分与指数记录与信号!D405</f>
        <v>4556</v>
      </c>
      <c r="E405">
        <f>[1]!S_DQ_CLOSE($A$2,A405)</f>
        <v>2328</v>
      </c>
      <c r="H405">
        <f t="shared" si="50"/>
        <v>2291.4944603740973</v>
      </c>
      <c r="I405">
        <f t="shared" si="51"/>
        <v>8.5403061228112165</v>
      </c>
      <c r="N405">
        <f t="shared" si="52"/>
        <v>1</v>
      </c>
      <c r="O405">
        <f t="shared" si="53"/>
        <v>2027</v>
      </c>
      <c r="P405">
        <f t="shared" si="54"/>
        <v>1947.1505188795536</v>
      </c>
      <c r="Q405">
        <f t="shared" si="55"/>
        <v>0</v>
      </c>
      <c r="S405">
        <f t="shared" si="56"/>
        <v>1</v>
      </c>
      <c r="V405">
        <f t="shared" si="57"/>
        <v>334</v>
      </c>
      <c r="W405">
        <f>V405-MAX(V$8:V405)</f>
        <v>-34</v>
      </c>
      <c r="X405">
        <f>-1*MIN(W$8:W405)</f>
        <v>146</v>
      </c>
    </row>
    <row r="406" spans="1:24">
      <c r="A406" t="str">
        <f>LLT差分与指数记录与信号!A406</f>
        <v xml:space="preserve"> 2010/11/19</v>
      </c>
      <c r="B406">
        <f>LLT差分与指数记录与信号!B406</f>
        <v>4635</v>
      </c>
      <c r="C406">
        <f>LLT差分与指数记录与信号!C406</f>
        <v>4657</v>
      </c>
      <c r="D406">
        <f>LLT差分与指数记录与信号!D406</f>
        <v>4579</v>
      </c>
      <c r="E406">
        <f>[1]!S_DQ_CLOSE($A$2,A406)</f>
        <v>2325</v>
      </c>
      <c r="H406">
        <f t="shared" si="50"/>
        <v>2301.4488955320821</v>
      </c>
      <c r="I406">
        <f t="shared" si="51"/>
        <v>9.9544351579847898</v>
      </c>
      <c r="N406">
        <f t="shared" si="52"/>
        <v>1</v>
      </c>
      <c r="O406">
        <f t="shared" si="53"/>
        <v>2027</v>
      </c>
      <c r="P406">
        <f t="shared" si="54"/>
        <v>1947.1505188795536</v>
      </c>
      <c r="Q406">
        <f t="shared" si="55"/>
        <v>0</v>
      </c>
      <c r="S406">
        <f t="shared" si="56"/>
        <v>1</v>
      </c>
      <c r="V406">
        <f t="shared" si="57"/>
        <v>331</v>
      </c>
      <c r="W406">
        <f>V406-MAX(V$8:V406)</f>
        <v>-37</v>
      </c>
      <c r="X406">
        <f>-1*MIN(W$8:W406)</f>
        <v>146</v>
      </c>
    </row>
    <row r="407" spans="1:24">
      <c r="A407" t="str">
        <f>LLT差分与指数记录与信号!A407</f>
        <v xml:space="preserve"> 2010/11/22</v>
      </c>
      <c r="B407">
        <f>LLT差分与指数记录与信号!B407</f>
        <v>4624</v>
      </c>
      <c r="C407">
        <f>LLT差分与指数记录与信号!C407</f>
        <v>4656</v>
      </c>
      <c r="D407">
        <f>LLT差分与指数记录与信号!D407</f>
        <v>4616</v>
      </c>
      <c r="E407">
        <f>[1]!S_DQ_CLOSE($A$2,A407)</f>
        <v>2306</v>
      </c>
      <c r="H407">
        <f t="shared" si="50"/>
        <v>2308.7630012034324</v>
      </c>
      <c r="I407">
        <f t="shared" si="51"/>
        <v>7.3141056713502621</v>
      </c>
      <c r="N407">
        <f t="shared" si="52"/>
        <v>1</v>
      </c>
      <c r="O407">
        <f t="shared" si="53"/>
        <v>2027</v>
      </c>
      <c r="P407">
        <f t="shared" si="54"/>
        <v>1947.1505188795536</v>
      </c>
      <c r="Q407">
        <f t="shared" si="55"/>
        <v>0</v>
      </c>
      <c r="S407">
        <f t="shared" si="56"/>
        <v>1</v>
      </c>
      <c r="V407">
        <f t="shared" si="57"/>
        <v>312</v>
      </c>
      <c r="W407">
        <f>V407-MAX(V$8:V407)</f>
        <v>-56</v>
      </c>
      <c r="X407">
        <f>-1*MIN(W$8:W407)</f>
        <v>146</v>
      </c>
    </row>
    <row r="408" spans="1:24">
      <c r="A408" t="str">
        <f>LLT差分与指数记录与信号!A408</f>
        <v xml:space="preserve"> 2010/11/23</v>
      </c>
      <c r="B408">
        <f>LLT差分与指数记录与信号!B408</f>
        <v>4624</v>
      </c>
      <c r="C408">
        <f>LLT差分与指数记录与信号!C408</f>
        <v>4638</v>
      </c>
      <c r="D408">
        <f>LLT差分与指数记录与信号!D408</f>
        <v>4588</v>
      </c>
      <c r="E408">
        <f>[1]!S_DQ_CLOSE($A$2,A408)</f>
        <v>2274</v>
      </c>
      <c r="H408">
        <f t="shared" si="50"/>
        <v>2311.7760633028338</v>
      </c>
      <c r="I408">
        <f t="shared" si="51"/>
        <v>3.0130620994013952</v>
      </c>
      <c r="N408">
        <f t="shared" si="52"/>
        <v>1</v>
      </c>
      <c r="O408">
        <f t="shared" si="53"/>
        <v>2027</v>
      </c>
      <c r="P408">
        <f t="shared" si="54"/>
        <v>1947.1505188795536</v>
      </c>
      <c r="Q408">
        <f t="shared" si="55"/>
        <v>0</v>
      </c>
      <c r="S408">
        <f t="shared" si="56"/>
        <v>1</v>
      </c>
      <c r="V408">
        <f t="shared" si="57"/>
        <v>280</v>
      </c>
      <c r="W408">
        <f>V408-MAX(V$8:V408)</f>
        <v>-88</v>
      </c>
      <c r="X408">
        <f>-1*MIN(W$8:W408)</f>
        <v>146</v>
      </c>
    </row>
    <row r="409" spans="1:24">
      <c r="A409" t="str">
        <f>LLT差分与指数记录与信号!A409</f>
        <v xml:space="preserve"> 2010/11/24</v>
      </c>
      <c r="B409">
        <f>LLT差分与指数记录与信号!B409</f>
        <v>4612</v>
      </c>
      <c r="C409">
        <f>LLT差分与指数记录与信号!C409</f>
        <v>4695</v>
      </c>
      <c r="D409">
        <f>LLT差分与指数记录与信号!D409</f>
        <v>4598</v>
      </c>
      <c r="E409">
        <f>[1]!S_DQ_CLOSE($A$2,A409)</f>
        <v>2289</v>
      </c>
      <c r="H409">
        <f t="shared" si="50"/>
        <v>2313.1714558575895</v>
      </c>
      <c r="I409">
        <f t="shared" si="51"/>
        <v>1.3953925547557446</v>
      </c>
      <c r="N409">
        <f t="shared" si="52"/>
        <v>1</v>
      </c>
      <c r="O409">
        <f t="shared" si="53"/>
        <v>2027</v>
      </c>
      <c r="P409">
        <f t="shared" si="54"/>
        <v>1947.1505188795536</v>
      </c>
      <c r="Q409">
        <f t="shared" si="55"/>
        <v>0</v>
      </c>
      <c r="S409">
        <f t="shared" si="56"/>
        <v>1</v>
      </c>
      <c r="V409">
        <f t="shared" si="57"/>
        <v>295</v>
      </c>
      <c r="W409">
        <f>V409-MAX(V$8:V409)</f>
        <v>-73</v>
      </c>
      <c r="X409">
        <f>-1*MIN(W$8:W409)</f>
        <v>146</v>
      </c>
    </row>
    <row r="410" spans="1:24">
      <c r="A410" t="str">
        <f>LLT差分与指数记录与信号!A410</f>
        <v xml:space="preserve"> 2010/11/25</v>
      </c>
      <c r="B410">
        <f>LLT差分与指数记录与信号!B410</f>
        <v>4697</v>
      </c>
      <c r="C410">
        <f>LLT差分与指数记录与信号!C410</f>
        <v>4732</v>
      </c>
      <c r="D410">
        <f>LLT差分与指数记录与信号!D410</f>
        <v>4678</v>
      </c>
      <c r="E410">
        <f>[1]!S_DQ_CLOSE($A$2,A410)</f>
        <v>2295</v>
      </c>
      <c r="H410">
        <f t="shared" si="50"/>
        <v>2315.6326447664824</v>
      </c>
      <c r="I410">
        <f t="shared" si="51"/>
        <v>2.4611889088928365</v>
      </c>
      <c r="N410">
        <f t="shared" si="52"/>
        <v>1</v>
      </c>
      <c r="O410">
        <f t="shared" si="53"/>
        <v>2027</v>
      </c>
      <c r="P410">
        <f t="shared" si="54"/>
        <v>1947.1505188795536</v>
      </c>
      <c r="Q410">
        <f t="shared" si="55"/>
        <v>0</v>
      </c>
      <c r="S410">
        <f t="shared" si="56"/>
        <v>1</v>
      </c>
      <c r="V410">
        <f t="shared" si="57"/>
        <v>301</v>
      </c>
      <c r="W410">
        <f>V410-MAX(V$8:V410)</f>
        <v>-67</v>
      </c>
      <c r="X410">
        <f>-1*MIN(W$8:W410)</f>
        <v>146</v>
      </c>
    </row>
    <row r="411" spans="1:24">
      <c r="A411" t="str">
        <f>LLT差分与指数记录与信号!A411</f>
        <v xml:space="preserve"> 2010/11/26</v>
      </c>
      <c r="B411">
        <f>LLT差分与指数记录与信号!B411</f>
        <v>4682</v>
      </c>
      <c r="C411">
        <f>LLT差分与指数记录与信号!C411</f>
        <v>4694</v>
      </c>
      <c r="D411">
        <f>LLT差分与指数记录与信号!D411</f>
        <v>4630</v>
      </c>
      <c r="E411">
        <f>[1]!S_DQ_CLOSE($A$2,A411)</f>
        <v>2272</v>
      </c>
      <c r="H411">
        <f t="shared" si="50"/>
        <v>2316.5396087347553</v>
      </c>
      <c r="I411">
        <f t="shared" si="51"/>
        <v>0.90696396827297576</v>
      </c>
      <c r="N411">
        <f t="shared" si="52"/>
        <v>1</v>
      </c>
      <c r="O411">
        <f t="shared" si="53"/>
        <v>2027</v>
      </c>
      <c r="P411">
        <f t="shared" si="54"/>
        <v>1947.1505188795536</v>
      </c>
      <c r="Q411">
        <f t="shared" si="55"/>
        <v>0</v>
      </c>
      <c r="S411">
        <f t="shared" si="56"/>
        <v>1</v>
      </c>
      <c r="V411">
        <f t="shared" si="57"/>
        <v>278</v>
      </c>
      <c r="W411">
        <f>V411-MAX(V$8:V411)</f>
        <v>-90</v>
      </c>
      <c r="X411">
        <f>-1*MIN(W$8:W411)</f>
        <v>146</v>
      </c>
    </row>
    <row r="412" spans="1:24">
      <c r="A412" t="str">
        <f>LLT差分与指数记录与信号!A412</f>
        <v xml:space="preserve"> 2010/11/29</v>
      </c>
      <c r="B412">
        <f>LLT差分与指数记录与信号!B412</f>
        <v>4658</v>
      </c>
      <c r="C412">
        <f>LLT差分与指数记录与信号!C412</f>
        <v>4679</v>
      </c>
      <c r="D412">
        <f>LLT差分与指数记录与信号!D412</f>
        <v>4636</v>
      </c>
      <c r="E412">
        <f>[1]!S_DQ_CLOSE($A$2,A412)</f>
        <v>2278</v>
      </c>
      <c r="H412">
        <f t="shared" si="50"/>
        <v>2316.0520488510383</v>
      </c>
      <c r="I412">
        <f t="shared" si="51"/>
        <v>-0.48755988371704007</v>
      </c>
      <c r="N412">
        <f t="shared" si="52"/>
        <v>-1</v>
      </c>
      <c r="O412">
        <f t="shared" si="53"/>
        <v>2278</v>
      </c>
      <c r="P412">
        <f t="shared" si="54"/>
        <v>2357.8494811204464</v>
      </c>
      <c r="Q412">
        <f t="shared" si="55"/>
        <v>0</v>
      </c>
      <c r="S412">
        <f t="shared" si="56"/>
        <v>-1</v>
      </c>
      <c r="V412">
        <f t="shared" si="57"/>
        <v>284</v>
      </c>
      <c r="W412">
        <f>V412-MAX(V$8:V412)</f>
        <v>-84</v>
      </c>
      <c r="X412">
        <f>-1*MIN(W$8:W412)</f>
        <v>146</v>
      </c>
    </row>
    <row r="413" spans="1:24">
      <c r="A413" t="str">
        <f>LLT差分与指数记录与信号!A413</f>
        <v xml:space="preserve"> 2010/11/30</v>
      </c>
      <c r="B413">
        <f>LLT差分与指数记录与信号!B413</f>
        <v>4660</v>
      </c>
      <c r="C413">
        <f>LLT差分与指数记录与信号!C413</f>
        <v>4665</v>
      </c>
      <c r="D413">
        <f>LLT差分与指数记录与信号!D413</f>
        <v>4615</v>
      </c>
      <c r="E413">
        <f>[1]!S_DQ_CLOSE($A$2,A413)</f>
        <v>2279</v>
      </c>
      <c r="H413">
        <f t="shared" si="50"/>
        <v>2315.9053388644579</v>
      </c>
      <c r="I413">
        <f t="shared" si="51"/>
        <v>-0.14670998658039025</v>
      </c>
      <c r="N413">
        <f t="shared" si="52"/>
        <v>-1</v>
      </c>
      <c r="O413">
        <f t="shared" si="53"/>
        <v>2278</v>
      </c>
      <c r="P413">
        <f t="shared" si="54"/>
        <v>2357.8494811204464</v>
      </c>
      <c r="Q413">
        <f t="shared" si="55"/>
        <v>0</v>
      </c>
      <c r="S413">
        <f t="shared" si="56"/>
        <v>-1</v>
      </c>
      <c r="V413">
        <f t="shared" si="57"/>
        <v>283</v>
      </c>
      <c r="W413">
        <f>V413-MAX(V$8:V413)</f>
        <v>-85</v>
      </c>
      <c r="X413">
        <f>-1*MIN(W$8:W413)</f>
        <v>146</v>
      </c>
    </row>
    <row r="414" spans="1:24">
      <c r="A414" t="str">
        <f>LLT差分与指数记录与信号!A414</f>
        <v xml:space="preserve"> 2010/12/01</v>
      </c>
      <c r="B414">
        <f>LLT差分与指数记录与信号!B414</f>
        <v>4635</v>
      </c>
      <c r="C414">
        <f>LLT差分与指数记录与信号!C414</f>
        <v>4689</v>
      </c>
      <c r="D414">
        <f>LLT差分与指数记录与信号!D414</f>
        <v>4631</v>
      </c>
      <c r="E414">
        <f>[1]!S_DQ_CLOSE($A$2,A414)</f>
        <v>2276</v>
      </c>
      <c r="H414">
        <f t="shared" si="50"/>
        <v>2315.4753459104772</v>
      </c>
      <c r="I414">
        <f t="shared" si="51"/>
        <v>-0.42999295398067261</v>
      </c>
      <c r="N414">
        <f t="shared" si="52"/>
        <v>-1</v>
      </c>
      <c r="O414">
        <f t="shared" si="53"/>
        <v>2278</v>
      </c>
      <c r="P414">
        <f t="shared" si="54"/>
        <v>2357.8494811204464</v>
      </c>
      <c r="Q414">
        <f t="shared" si="55"/>
        <v>0</v>
      </c>
      <c r="S414">
        <f t="shared" si="56"/>
        <v>-1</v>
      </c>
      <c r="V414">
        <f t="shared" si="57"/>
        <v>286</v>
      </c>
      <c r="W414">
        <f>V414-MAX(V$8:V414)</f>
        <v>-82</v>
      </c>
      <c r="X414">
        <f>-1*MIN(W$8:W414)</f>
        <v>146</v>
      </c>
    </row>
    <row r="415" spans="1:24">
      <c r="A415" t="str">
        <f>LLT差分与指数记录与信号!A415</f>
        <v xml:space="preserve"> 2010/12/02</v>
      </c>
      <c r="B415">
        <f>LLT差分与指数记录与信号!B415</f>
        <v>4709</v>
      </c>
      <c r="C415">
        <f>LLT差分与指数记录与信号!C415</f>
        <v>4725</v>
      </c>
      <c r="D415">
        <f>LLT差分与指数记录与信号!D415</f>
        <v>4679</v>
      </c>
      <c r="E415">
        <f>[1]!S_DQ_CLOSE($A$2,A415)</f>
        <v>2286</v>
      </c>
      <c r="H415">
        <f t="shared" si="50"/>
        <v>2315.3926783570291</v>
      </c>
      <c r="I415">
        <f t="shared" si="51"/>
        <v>-8.2667553448118269E-2</v>
      </c>
      <c r="N415">
        <f t="shared" si="52"/>
        <v>-1</v>
      </c>
      <c r="O415">
        <f t="shared" si="53"/>
        <v>2278</v>
      </c>
      <c r="P415">
        <f t="shared" si="54"/>
        <v>2357.8494811204464</v>
      </c>
      <c r="Q415">
        <f t="shared" si="55"/>
        <v>0</v>
      </c>
      <c r="S415">
        <f t="shared" si="56"/>
        <v>-1</v>
      </c>
      <c r="V415">
        <f t="shared" si="57"/>
        <v>276</v>
      </c>
      <c r="W415">
        <f>V415-MAX(V$8:V415)</f>
        <v>-92</v>
      </c>
      <c r="X415">
        <f>-1*MIN(W$8:W415)</f>
        <v>146</v>
      </c>
    </row>
    <row r="416" spans="1:24">
      <c r="A416" t="str">
        <f>LLT差分与指数记录与信号!A416</f>
        <v xml:space="preserve"> 2010/12/03</v>
      </c>
      <c r="B416">
        <f>LLT差分与指数记录与信号!B416</f>
        <v>4696</v>
      </c>
      <c r="C416">
        <f>LLT差分与指数记录与信号!C416</f>
        <v>4746</v>
      </c>
      <c r="D416">
        <f>LLT差分与指数记录与信号!D416</f>
        <v>4689</v>
      </c>
      <c r="E416">
        <f>[1]!S_DQ_CLOSE($A$2,A416)</f>
        <v>2280</v>
      </c>
      <c r="H416">
        <f t="shared" si="50"/>
        <v>2315.4296038433954</v>
      </c>
      <c r="I416">
        <f t="shared" si="51"/>
        <v>3.6925486366271798E-2</v>
      </c>
      <c r="N416">
        <f t="shared" si="52"/>
        <v>1</v>
      </c>
      <c r="O416">
        <f t="shared" si="53"/>
        <v>2280</v>
      </c>
      <c r="P416">
        <f t="shared" si="54"/>
        <v>2200.1505188795536</v>
      </c>
      <c r="Q416">
        <f t="shared" si="55"/>
        <v>0</v>
      </c>
      <c r="S416">
        <f t="shared" si="56"/>
        <v>1</v>
      </c>
      <c r="V416">
        <f t="shared" si="57"/>
        <v>282</v>
      </c>
      <c r="W416">
        <f>V416-MAX(V$8:V416)</f>
        <v>-86</v>
      </c>
      <c r="X416">
        <f>-1*MIN(W$8:W416)</f>
        <v>146</v>
      </c>
    </row>
    <row r="417" spans="1:24">
      <c r="A417" t="str">
        <f>LLT差分与指数记录与信号!A417</f>
        <v xml:space="preserve"> 2010/12/06</v>
      </c>
      <c r="B417">
        <f>LLT差分与指数记录与信号!B417</f>
        <v>4738</v>
      </c>
      <c r="C417">
        <f>LLT差分与指数记录与信号!C417</f>
        <v>4745</v>
      </c>
      <c r="D417">
        <f>LLT差分与指数记录与信号!D417</f>
        <v>4708</v>
      </c>
      <c r="E417">
        <f>[1]!S_DQ_CLOSE($A$2,A417)</f>
        <v>2288</v>
      </c>
      <c r="H417">
        <f t="shared" si="50"/>
        <v>2315.4469503430887</v>
      </c>
      <c r="I417">
        <f t="shared" si="51"/>
        <v>1.7346499693303485E-2</v>
      </c>
      <c r="N417">
        <f t="shared" si="52"/>
        <v>1</v>
      </c>
      <c r="O417">
        <f t="shared" si="53"/>
        <v>2280</v>
      </c>
      <c r="P417">
        <f t="shared" si="54"/>
        <v>2200.1505188795536</v>
      </c>
      <c r="Q417">
        <f t="shared" si="55"/>
        <v>0</v>
      </c>
      <c r="S417">
        <f t="shared" si="56"/>
        <v>1</v>
      </c>
      <c r="V417">
        <f t="shared" si="57"/>
        <v>290</v>
      </c>
      <c r="W417">
        <f>V417-MAX(V$8:V417)</f>
        <v>-78</v>
      </c>
      <c r="X417">
        <f>-1*MIN(W$8:W417)</f>
        <v>146</v>
      </c>
    </row>
    <row r="418" spans="1:24">
      <c r="A418" t="str">
        <f>LLT差分与指数记录与信号!A418</f>
        <v xml:space="preserve"> 2010/12/07</v>
      </c>
      <c r="B418">
        <f>LLT差分与指数记录与信号!B418</f>
        <v>4726</v>
      </c>
      <c r="C418">
        <f>LLT差分与指数记录与信号!C418</f>
        <v>4772</v>
      </c>
      <c r="D418">
        <f>LLT差分与指数记录与信号!D418</f>
        <v>4713</v>
      </c>
      <c r="E418">
        <f>[1]!S_DQ_CLOSE($A$2,A418)</f>
        <v>2304</v>
      </c>
      <c r="H418">
        <f t="shared" si="50"/>
        <v>2316.9093579796827</v>
      </c>
      <c r="I418">
        <f t="shared" si="51"/>
        <v>1.46240763659398</v>
      </c>
      <c r="N418">
        <f t="shared" si="52"/>
        <v>1</v>
      </c>
      <c r="O418">
        <f t="shared" si="53"/>
        <v>2280</v>
      </c>
      <c r="P418">
        <f t="shared" si="54"/>
        <v>2200.1505188795536</v>
      </c>
      <c r="Q418">
        <f t="shared" si="55"/>
        <v>0</v>
      </c>
      <c r="S418">
        <f t="shared" si="56"/>
        <v>1</v>
      </c>
      <c r="V418">
        <f t="shared" si="57"/>
        <v>306</v>
      </c>
      <c r="W418">
        <f>V418-MAX(V$8:V418)</f>
        <v>-62</v>
      </c>
      <c r="X418">
        <f>-1*MIN(W$8:W418)</f>
        <v>146</v>
      </c>
    </row>
    <row r="419" spans="1:24">
      <c r="A419" t="str">
        <f>LLT差分与指数记录与信号!A419</f>
        <v xml:space="preserve"> 2010/12/08</v>
      </c>
      <c r="B419">
        <f>LLT差分与指数记录与信号!B419</f>
        <v>4742</v>
      </c>
      <c r="C419">
        <f>LLT差分与指数记录与信号!C419</f>
        <v>4759</v>
      </c>
      <c r="D419">
        <f>LLT差分与指数记录与信号!D419</f>
        <v>4715</v>
      </c>
      <c r="E419">
        <f>[1]!S_DQ_CLOSE($A$2,A419)</f>
        <v>2286</v>
      </c>
      <c r="H419">
        <f t="shared" si="50"/>
        <v>2317.9538275698701</v>
      </c>
      <c r="I419">
        <f t="shared" si="51"/>
        <v>1.0444695901874184</v>
      </c>
      <c r="N419">
        <f t="shared" si="52"/>
        <v>1</v>
      </c>
      <c r="O419">
        <f t="shared" si="53"/>
        <v>2280</v>
      </c>
      <c r="P419">
        <f t="shared" si="54"/>
        <v>2200.1505188795536</v>
      </c>
      <c r="Q419">
        <f t="shared" si="55"/>
        <v>0</v>
      </c>
      <c r="S419">
        <f t="shared" si="56"/>
        <v>1</v>
      </c>
      <c r="V419">
        <f t="shared" si="57"/>
        <v>288</v>
      </c>
      <c r="W419">
        <f>V419-MAX(V$8:V419)</f>
        <v>-80</v>
      </c>
      <c r="X419">
        <f>-1*MIN(W$8:W419)</f>
        <v>146</v>
      </c>
    </row>
    <row r="420" spans="1:24">
      <c r="A420" t="str">
        <f>LLT差分与指数记录与信号!A420</f>
        <v xml:space="preserve"> 2010/12/09</v>
      </c>
      <c r="B420">
        <f>LLT差分与指数记录与信号!B420</f>
        <v>4738</v>
      </c>
      <c r="C420">
        <f>LLT差分与指数记录与信号!C420</f>
        <v>4746</v>
      </c>
      <c r="D420">
        <f>LLT差分与指数记录与信号!D420</f>
        <v>4718</v>
      </c>
      <c r="E420">
        <f>[1]!S_DQ_CLOSE($A$2,A420)</f>
        <v>2308</v>
      </c>
      <c r="H420">
        <f t="shared" si="50"/>
        <v>2319.023041322941</v>
      </c>
      <c r="I420">
        <f t="shared" si="51"/>
        <v>1.069213753070926</v>
      </c>
      <c r="N420">
        <f t="shared" si="52"/>
        <v>1</v>
      </c>
      <c r="O420">
        <f t="shared" si="53"/>
        <v>2280</v>
      </c>
      <c r="P420">
        <f t="shared" si="54"/>
        <v>2200.1505188795536</v>
      </c>
      <c r="Q420">
        <f t="shared" si="55"/>
        <v>0</v>
      </c>
      <c r="S420">
        <f t="shared" si="56"/>
        <v>1</v>
      </c>
      <c r="V420">
        <f t="shared" si="57"/>
        <v>310</v>
      </c>
      <c r="W420">
        <f>V420-MAX(V$8:V420)</f>
        <v>-58</v>
      </c>
      <c r="X420">
        <f>-1*MIN(W$8:W420)</f>
        <v>146</v>
      </c>
    </row>
    <row r="421" spans="1:24">
      <c r="A421" t="str">
        <f>LLT差分与指数记录与信号!A421</f>
        <v xml:space="preserve"> 2010/12/10</v>
      </c>
      <c r="B421">
        <f>LLT差分与指数记录与信号!B421</f>
        <v>4713</v>
      </c>
      <c r="C421">
        <f>LLT差分与指数记录与信号!C421</f>
        <v>4737</v>
      </c>
      <c r="D421">
        <f>LLT差分与指数记录与信号!D421</f>
        <v>4700</v>
      </c>
      <c r="E421">
        <f>[1]!S_DQ_CLOSE($A$2,A421)</f>
        <v>2312</v>
      </c>
      <c r="H421">
        <f t="shared" si="50"/>
        <v>2321.5756311215555</v>
      </c>
      <c r="I421">
        <f t="shared" si="51"/>
        <v>2.5525897986144628</v>
      </c>
      <c r="N421">
        <f t="shared" si="52"/>
        <v>1</v>
      </c>
      <c r="O421">
        <f t="shared" si="53"/>
        <v>2280</v>
      </c>
      <c r="P421">
        <f t="shared" si="54"/>
        <v>2200.1505188795536</v>
      </c>
      <c r="Q421">
        <f t="shared" si="55"/>
        <v>0</v>
      </c>
      <c r="S421">
        <f t="shared" si="56"/>
        <v>1</v>
      </c>
      <c r="V421">
        <f t="shared" si="57"/>
        <v>314</v>
      </c>
      <c r="W421">
        <f>V421-MAX(V$8:V421)</f>
        <v>-54</v>
      </c>
      <c r="X421">
        <f>-1*MIN(W$8:W421)</f>
        <v>146</v>
      </c>
    </row>
    <row r="422" spans="1:24">
      <c r="A422" t="str">
        <f>LLT差分与指数记录与信号!A422</f>
        <v xml:space="preserve"> 2010/12/13</v>
      </c>
      <c r="B422">
        <f>LLT差分与指数记录与信号!B422</f>
        <v>4735</v>
      </c>
      <c r="C422">
        <f>LLT差分与指数记录与信号!C422</f>
        <v>4792</v>
      </c>
      <c r="D422">
        <f>LLT差分与指数记录与信号!D422</f>
        <v>4735</v>
      </c>
      <c r="E422">
        <f>[1]!S_DQ_CLOSE($A$2,A422)</f>
        <v>2324</v>
      </c>
      <c r="H422">
        <f t="shared" si="50"/>
        <v>2324.8032906677463</v>
      </c>
      <c r="I422">
        <f t="shared" si="51"/>
        <v>3.2276595461908073</v>
      </c>
      <c r="N422">
        <f t="shared" si="52"/>
        <v>1</v>
      </c>
      <c r="O422">
        <f t="shared" si="53"/>
        <v>2280</v>
      </c>
      <c r="P422">
        <f t="shared" si="54"/>
        <v>2200.1505188795536</v>
      </c>
      <c r="Q422">
        <f t="shared" si="55"/>
        <v>0</v>
      </c>
      <c r="S422">
        <f t="shared" si="56"/>
        <v>1</v>
      </c>
      <c r="V422">
        <f t="shared" si="57"/>
        <v>326</v>
      </c>
      <c r="W422">
        <f>V422-MAX(V$8:V422)</f>
        <v>-42</v>
      </c>
      <c r="X422">
        <f>-1*MIN(W$8:W422)</f>
        <v>146</v>
      </c>
    </row>
    <row r="423" spans="1:24">
      <c r="A423" t="str">
        <f>LLT差分与指数记录与信号!A423</f>
        <v xml:space="preserve"> 2010/12/14</v>
      </c>
      <c r="B423">
        <f>LLT差分与指数记录与信号!B423</f>
        <v>4774</v>
      </c>
      <c r="C423">
        <f>LLT差分与指数记录与信号!C423</f>
        <v>4794</v>
      </c>
      <c r="D423">
        <f>LLT差分与指数记录与信号!D423</f>
        <v>4765</v>
      </c>
      <c r="E423">
        <f>[1]!S_DQ_CLOSE($A$2,A423)</f>
        <v>2344</v>
      </c>
      <c r="H423">
        <f t="shared" si="50"/>
        <v>2329.6998648859285</v>
      </c>
      <c r="I423">
        <f t="shared" si="51"/>
        <v>4.8965742181821952</v>
      </c>
      <c r="N423">
        <f t="shared" si="52"/>
        <v>1</v>
      </c>
      <c r="O423">
        <f t="shared" si="53"/>
        <v>2280</v>
      </c>
      <c r="P423">
        <f t="shared" si="54"/>
        <v>2200.1505188795536</v>
      </c>
      <c r="Q423">
        <f t="shared" si="55"/>
        <v>0</v>
      </c>
      <c r="S423">
        <f t="shared" si="56"/>
        <v>1</v>
      </c>
      <c r="V423">
        <f t="shared" si="57"/>
        <v>346</v>
      </c>
      <c r="W423">
        <f>V423-MAX(V$8:V423)</f>
        <v>-22</v>
      </c>
      <c r="X423">
        <f>-1*MIN(W$8:W423)</f>
        <v>146</v>
      </c>
    </row>
    <row r="424" spans="1:24">
      <c r="A424" t="str">
        <f>LLT差分与指数记录与信号!A424</f>
        <v xml:space="preserve"> 2010/12/15</v>
      </c>
      <c r="B424">
        <f>LLT差分与指数记录与信号!B424</f>
        <v>4782</v>
      </c>
      <c r="C424">
        <f>LLT差分与指数记录与信号!C424</f>
        <v>4817</v>
      </c>
      <c r="D424">
        <f>LLT差分与指数记录与信号!D424</f>
        <v>4756</v>
      </c>
      <c r="E424">
        <f>[1]!S_DQ_CLOSE($A$2,A424)</f>
        <v>2325</v>
      </c>
      <c r="H424">
        <f t="shared" si="50"/>
        <v>2334.0444905608661</v>
      </c>
      <c r="I424">
        <f t="shared" si="51"/>
        <v>4.3446256749375607</v>
      </c>
      <c r="N424">
        <f t="shared" si="52"/>
        <v>1</v>
      </c>
      <c r="O424">
        <f t="shared" si="53"/>
        <v>2280</v>
      </c>
      <c r="P424">
        <f t="shared" si="54"/>
        <v>2200.1505188795536</v>
      </c>
      <c r="Q424">
        <f t="shared" si="55"/>
        <v>0</v>
      </c>
      <c r="S424">
        <f t="shared" si="56"/>
        <v>1</v>
      </c>
      <c r="V424">
        <f t="shared" si="57"/>
        <v>327</v>
      </c>
      <c r="W424">
        <f>V424-MAX(V$8:V424)</f>
        <v>-41</v>
      </c>
      <c r="X424">
        <f>-1*MIN(W$8:W424)</f>
        <v>146</v>
      </c>
    </row>
    <row r="425" spans="1:24">
      <c r="A425" t="str">
        <f>LLT差分与指数记录与信号!A425</f>
        <v xml:space="preserve"> 2010/12/16</v>
      </c>
      <c r="B425">
        <f>LLT差分与指数记录与信号!B425</f>
        <v>4769</v>
      </c>
      <c r="C425">
        <f>LLT差分与指数记录与信号!C425</f>
        <v>4790</v>
      </c>
      <c r="D425">
        <f>LLT差分与指数记录与信号!D425</f>
        <v>4765</v>
      </c>
      <c r="E425">
        <f>[1]!S_DQ_CLOSE($A$2,A425)</f>
        <v>2323</v>
      </c>
      <c r="H425">
        <f t="shared" si="50"/>
        <v>2336.4339659160951</v>
      </c>
      <c r="I425">
        <f t="shared" si="51"/>
        <v>2.389475355229024</v>
      </c>
      <c r="N425">
        <f t="shared" si="52"/>
        <v>1</v>
      </c>
      <c r="O425">
        <f t="shared" si="53"/>
        <v>2280</v>
      </c>
      <c r="P425">
        <f t="shared" si="54"/>
        <v>2200.1505188795536</v>
      </c>
      <c r="Q425">
        <f t="shared" si="55"/>
        <v>0</v>
      </c>
      <c r="S425">
        <f t="shared" si="56"/>
        <v>1</v>
      </c>
      <c r="V425">
        <f t="shared" si="57"/>
        <v>325</v>
      </c>
      <c r="W425">
        <f>V425-MAX(V$8:V425)</f>
        <v>-43</v>
      </c>
      <c r="X425">
        <f>-1*MIN(W$8:W425)</f>
        <v>146</v>
      </c>
    </row>
    <row r="426" spans="1:24">
      <c r="A426" t="str">
        <f>LLT差分与指数记录与信号!A426</f>
        <v xml:space="preserve"> 2010/12/17</v>
      </c>
      <c r="B426">
        <f>LLT差分与指数记录与信号!B426</f>
        <v>4771</v>
      </c>
      <c r="C426">
        <f>LLT差分与指数记录与信号!C426</f>
        <v>4797</v>
      </c>
      <c r="D426">
        <f>LLT差分与指数记录与信号!D426</f>
        <v>4771</v>
      </c>
      <c r="E426">
        <f>[1]!S_DQ_CLOSE($A$2,A426)</f>
        <v>2330</v>
      </c>
      <c r="H426">
        <f t="shared" si="50"/>
        <v>2338.7870433094854</v>
      </c>
      <c r="I426">
        <f t="shared" si="51"/>
        <v>2.353077393390322</v>
      </c>
      <c r="N426">
        <f t="shared" si="52"/>
        <v>1</v>
      </c>
      <c r="O426">
        <f t="shared" si="53"/>
        <v>2280</v>
      </c>
      <c r="P426">
        <f t="shared" si="54"/>
        <v>2200.1505188795536</v>
      </c>
      <c r="Q426">
        <f t="shared" si="55"/>
        <v>0</v>
      </c>
      <c r="S426">
        <f t="shared" si="56"/>
        <v>1</v>
      </c>
      <c r="V426">
        <f t="shared" si="57"/>
        <v>332</v>
      </c>
      <c r="W426">
        <f>V426-MAX(V$8:V426)</f>
        <v>-36</v>
      </c>
      <c r="X426">
        <f>-1*MIN(W$8:W426)</f>
        <v>146</v>
      </c>
    </row>
    <row r="427" spans="1:24">
      <c r="A427" t="str">
        <f>LLT差分与指数记录与信号!A427</f>
        <v xml:space="preserve"> 2010/12/20</v>
      </c>
      <c r="B427">
        <f>LLT差分与指数记录与信号!B427</f>
        <v>4813</v>
      </c>
      <c r="C427">
        <f>LLT差分与指数记录与信号!C427</f>
        <v>4829</v>
      </c>
      <c r="D427">
        <f>LLT差分与指数记录与信号!D427</f>
        <v>4776</v>
      </c>
      <c r="E427">
        <f>[1]!S_DQ_CLOSE($A$2,A427)</f>
        <v>2335</v>
      </c>
      <c r="H427">
        <f t="shared" si="50"/>
        <v>2341.5729210203135</v>
      </c>
      <c r="I427">
        <f t="shared" si="51"/>
        <v>2.7858777108281174</v>
      </c>
      <c r="N427">
        <f t="shared" si="52"/>
        <v>1</v>
      </c>
      <c r="O427">
        <f t="shared" si="53"/>
        <v>2280</v>
      </c>
      <c r="P427">
        <f t="shared" si="54"/>
        <v>2200.1505188795536</v>
      </c>
      <c r="Q427">
        <f t="shared" si="55"/>
        <v>0</v>
      </c>
      <c r="S427">
        <f t="shared" si="56"/>
        <v>1</v>
      </c>
      <c r="V427">
        <f t="shared" si="57"/>
        <v>337</v>
      </c>
      <c r="W427">
        <f>V427-MAX(V$8:V427)</f>
        <v>-31</v>
      </c>
      <c r="X427">
        <f>-1*MIN(W$8:W427)</f>
        <v>146</v>
      </c>
    </row>
    <row r="428" spans="1:24">
      <c r="A428" t="str">
        <f>LLT差分与指数记录与信号!A428</f>
        <v xml:space="preserve"> 2010/12/21</v>
      </c>
      <c r="B428">
        <f>LLT差分与指数记录与信号!B428</f>
        <v>4815</v>
      </c>
      <c r="C428">
        <f>LLT差分与指数记录与信号!C428</f>
        <v>4836</v>
      </c>
      <c r="D428">
        <f>LLT差分与指数记录与信号!D428</f>
        <v>4807</v>
      </c>
      <c r="E428">
        <f>[1]!S_DQ_CLOSE($A$2,A428)</f>
        <v>2337</v>
      </c>
      <c r="H428">
        <f t="shared" si="50"/>
        <v>2344.4185490151513</v>
      </c>
      <c r="I428">
        <f t="shared" si="51"/>
        <v>2.8456279948377414</v>
      </c>
      <c r="N428">
        <f t="shared" si="52"/>
        <v>1</v>
      </c>
      <c r="O428">
        <f t="shared" si="53"/>
        <v>2280</v>
      </c>
      <c r="P428">
        <f t="shared" si="54"/>
        <v>2200.1505188795536</v>
      </c>
      <c r="Q428">
        <f t="shared" si="55"/>
        <v>0</v>
      </c>
      <c r="S428">
        <f t="shared" si="56"/>
        <v>1</v>
      </c>
      <c r="V428">
        <f t="shared" si="57"/>
        <v>339</v>
      </c>
      <c r="W428">
        <f>V428-MAX(V$8:V428)</f>
        <v>-29</v>
      </c>
      <c r="X428">
        <f>-1*MIN(W$8:W428)</f>
        <v>146</v>
      </c>
    </row>
    <row r="429" spans="1:24">
      <c r="A429" t="str">
        <f>LLT差分与指数记录与信号!A429</f>
        <v xml:space="preserve"> 2010/12/22</v>
      </c>
      <c r="B429">
        <f>LLT差分与指数记录与信号!B429</f>
        <v>4835</v>
      </c>
      <c r="C429">
        <f>LLT差分与指数记录与信号!C429</f>
        <v>4835</v>
      </c>
      <c r="D429">
        <f>LLT差分与指数记录与信号!D429</f>
        <v>4789</v>
      </c>
      <c r="E429">
        <f>[1]!S_DQ_CLOSE($A$2,A429)</f>
        <v>2334</v>
      </c>
      <c r="H429">
        <f t="shared" si="50"/>
        <v>2346.789070937808</v>
      </c>
      <c r="I429">
        <f t="shared" si="51"/>
        <v>2.3705219226567351</v>
      </c>
      <c r="N429">
        <f t="shared" si="52"/>
        <v>1</v>
      </c>
      <c r="O429">
        <f t="shared" si="53"/>
        <v>2280</v>
      </c>
      <c r="P429">
        <f t="shared" si="54"/>
        <v>2200.1505188795536</v>
      </c>
      <c r="Q429">
        <f t="shared" si="55"/>
        <v>0</v>
      </c>
      <c r="S429">
        <f t="shared" si="56"/>
        <v>1</v>
      </c>
      <c r="V429">
        <f t="shared" si="57"/>
        <v>336</v>
      </c>
      <c r="W429">
        <f>V429-MAX(V$8:V429)</f>
        <v>-32</v>
      </c>
      <c r="X429">
        <f>-1*MIN(W$8:W429)</f>
        <v>146</v>
      </c>
    </row>
    <row r="430" spans="1:24">
      <c r="A430" t="str">
        <f>LLT差分与指数记录与信号!A430</f>
        <v xml:space="preserve"> 2010/12/23</v>
      </c>
      <c r="B430">
        <f>LLT差分与指数记录与信号!B430</f>
        <v>4803</v>
      </c>
      <c r="C430">
        <f>LLT差分与指数记录与信号!C430</f>
        <v>4803</v>
      </c>
      <c r="D430">
        <f>LLT差分与指数记录与信号!D430</f>
        <v>4770</v>
      </c>
      <c r="E430">
        <f>[1]!S_DQ_CLOSE($A$2,A430)</f>
        <v>2350</v>
      </c>
      <c r="H430">
        <f t="shared" si="50"/>
        <v>2349.6609093399534</v>
      </c>
      <c r="I430">
        <f t="shared" si="51"/>
        <v>2.8718384021453858</v>
      </c>
      <c r="N430">
        <f t="shared" si="52"/>
        <v>1</v>
      </c>
      <c r="O430">
        <f t="shared" si="53"/>
        <v>2280</v>
      </c>
      <c r="P430">
        <f t="shared" si="54"/>
        <v>2200.1505188795536</v>
      </c>
      <c r="Q430">
        <f t="shared" si="55"/>
        <v>0</v>
      </c>
      <c r="S430">
        <f t="shared" si="56"/>
        <v>1</v>
      </c>
      <c r="V430">
        <f t="shared" si="57"/>
        <v>352</v>
      </c>
      <c r="W430">
        <f>V430-MAX(V$8:V430)</f>
        <v>-16</v>
      </c>
      <c r="X430">
        <f>-1*MIN(W$8:W430)</f>
        <v>146</v>
      </c>
    </row>
    <row r="431" spans="1:24">
      <c r="A431" t="str">
        <f>LLT差分与指数记录与信号!A431</f>
        <v xml:space="preserve"> 2010/12/24</v>
      </c>
      <c r="B431">
        <f>LLT差分与指数记录与信号!B431</f>
        <v>4782</v>
      </c>
      <c r="C431">
        <f>LLT差分与指数记录与信号!C431</f>
        <v>4790</v>
      </c>
      <c r="D431">
        <f>LLT差分与指数记录与信号!D431</f>
        <v>4751</v>
      </c>
      <c r="E431">
        <f>[1]!S_DQ_CLOSE($A$2,A431)</f>
        <v>2349</v>
      </c>
      <c r="H431">
        <f t="shared" si="50"/>
        <v>2353.1177614984499</v>
      </c>
      <c r="I431">
        <f t="shared" si="51"/>
        <v>3.456852158496531</v>
      </c>
      <c r="N431">
        <f t="shared" si="52"/>
        <v>1</v>
      </c>
      <c r="O431">
        <f t="shared" si="53"/>
        <v>2280</v>
      </c>
      <c r="P431">
        <f t="shared" si="54"/>
        <v>2200.1505188795536</v>
      </c>
      <c r="Q431">
        <f t="shared" si="55"/>
        <v>0</v>
      </c>
      <c r="S431">
        <f t="shared" si="56"/>
        <v>1</v>
      </c>
      <c r="V431">
        <f t="shared" si="57"/>
        <v>351</v>
      </c>
      <c r="W431">
        <f>V431-MAX(V$8:V431)</f>
        <v>-17</v>
      </c>
      <c r="X431">
        <f>-1*MIN(W$8:W431)</f>
        <v>146</v>
      </c>
    </row>
    <row r="432" spans="1:24">
      <c r="A432" t="str">
        <f>LLT差分与指数记录与信号!A432</f>
        <v xml:space="preserve"> 2010/12/27</v>
      </c>
      <c r="B432">
        <f>LLT差分与指数记录与信号!B432</f>
        <v>4743</v>
      </c>
      <c r="C432">
        <f>LLT差分与指数记录与信号!C432</f>
        <v>4777</v>
      </c>
      <c r="D432">
        <f>LLT差分与指数记录与信号!D432</f>
        <v>4728</v>
      </c>
      <c r="E432">
        <f>[1]!S_DQ_CLOSE($A$2,A432)</f>
        <v>2340</v>
      </c>
      <c r="H432">
        <f t="shared" si="50"/>
        <v>2355.4454022871655</v>
      </c>
      <c r="I432">
        <f t="shared" si="51"/>
        <v>2.3276407887155983</v>
      </c>
      <c r="N432">
        <f t="shared" si="52"/>
        <v>1</v>
      </c>
      <c r="O432">
        <f t="shared" si="53"/>
        <v>2280</v>
      </c>
      <c r="P432">
        <f t="shared" si="54"/>
        <v>2200.1505188795536</v>
      </c>
      <c r="Q432">
        <f t="shared" si="55"/>
        <v>0</v>
      </c>
      <c r="S432">
        <f t="shared" si="56"/>
        <v>1</v>
      </c>
      <c r="V432">
        <f t="shared" si="57"/>
        <v>342</v>
      </c>
      <c r="W432">
        <f>V432-MAX(V$8:V432)</f>
        <v>-26</v>
      </c>
      <c r="X432">
        <f>-1*MIN(W$8:W432)</f>
        <v>146</v>
      </c>
    </row>
    <row r="433" spans="1:24">
      <c r="A433" t="str">
        <f>LLT差分与指数记录与信号!A433</f>
        <v xml:space="preserve"> 2010/12/28</v>
      </c>
      <c r="B433">
        <f>LLT差分与指数记录与信号!B433</f>
        <v>4746</v>
      </c>
      <c r="C433">
        <f>LLT差分与指数记录与信号!C433</f>
        <v>4762</v>
      </c>
      <c r="D433">
        <f>LLT差分与指数记录与信号!D433</f>
        <v>4746</v>
      </c>
      <c r="E433">
        <f>[1]!S_DQ_CLOSE($A$2,A433)</f>
        <v>2329</v>
      </c>
      <c r="H433">
        <f t="shared" si="50"/>
        <v>2356.0950641990758</v>
      </c>
      <c r="I433">
        <f t="shared" si="51"/>
        <v>0.64966191191024336</v>
      </c>
      <c r="N433">
        <f t="shared" si="52"/>
        <v>1</v>
      </c>
      <c r="O433">
        <f t="shared" si="53"/>
        <v>2280</v>
      </c>
      <c r="P433">
        <f t="shared" si="54"/>
        <v>2200.1505188795536</v>
      </c>
      <c r="Q433">
        <f t="shared" si="55"/>
        <v>0</v>
      </c>
      <c r="S433">
        <f t="shared" si="56"/>
        <v>1</v>
      </c>
      <c r="V433">
        <f t="shared" si="57"/>
        <v>331</v>
      </c>
      <c r="W433">
        <f>V433-MAX(V$8:V433)</f>
        <v>-37</v>
      </c>
      <c r="X433">
        <f>-1*MIN(W$8:W433)</f>
        <v>146</v>
      </c>
    </row>
    <row r="434" spans="1:24">
      <c r="A434" t="str">
        <f>LLT差分与指数记录与信号!A434</f>
        <v xml:space="preserve"> 2010/12/29</v>
      </c>
      <c r="B434">
        <f>LLT差分与指数记录与信号!B434</f>
        <v>4755</v>
      </c>
      <c r="C434">
        <f>LLT差分与指数记录与信号!C434</f>
        <v>4784</v>
      </c>
      <c r="D434">
        <f>LLT差分与指数记录与信号!D434</f>
        <v>4730</v>
      </c>
      <c r="E434">
        <f>[1]!S_DQ_CLOSE($A$2,A434)</f>
        <v>2325</v>
      </c>
      <c r="H434">
        <f t="shared" si="50"/>
        <v>2355.5682012752113</v>
      </c>
      <c r="I434">
        <f t="shared" si="51"/>
        <v>-0.52686292386442801</v>
      </c>
      <c r="N434">
        <f t="shared" si="52"/>
        <v>-1</v>
      </c>
      <c r="O434">
        <f t="shared" si="53"/>
        <v>2325</v>
      </c>
      <c r="P434">
        <f t="shared" si="54"/>
        <v>2404.8494811204464</v>
      </c>
      <c r="Q434">
        <f t="shared" si="55"/>
        <v>0</v>
      </c>
      <c r="S434">
        <f t="shared" si="56"/>
        <v>-1</v>
      </c>
      <c r="V434">
        <f t="shared" si="57"/>
        <v>327</v>
      </c>
      <c r="W434">
        <f>V434-MAX(V$8:V434)</f>
        <v>-41</v>
      </c>
      <c r="X434">
        <f>-1*MIN(W$8:W434)</f>
        <v>146</v>
      </c>
    </row>
    <row r="435" spans="1:24">
      <c r="A435" t="str">
        <f>LLT差分与指数记录与信号!A435</f>
        <v xml:space="preserve"> 2010/12/30</v>
      </c>
      <c r="B435">
        <f>LLT差分与指数记录与信号!B435</f>
        <v>4774</v>
      </c>
      <c r="C435">
        <f>LLT差分与指数记录与信号!C435</f>
        <v>4800</v>
      </c>
      <c r="D435">
        <f>LLT差分与指数记录与信号!D435</f>
        <v>4761</v>
      </c>
      <c r="E435">
        <f>[1]!S_DQ_CLOSE($A$2,A435)</f>
        <v>2335</v>
      </c>
      <c r="H435">
        <f t="shared" si="50"/>
        <v>2355.3777476032687</v>
      </c>
      <c r="I435">
        <f t="shared" si="51"/>
        <v>-0.19045367194257778</v>
      </c>
      <c r="N435">
        <f t="shared" si="52"/>
        <v>-1</v>
      </c>
      <c r="O435">
        <f t="shared" si="53"/>
        <v>2325</v>
      </c>
      <c r="P435">
        <f t="shared" si="54"/>
        <v>2404.8494811204464</v>
      </c>
      <c r="Q435">
        <f t="shared" si="55"/>
        <v>0</v>
      </c>
      <c r="S435">
        <f t="shared" si="56"/>
        <v>-1</v>
      </c>
      <c r="V435">
        <f t="shared" si="57"/>
        <v>317</v>
      </c>
      <c r="W435">
        <f>V435-MAX(V$8:V435)</f>
        <v>-51</v>
      </c>
      <c r="X435">
        <f>-1*MIN(W$8:W435)</f>
        <v>146</v>
      </c>
    </row>
    <row r="436" spans="1:24">
      <c r="A436" t="str">
        <f>LLT差分与指数记录与信号!A436</f>
        <v xml:space="preserve"> 2010/12/31</v>
      </c>
      <c r="B436">
        <f>LLT差分与指数记录与信号!B436</f>
        <v>4786</v>
      </c>
      <c r="C436">
        <f>LLT差分与指数记录与信号!C436</f>
        <v>4822</v>
      </c>
      <c r="D436">
        <f>LLT差分与指数记录与信号!D436</f>
        <v>4786</v>
      </c>
      <c r="E436">
        <f>[1]!S_DQ_CLOSE($A$2,A436)</f>
        <v>2330</v>
      </c>
      <c r="H436">
        <f t="shared" si="50"/>
        <v>2355.4281228603036</v>
      </c>
      <c r="I436">
        <f t="shared" si="51"/>
        <v>5.0375257034829701E-2</v>
      </c>
      <c r="N436">
        <f t="shared" si="52"/>
        <v>1</v>
      </c>
      <c r="O436">
        <f t="shared" si="53"/>
        <v>2330</v>
      </c>
      <c r="P436">
        <f t="shared" si="54"/>
        <v>2250.1505188795536</v>
      </c>
      <c r="Q436">
        <f t="shared" si="55"/>
        <v>0</v>
      </c>
      <c r="S436">
        <f t="shared" si="56"/>
        <v>1</v>
      </c>
      <c r="V436">
        <f t="shared" si="57"/>
        <v>322</v>
      </c>
      <c r="W436">
        <f>V436-MAX(V$8:V436)</f>
        <v>-46</v>
      </c>
      <c r="X436">
        <f>-1*MIN(W$8:W436)</f>
        <v>146</v>
      </c>
    </row>
    <row r="437" spans="1:24">
      <c r="A437" t="str">
        <f>LLT差分与指数记录与信号!A437</f>
        <v xml:space="preserve"> 2011/01/04</v>
      </c>
      <c r="B437">
        <f>LLT差分与指数记录与信号!B437</f>
        <v>4838</v>
      </c>
      <c r="C437">
        <f>LLT差分与指数记录与信号!C437</f>
        <v>4849</v>
      </c>
      <c r="D437">
        <f>LLT差分与指数记录与信号!D437</f>
        <v>4816</v>
      </c>
      <c r="E437">
        <f>[1]!S_DQ_CLOSE($A$2,A437)</f>
        <v>2341</v>
      </c>
      <c r="H437">
        <f t="shared" si="50"/>
        <v>2355.7653422301232</v>
      </c>
      <c r="I437">
        <f t="shared" si="51"/>
        <v>0.33721936981964973</v>
      </c>
      <c r="N437">
        <f t="shared" si="52"/>
        <v>1</v>
      </c>
      <c r="O437">
        <f t="shared" si="53"/>
        <v>2330</v>
      </c>
      <c r="P437">
        <f t="shared" si="54"/>
        <v>2250.1505188795536</v>
      </c>
      <c r="Q437">
        <f t="shared" si="55"/>
        <v>0</v>
      </c>
      <c r="S437">
        <f t="shared" si="56"/>
        <v>1</v>
      </c>
      <c r="V437">
        <f t="shared" si="57"/>
        <v>333</v>
      </c>
      <c r="W437">
        <f>V437-MAX(V$8:V437)</f>
        <v>-35</v>
      </c>
      <c r="X437">
        <f>-1*MIN(W$8:W437)</f>
        <v>146</v>
      </c>
    </row>
    <row r="438" spans="1:24">
      <c r="A438" t="str">
        <f>LLT差分与指数记录与信号!A438</f>
        <v xml:space="preserve"> 2011/01/05</v>
      </c>
      <c r="B438">
        <f>LLT差分与指数记录与信号!B438</f>
        <v>4811</v>
      </c>
      <c r="C438">
        <f>LLT差分与指数记录与信号!C438</f>
        <v>4833</v>
      </c>
      <c r="D438">
        <f>LLT差分与指数记录与信号!D438</f>
        <v>4809</v>
      </c>
      <c r="E438">
        <f>[1]!S_DQ_CLOSE($A$2,A438)</f>
        <v>2329</v>
      </c>
      <c r="H438">
        <f t="shared" si="50"/>
        <v>2355.9003495961924</v>
      </c>
      <c r="I438">
        <f t="shared" si="51"/>
        <v>0.13500736606920327</v>
      </c>
      <c r="N438">
        <f t="shared" si="52"/>
        <v>1</v>
      </c>
      <c r="O438">
        <f t="shared" si="53"/>
        <v>2330</v>
      </c>
      <c r="P438">
        <f t="shared" si="54"/>
        <v>2250.1505188795536</v>
      </c>
      <c r="Q438">
        <f t="shared" si="55"/>
        <v>0</v>
      </c>
      <c r="S438">
        <f t="shared" si="56"/>
        <v>1</v>
      </c>
      <c r="V438">
        <f t="shared" si="57"/>
        <v>321</v>
      </c>
      <c r="W438">
        <f>V438-MAX(V$8:V438)</f>
        <v>-47</v>
      </c>
      <c r="X438">
        <f>-1*MIN(W$8:W438)</f>
        <v>146</v>
      </c>
    </row>
    <row r="439" spans="1:24">
      <c r="A439" t="str">
        <f>LLT差分与指数记录与信号!A439</f>
        <v xml:space="preserve"> 2011/01/06</v>
      </c>
      <c r="B439">
        <f>LLT差分与指数记录与信号!B439</f>
        <v>4824</v>
      </c>
      <c r="C439">
        <f>LLT差分与指数记录与信号!C439</f>
        <v>4845</v>
      </c>
      <c r="D439">
        <f>LLT差分与指数记录与信号!D439</f>
        <v>4821</v>
      </c>
      <c r="E439">
        <f>[1]!S_DQ_CLOSE($A$2,A439)</f>
        <v>2332</v>
      </c>
      <c r="H439">
        <f t="shared" si="50"/>
        <v>2355.3265509696494</v>
      </c>
      <c r="I439">
        <f t="shared" si="51"/>
        <v>-0.57379862654306635</v>
      </c>
      <c r="N439">
        <f t="shared" si="52"/>
        <v>-1</v>
      </c>
      <c r="O439">
        <f t="shared" si="53"/>
        <v>2332</v>
      </c>
      <c r="P439">
        <f t="shared" si="54"/>
        <v>2411.8494811204464</v>
      </c>
      <c r="Q439">
        <f t="shared" si="55"/>
        <v>0</v>
      </c>
      <c r="S439">
        <f t="shared" si="56"/>
        <v>-1</v>
      </c>
      <c r="V439">
        <f t="shared" si="57"/>
        <v>324</v>
      </c>
      <c r="W439">
        <f>V439-MAX(V$8:V439)</f>
        <v>-44</v>
      </c>
      <c r="X439">
        <f>-1*MIN(W$8:W439)</f>
        <v>146</v>
      </c>
    </row>
    <row r="440" spans="1:24">
      <c r="A440" t="str">
        <f>LLT差分与指数记录与信号!A440</f>
        <v xml:space="preserve"> 2011/01/07</v>
      </c>
      <c r="B440">
        <f>LLT差分与指数记录与信号!B440</f>
        <v>4822</v>
      </c>
      <c r="C440">
        <f>LLT差分与指数记录与信号!C440</f>
        <v>4848</v>
      </c>
      <c r="D440">
        <f>LLT差分与指数记录与信号!D440</f>
        <v>4802</v>
      </c>
      <c r="E440">
        <f>[1]!S_DQ_CLOSE($A$2,A440)</f>
        <v>2305</v>
      </c>
      <c r="H440">
        <f t="shared" si="50"/>
        <v>2353.1245938509637</v>
      </c>
      <c r="I440">
        <f t="shared" si="51"/>
        <v>-2.201957118685641</v>
      </c>
      <c r="N440">
        <f t="shared" si="52"/>
        <v>-1</v>
      </c>
      <c r="O440">
        <f t="shared" si="53"/>
        <v>2332</v>
      </c>
      <c r="P440">
        <f t="shared" si="54"/>
        <v>2411.8494811204464</v>
      </c>
      <c r="Q440">
        <f t="shared" si="55"/>
        <v>0</v>
      </c>
      <c r="S440">
        <f t="shared" si="56"/>
        <v>-1</v>
      </c>
      <c r="V440">
        <f t="shared" si="57"/>
        <v>351</v>
      </c>
      <c r="W440">
        <f>V440-MAX(V$8:V440)</f>
        <v>-17</v>
      </c>
      <c r="X440">
        <f>-1*MIN(W$8:W440)</f>
        <v>146</v>
      </c>
    </row>
    <row r="441" spans="1:24">
      <c r="A441" t="str">
        <f>LLT差分与指数记录与信号!A441</f>
        <v xml:space="preserve"> 2011/01/10</v>
      </c>
      <c r="B441">
        <f>LLT差分与指数记录与信号!B441</f>
        <v>4825</v>
      </c>
      <c r="C441">
        <f>LLT差分与指数记录与信号!C441</f>
        <v>4884</v>
      </c>
      <c r="D441">
        <f>LLT差分与指数记录与信号!D441</f>
        <v>4825</v>
      </c>
      <c r="E441">
        <f>[1]!S_DQ_CLOSE($A$2,A441)</f>
        <v>2306</v>
      </c>
      <c r="H441">
        <f t="shared" si="50"/>
        <v>2349.3295208029958</v>
      </c>
      <c r="I441">
        <f t="shared" si="51"/>
        <v>-3.7950730479678896</v>
      </c>
      <c r="N441">
        <f t="shared" si="52"/>
        <v>-1</v>
      </c>
      <c r="O441">
        <f t="shared" si="53"/>
        <v>2332</v>
      </c>
      <c r="P441">
        <f t="shared" si="54"/>
        <v>2411.8494811204464</v>
      </c>
      <c r="Q441">
        <f t="shared" si="55"/>
        <v>0</v>
      </c>
      <c r="S441">
        <f t="shared" si="56"/>
        <v>-1</v>
      </c>
      <c r="V441">
        <f t="shared" si="57"/>
        <v>350</v>
      </c>
      <c r="W441">
        <f>V441-MAX(V$8:V441)</f>
        <v>-18</v>
      </c>
      <c r="X441">
        <f>-1*MIN(W$8:W441)</f>
        <v>146</v>
      </c>
    </row>
    <row r="442" spans="1:24">
      <c r="A442" t="str">
        <f>LLT差分与指数记录与信号!A442</f>
        <v xml:space="preserve"> 2011/01/11</v>
      </c>
      <c r="B442">
        <f>LLT差分与指数记录与信号!B442</f>
        <v>4870</v>
      </c>
      <c r="C442">
        <f>LLT差分与指数记录与信号!C442</f>
        <v>4883</v>
      </c>
      <c r="D442">
        <f>LLT差分与指数记录与信号!D442</f>
        <v>4862</v>
      </c>
      <c r="E442">
        <f>[1]!S_DQ_CLOSE($A$2,A442)</f>
        <v>2306</v>
      </c>
      <c r="H442">
        <f t="shared" si="50"/>
        <v>2345.8959219660796</v>
      </c>
      <c r="I442">
        <f t="shared" si="51"/>
        <v>-3.4335988369161896</v>
      </c>
      <c r="N442">
        <f t="shared" si="52"/>
        <v>-1</v>
      </c>
      <c r="O442">
        <f t="shared" si="53"/>
        <v>2332</v>
      </c>
      <c r="P442">
        <f t="shared" si="54"/>
        <v>2411.8494811204464</v>
      </c>
      <c r="Q442">
        <f t="shared" si="55"/>
        <v>0</v>
      </c>
      <c r="S442">
        <f t="shared" si="56"/>
        <v>-1</v>
      </c>
      <c r="V442">
        <f t="shared" si="57"/>
        <v>350</v>
      </c>
      <c r="W442">
        <f>V442-MAX(V$8:V442)</f>
        <v>-18</v>
      </c>
      <c r="X442">
        <f>-1*MIN(W$8:W442)</f>
        <v>146</v>
      </c>
    </row>
    <row r="443" spans="1:24">
      <c r="A443" t="str">
        <f>LLT差分与指数记录与信号!A443</f>
        <v xml:space="preserve"> 2011/01/12</v>
      </c>
      <c r="B443">
        <f>LLT差分与指数记录与信号!B443</f>
        <v>4900</v>
      </c>
      <c r="C443">
        <f>LLT差分与指数记录与信号!C443</f>
        <v>4904</v>
      </c>
      <c r="D443">
        <f>LLT差分与指数记录与信号!D443</f>
        <v>4871</v>
      </c>
      <c r="E443">
        <f>[1]!S_DQ_CLOSE($A$2,A443)</f>
        <v>2310</v>
      </c>
      <c r="H443">
        <f t="shared" si="50"/>
        <v>2342.9933507384585</v>
      </c>
      <c r="I443">
        <f t="shared" si="51"/>
        <v>-2.902571227621138</v>
      </c>
      <c r="N443">
        <f t="shared" si="52"/>
        <v>-1</v>
      </c>
      <c r="O443">
        <f t="shared" si="53"/>
        <v>2332</v>
      </c>
      <c r="P443">
        <f t="shared" si="54"/>
        <v>2411.8494811204464</v>
      </c>
      <c r="Q443">
        <f t="shared" si="55"/>
        <v>0</v>
      </c>
      <c r="S443">
        <f t="shared" si="56"/>
        <v>-1</v>
      </c>
      <c r="V443">
        <f t="shared" si="57"/>
        <v>346</v>
      </c>
      <c r="W443">
        <f>V443-MAX(V$8:V443)</f>
        <v>-22</v>
      </c>
      <c r="X443">
        <f>-1*MIN(W$8:W443)</f>
        <v>146</v>
      </c>
    </row>
    <row r="444" spans="1:24">
      <c r="A444" t="str">
        <f>LLT差分与指数记录与信号!A444</f>
        <v xml:space="preserve"> 2011/01/13</v>
      </c>
      <c r="B444">
        <f>LLT差分与指数记录与信号!B444</f>
        <v>4897</v>
      </c>
      <c r="C444">
        <f>LLT差分与指数记录与信号!C444</f>
        <v>4912</v>
      </c>
      <c r="D444">
        <f>LLT差分与指数记录与信号!D444</f>
        <v>4882</v>
      </c>
      <c r="E444">
        <f>[1]!S_DQ_CLOSE($A$2,A444)</f>
        <v>2323</v>
      </c>
      <c r="H444">
        <f t="shared" si="50"/>
        <v>2341.4362362931179</v>
      </c>
      <c r="I444">
        <f t="shared" si="51"/>
        <v>-1.5571144453406305</v>
      </c>
      <c r="N444">
        <f t="shared" si="52"/>
        <v>-1</v>
      </c>
      <c r="O444">
        <f t="shared" si="53"/>
        <v>2332</v>
      </c>
      <c r="P444">
        <f t="shared" si="54"/>
        <v>2411.8494811204464</v>
      </c>
      <c r="Q444">
        <f t="shared" si="55"/>
        <v>0</v>
      </c>
      <c r="S444">
        <f t="shared" si="56"/>
        <v>-1</v>
      </c>
      <c r="V444">
        <f t="shared" si="57"/>
        <v>333</v>
      </c>
      <c r="W444">
        <f>V444-MAX(V$8:V444)</f>
        <v>-35</v>
      </c>
      <c r="X444">
        <f>-1*MIN(W$8:W444)</f>
        <v>146</v>
      </c>
    </row>
    <row r="445" spans="1:24">
      <c r="A445" t="str">
        <f>LLT差分与指数记录与信号!A445</f>
        <v xml:space="preserve"> 2011/01/14</v>
      </c>
      <c r="B445">
        <f>LLT差分与指数记录与信号!B445</f>
        <v>4914</v>
      </c>
      <c r="C445">
        <f>LLT差分与指数记录与信号!C445</f>
        <v>4953</v>
      </c>
      <c r="D445">
        <f>LLT差分与指数记录与信号!D445</f>
        <v>4900</v>
      </c>
      <c r="E445">
        <f>[1]!S_DQ_CLOSE($A$2,A445)</f>
        <v>2338</v>
      </c>
      <c r="H445">
        <f t="shared" si="50"/>
        <v>2341.8238340513403</v>
      </c>
      <c r="I445">
        <f t="shared" si="51"/>
        <v>0.38759775822245501</v>
      </c>
      <c r="N445">
        <f t="shared" si="52"/>
        <v>1</v>
      </c>
      <c r="O445">
        <f t="shared" si="53"/>
        <v>2338</v>
      </c>
      <c r="P445">
        <f t="shared" si="54"/>
        <v>2258.1505188795536</v>
      </c>
      <c r="Q445">
        <f t="shared" si="55"/>
        <v>0</v>
      </c>
      <c r="S445">
        <f t="shared" si="56"/>
        <v>1</v>
      </c>
      <c r="V445">
        <f t="shared" si="57"/>
        <v>318</v>
      </c>
      <c r="W445">
        <f>V445-MAX(V$8:V445)</f>
        <v>-50</v>
      </c>
      <c r="X445">
        <f>-1*MIN(W$8:W445)</f>
        <v>146</v>
      </c>
    </row>
    <row r="446" spans="1:24">
      <c r="A446" t="str">
        <f>LLT差分与指数记录与信号!A446</f>
        <v xml:space="preserve"> 2011/01/17</v>
      </c>
      <c r="B446">
        <f>LLT差分与指数记录与信号!B446</f>
        <v>4946</v>
      </c>
      <c r="C446">
        <f>LLT差分与指数记录与信号!C446</f>
        <v>4971</v>
      </c>
      <c r="D446">
        <f>LLT差分与指数记录与信号!D446</f>
        <v>4935</v>
      </c>
      <c r="E446">
        <f>[1]!S_DQ_CLOSE($A$2,A446)</f>
        <v>2342</v>
      </c>
      <c r="H446">
        <f t="shared" si="50"/>
        <v>2343.3683827545192</v>
      </c>
      <c r="I446">
        <f t="shared" si="51"/>
        <v>1.5445487031788616</v>
      </c>
      <c r="N446">
        <f t="shared" si="52"/>
        <v>1</v>
      </c>
      <c r="O446">
        <f t="shared" si="53"/>
        <v>2338</v>
      </c>
      <c r="P446">
        <f t="shared" si="54"/>
        <v>2258.1505188795536</v>
      </c>
      <c r="Q446">
        <f t="shared" si="55"/>
        <v>0</v>
      </c>
      <c r="S446">
        <f t="shared" si="56"/>
        <v>1</v>
      </c>
      <c r="V446">
        <f t="shared" si="57"/>
        <v>322</v>
      </c>
      <c r="W446">
        <f>V446-MAX(V$8:V446)</f>
        <v>-46</v>
      </c>
      <c r="X446">
        <f>-1*MIN(W$8:W446)</f>
        <v>146</v>
      </c>
    </row>
    <row r="447" spans="1:24">
      <c r="A447" t="str">
        <f>LLT差分与指数记录与信号!A447</f>
        <v xml:space="preserve"> 2011/01/18</v>
      </c>
      <c r="B447">
        <f>LLT差分与指数记录与信号!B447</f>
        <v>4954</v>
      </c>
      <c r="C447">
        <f>LLT差分与指数记录与信号!C447</f>
        <v>4963</v>
      </c>
      <c r="D447">
        <f>LLT差分与指数记录与信号!D447</f>
        <v>4926</v>
      </c>
      <c r="E447">
        <f>[1]!S_DQ_CLOSE($A$2,A447)</f>
        <v>2371</v>
      </c>
      <c r="H447">
        <f t="shared" si="50"/>
        <v>2346.8829114861833</v>
      </c>
      <c r="I447">
        <f t="shared" si="51"/>
        <v>3.5145287316640861</v>
      </c>
      <c r="N447">
        <f t="shared" si="52"/>
        <v>1</v>
      </c>
      <c r="O447">
        <f t="shared" si="53"/>
        <v>2338</v>
      </c>
      <c r="P447">
        <f t="shared" si="54"/>
        <v>2258.1505188795536</v>
      </c>
      <c r="Q447">
        <f t="shared" si="55"/>
        <v>0</v>
      </c>
      <c r="S447">
        <f t="shared" si="56"/>
        <v>1</v>
      </c>
      <c r="V447">
        <f t="shared" si="57"/>
        <v>351</v>
      </c>
      <c r="W447">
        <f>V447-MAX(V$8:V447)</f>
        <v>-17</v>
      </c>
      <c r="X447">
        <f>-1*MIN(W$8:W447)</f>
        <v>146</v>
      </c>
    </row>
    <row r="448" spans="1:24">
      <c r="A448" t="str">
        <f>LLT差分与指数记录与信号!A448</f>
        <v xml:space="preserve"> 2011/01/19</v>
      </c>
      <c r="B448">
        <f>LLT差分与指数记录与信号!B448</f>
        <v>4955</v>
      </c>
      <c r="C448">
        <f>LLT差分与指数记录与信号!C448</f>
        <v>4978</v>
      </c>
      <c r="D448">
        <f>LLT差分与指数记录与信号!D448</f>
        <v>4945</v>
      </c>
      <c r="E448">
        <f>[1]!S_DQ_CLOSE($A$2,A448)</f>
        <v>2363</v>
      </c>
      <c r="H448">
        <f t="shared" si="50"/>
        <v>2351.3747534685717</v>
      </c>
      <c r="I448">
        <f t="shared" si="51"/>
        <v>4.4918419823884506</v>
      </c>
      <c r="N448">
        <f t="shared" si="52"/>
        <v>1</v>
      </c>
      <c r="O448">
        <f t="shared" si="53"/>
        <v>2338</v>
      </c>
      <c r="P448">
        <f t="shared" si="54"/>
        <v>2258.1505188795536</v>
      </c>
      <c r="Q448">
        <f t="shared" si="55"/>
        <v>0</v>
      </c>
      <c r="S448">
        <f t="shared" si="56"/>
        <v>1</v>
      </c>
      <c r="V448">
        <f t="shared" si="57"/>
        <v>343</v>
      </c>
      <c r="W448">
        <f>V448-MAX(V$8:V448)</f>
        <v>-25</v>
      </c>
      <c r="X448">
        <f>-1*MIN(W$8:W448)</f>
        <v>146</v>
      </c>
    </row>
    <row r="449" spans="1:24">
      <c r="A449" t="str">
        <f>LLT差分与指数记录与信号!A449</f>
        <v xml:space="preserve"> 2011/01/20</v>
      </c>
      <c r="B449">
        <f>LLT差分与指数记录与信号!B449</f>
        <v>4955</v>
      </c>
      <c r="C449">
        <f>LLT差分与指数记录与信号!C449</f>
        <v>4963</v>
      </c>
      <c r="D449">
        <f>LLT差分与指数记录与信号!D449</f>
        <v>4949</v>
      </c>
      <c r="E449">
        <f>[1]!S_DQ_CLOSE($A$2,A449)</f>
        <v>2338</v>
      </c>
      <c r="H449">
        <f t="shared" si="50"/>
        <v>2353.1660965424671</v>
      </c>
      <c r="I449">
        <f t="shared" si="51"/>
        <v>1.7913430738954048</v>
      </c>
      <c r="N449">
        <f t="shared" si="52"/>
        <v>1</v>
      </c>
      <c r="O449">
        <f t="shared" si="53"/>
        <v>2338</v>
      </c>
      <c r="P449">
        <f t="shared" si="54"/>
        <v>2258.1505188795536</v>
      </c>
      <c r="Q449">
        <f t="shared" si="55"/>
        <v>0</v>
      </c>
      <c r="S449">
        <f t="shared" si="56"/>
        <v>1</v>
      </c>
      <c r="V449">
        <f t="shared" si="57"/>
        <v>318</v>
      </c>
      <c r="W449">
        <f>V449-MAX(V$8:V449)</f>
        <v>-50</v>
      </c>
      <c r="X449">
        <f>-1*MIN(W$8:W449)</f>
        <v>146</v>
      </c>
    </row>
    <row r="450" spans="1:24">
      <c r="A450" t="str">
        <f>LLT差分与指数记录与信号!A450</f>
        <v xml:space="preserve"> 2011/01/21</v>
      </c>
      <c r="B450">
        <f>LLT差分与指数记录与信号!B450</f>
        <v>4935</v>
      </c>
      <c r="C450">
        <f>LLT差分与指数记录与信号!C450</f>
        <v>4990</v>
      </c>
      <c r="D450">
        <f>LLT差分与指数记录与信号!D450</f>
        <v>4930</v>
      </c>
      <c r="E450">
        <f>[1]!S_DQ_CLOSE($A$2,A450)</f>
        <v>2341</v>
      </c>
      <c r="H450">
        <f t="shared" si="50"/>
        <v>2353.2543980588816</v>
      </c>
      <c r="I450">
        <f t="shared" si="51"/>
        <v>8.8301516414503567E-2</v>
      </c>
      <c r="N450">
        <f t="shared" si="52"/>
        <v>1</v>
      </c>
      <c r="O450">
        <f t="shared" si="53"/>
        <v>2338</v>
      </c>
      <c r="P450">
        <f t="shared" si="54"/>
        <v>2258.1505188795536</v>
      </c>
      <c r="Q450">
        <f t="shared" si="55"/>
        <v>0</v>
      </c>
      <c r="S450">
        <f t="shared" si="56"/>
        <v>1</v>
      </c>
      <c r="V450">
        <f t="shared" si="57"/>
        <v>321</v>
      </c>
      <c r="W450">
        <f>V450-MAX(V$8:V450)</f>
        <v>-47</v>
      </c>
      <c r="X450">
        <f>-1*MIN(W$8:W450)</f>
        <v>146</v>
      </c>
    </row>
    <row r="451" spans="1:24">
      <c r="A451" t="str">
        <f>LLT差分与指数记录与信号!A451</f>
        <v xml:space="preserve"> 2011/01/24</v>
      </c>
      <c r="B451">
        <f>LLT差分与指数记录与信号!B451</f>
        <v>4995</v>
      </c>
      <c r="C451">
        <f>LLT差分与指数记录与信号!C451</f>
        <v>5016</v>
      </c>
      <c r="D451">
        <f>LLT差分与指数记录与信号!D451</f>
        <v>4987</v>
      </c>
      <c r="E451">
        <f>[1]!S_DQ_CLOSE($A$2,A451)</f>
        <v>2350</v>
      </c>
      <c r="H451">
        <f t="shared" si="50"/>
        <v>2354.0638019994558</v>
      </c>
      <c r="I451">
        <f t="shared" si="51"/>
        <v>0.80940394057415688</v>
      </c>
      <c r="N451">
        <f t="shared" si="52"/>
        <v>1</v>
      </c>
      <c r="O451">
        <f t="shared" si="53"/>
        <v>2338</v>
      </c>
      <c r="P451">
        <f t="shared" si="54"/>
        <v>2258.1505188795536</v>
      </c>
      <c r="Q451">
        <f t="shared" si="55"/>
        <v>0</v>
      </c>
      <c r="S451">
        <f t="shared" si="56"/>
        <v>1</v>
      </c>
      <c r="V451">
        <f t="shared" si="57"/>
        <v>330</v>
      </c>
      <c r="W451">
        <f>V451-MAX(V$8:V451)</f>
        <v>-38</v>
      </c>
      <c r="X451">
        <f>-1*MIN(W$8:W451)</f>
        <v>146</v>
      </c>
    </row>
    <row r="452" spans="1:24">
      <c r="A452" t="str">
        <f>LLT差分与指数记录与信号!A452</f>
        <v xml:space="preserve"> 2011/01/25</v>
      </c>
      <c r="B452">
        <f>LLT差分与指数记录与信号!B452</f>
        <v>5002</v>
      </c>
      <c r="C452">
        <f>LLT差分与指数记录与信号!C452</f>
        <v>5023</v>
      </c>
      <c r="D452">
        <f>LLT差分与指数记录与信号!D452</f>
        <v>4993</v>
      </c>
      <c r="E452">
        <f>[1]!S_DQ_CLOSE($A$2,A452)</f>
        <v>2344</v>
      </c>
      <c r="H452">
        <f t="shared" si="50"/>
        <v>2354.9276627782674</v>
      </c>
      <c r="I452">
        <f t="shared" si="51"/>
        <v>0.86386077881161327</v>
      </c>
      <c r="N452">
        <f t="shared" si="52"/>
        <v>1</v>
      </c>
      <c r="O452">
        <f t="shared" si="53"/>
        <v>2338</v>
      </c>
      <c r="P452">
        <f t="shared" si="54"/>
        <v>2258.1505188795536</v>
      </c>
      <c r="Q452">
        <f t="shared" si="55"/>
        <v>0</v>
      </c>
      <c r="S452">
        <f t="shared" si="56"/>
        <v>1</v>
      </c>
      <c r="V452">
        <f t="shared" si="57"/>
        <v>324</v>
      </c>
      <c r="W452">
        <f>V452-MAX(V$8:V452)</f>
        <v>-44</v>
      </c>
      <c r="X452">
        <f>-1*MIN(W$8:W452)</f>
        <v>146</v>
      </c>
    </row>
    <row r="453" spans="1:24">
      <c r="A453" t="str">
        <f>LLT差分与指数记录与信号!A453</f>
        <v xml:space="preserve"> 2011/01/26</v>
      </c>
      <c r="B453">
        <f>LLT差分与指数记录与信号!B453</f>
        <v>4999</v>
      </c>
      <c r="C453">
        <f>LLT差分与指数记录与信号!C453</f>
        <v>5007</v>
      </c>
      <c r="D453">
        <f>LLT差分与指数记录与信号!D453</f>
        <v>4970</v>
      </c>
      <c r="E453">
        <f>[1]!S_DQ_CLOSE($A$2,A453)</f>
        <v>2333</v>
      </c>
      <c r="H453">
        <f t="shared" si="50"/>
        <v>2354.5166611926352</v>
      </c>
      <c r="I453">
        <f t="shared" si="51"/>
        <v>-0.41100158563222067</v>
      </c>
      <c r="N453">
        <f t="shared" si="52"/>
        <v>-1</v>
      </c>
      <c r="O453">
        <f t="shared" si="53"/>
        <v>2333</v>
      </c>
      <c r="P453">
        <f t="shared" si="54"/>
        <v>2412.8494811204464</v>
      </c>
      <c r="Q453">
        <f t="shared" si="55"/>
        <v>0</v>
      </c>
      <c r="S453">
        <f t="shared" si="56"/>
        <v>-1</v>
      </c>
      <c r="V453">
        <f t="shared" si="57"/>
        <v>313</v>
      </c>
      <c r="W453">
        <f>V453-MAX(V$8:V453)</f>
        <v>-55</v>
      </c>
      <c r="X453">
        <f>-1*MIN(W$8:W453)</f>
        <v>146</v>
      </c>
    </row>
    <row r="454" spans="1:24">
      <c r="A454" t="str">
        <f>LLT差分与指数记录与信号!A454</f>
        <v xml:space="preserve"> 2011/01/27</v>
      </c>
      <c r="B454">
        <f>LLT差分与指数记录与信号!B454</f>
        <v>4998</v>
      </c>
      <c r="C454">
        <f>LLT差分与指数记录与信号!C454</f>
        <v>5003</v>
      </c>
      <c r="D454">
        <f>LLT差分与指数记录与信号!D454</f>
        <v>4936</v>
      </c>
      <c r="E454">
        <f>[1]!S_DQ_CLOSE($A$2,A454)</f>
        <v>2342</v>
      </c>
      <c r="H454">
        <f t="shared" si="50"/>
        <v>2353.9539363921758</v>
      </c>
      <c r="I454">
        <f t="shared" si="51"/>
        <v>-0.56272480045936391</v>
      </c>
      <c r="N454">
        <f t="shared" si="52"/>
        <v>-1</v>
      </c>
      <c r="O454">
        <f t="shared" si="53"/>
        <v>2333</v>
      </c>
      <c r="P454">
        <f t="shared" si="54"/>
        <v>2412.8494811204464</v>
      </c>
      <c r="Q454">
        <f t="shared" si="55"/>
        <v>0</v>
      </c>
      <c r="S454">
        <f t="shared" si="56"/>
        <v>-1</v>
      </c>
      <c r="V454">
        <f t="shared" si="57"/>
        <v>304</v>
      </c>
      <c r="W454">
        <f>V454-MAX(V$8:V454)</f>
        <v>-64</v>
      </c>
      <c r="X454">
        <f>-1*MIN(W$8:W454)</f>
        <v>146</v>
      </c>
    </row>
    <row r="455" spans="1:24">
      <c r="A455" t="str">
        <f>LLT差分与指数记录与信号!A455</f>
        <v xml:space="preserve"> 2011/01/28</v>
      </c>
      <c r="B455">
        <f>LLT差分与指数记录与信号!B455</f>
        <v>4963</v>
      </c>
      <c r="C455">
        <f>LLT差分与指数记录与信号!C455</f>
        <v>4990</v>
      </c>
      <c r="D455">
        <f>LLT差分与指数记录与信号!D455</f>
        <v>4961</v>
      </c>
      <c r="E455">
        <f>[1]!S_DQ_CLOSE($A$2,A455)</f>
        <v>2341</v>
      </c>
      <c r="H455">
        <f t="shared" si="50"/>
        <v>2353.9198208982857</v>
      </c>
      <c r="I455">
        <f t="shared" si="51"/>
        <v>-3.4115493890112703E-2</v>
      </c>
      <c r="N455">
        <f t="shared" si="52"/>
        <v>-1</v>
      </c>
      <c r="O455">
        <f t="shared" si="53"/>
        <v>2333</v>
      </c>
      <c r="P455">
        <f t="shared" si="54"/>
        <v>2412.8494811204464</v>
      </c>
      <c r="Q455">
        <f t="shared" si="55"/>
        <v>0</v>
      </c>
      <c r="S455">
        <f t="shared" si="56"/>
        <v>-1</v>
      </c>
      <c r="V455">
        <f t="shared" si="57"/>
        <v>305</v>
      </c>
      <c r="W455">
        <f>V455-MAX(V$8:V455)</f>
        <v>-63</v>
      </c>
      <c r="X455">
        <f>-1*MIN(W$8:W455)</f>
        <v>146</v>
      </c>
    </row>
    <row r="456" spans="1:24">
      <c r="A456" t="str">
        <f>LLT差分与指数记录与信号!A456</f>
        <v xml:space="preserve"> 2011/01/31</v>
      </c>
      <c r="B456">
        <f>LLT差分与指数记录与信号!B456</f>
        <v>4981</v>
      </c>
      <c r="C456">
        <f>LLT差分与指数记录与信号!C456</f>
        <v>5054</v>
      </c>
      <c r="D456">
        <f>LLT差分与指数记录与信号!D456</f>
        <v>4981</v>
      </c>
      <c r="E456">
        <f>[1]!S_DQ_CLOSE($A$2,A456)</f>
        <v>2361</v>
      </c>
      <c r="H456">
        <f t="shared" ref="H456:H519" si="58">E456*($I$2-$I$2^2/4)+($I$2^2/2)*E455-($I$2-3/4*$I$2^2)*E454+2*(1-$I$2)*H455-(1-$I$2)^2*H454</f>
        <v>2355.0926031146796</v>
      </c>
      <c r="I456">
        <f t="shared" ref="I456:I519" si="59">H456-H455</f>
        <v>1.1727822163938981</v>
      </c>
      <c r="N456">
        <f t="shared" si="52"/>
        <v>1</v>
      </c>
      <c r="O456">
        <f t="shared" si="53"/>
        <v>2361</v>
      </c>
      <c r="P456">
        <f t="shared" si="54"/>
        <v>2281.1505188795536</v>
      </c>
      <c r="Q456">
        <f t="shared" si="55"/>
        <v>0</v>
      </c>
      <c r="S456">
        <f t="shared" si="56"/>
        <v>1</v>
      </c>
      <c r="V456">
        <f t="shared" si="57"/>
        <v>285</v>
      </c>
      <c r="W456">
        <f>V456-MAX(V$8:V456)</f>
        <v>-83</v>
      </c>
      <c r="X456">
        <f>-1*MIN(W$8:W456)</f>
        <v>146</v>
      </c>
    </row>
    <row r="457" spans="1:24">
      <c r="A457" t="str">
        <f>LLT差分与指数记录与信号!A457</f>
        <v xml:space="preserve"> 2011/02/01</v>
      </c>
      <c r="B457">
        <f>LLT差分与指数记录与信号!B457</f>
        <v>5056</v>
      </c>
      <c r="C457">
        <f>LLT差分与指数记录与信号!C457</f>
        <v>5073</v>
      </c>
      <c r="D457">
        <f>LLT差分与指数记录与信号!D457</f>
        <v>5036</v>
      </c>
      <c r="E457">
        <f>[1]!S_DQ_CLOSE($A$2,A457)</f>
        <v>2389</v>
      </c>
      <c r="H457">
        <f t="shared" si="58"/>
        <v>2359.2743322521164</v>
      </c>
      <c r="I457">
        <f t="shared" si="59"/>
        <v>4.1817291374368324</v>
      </c>
      <c r="N457">
        <f t="shared" ref="N457:N520" si="60">IF(ABS(I457)&lt;$P$2,N456,IF(I457&lt;0,-1,1))</f>
        <v>1</v>
      </c>
      <c r="O457">
        <f t="shared" si="53"/>
        <v>2361</v>
      </c>
      <c r="P457">
        <f t="shared" si="54"/>
        <v>2281.1505188795536</v>
      </c>
      <c r="Q457">
        <f t="shared" si="55"/>
        <v>0</v>
      </c>
      <c r="S457">
        <f t="shared" si="56"/>
        <v>1</v>
      </c>
      <c r="V457">
        <f t="shared" si="57"/>
        <v>313</v>
      </c>
      <c r="W457">
        <f>V457-MAX(V$8:V457)</f>
        <v>-55</v>
      </c>
      <c r="X457">
        <f>-1*MIN(W$8:W457)</f>
        <v>146</v>
      </c>
    </row>
    <row r="458" spans="1:24">
      <c r="A458" t="str">
        <f>LLT差分与指数记录与信号!A458</f>
        <v xml:space="preserve"> 2011/02/09</v>
      </c>
      <c r="B458">
        <f>LLT差分与指数记录与信号!B458</f>
        <v>5064</v>
      </c>
      <c r="C458">
        <f>LLT差分与指数记录与信号!C458</f>
        <v>5086</v>
      </c>
      <c r="D458">
        <f>LLT差分与指数记录与信号!D458</f>
        <v>5054</v>
      </c>
      <c r="E458">
        <f>[1]!S_DQ_CLOSE($A$2,A458)</f>
        <v>2431</v>
      </c>
      <c r="H458">
        <f t="shared" si="58"/>
        <v>2367.6207541225644</v>
      </c>
      <c r="I458">
        <f t="shared" si="59"/>
        <v>8.3464218704480118</v>
      </c>
      <c r="N458">
        <f t="shared" si="60"/>
        <v>1</v>
      </c>
      <c r="O458">
        <f t="shared" ref="O458:O521" si="61">IF(N458*N457=-1,E458,O457)</f>
        <v>2361</v>
      </c>
      <c r="P458">
        <f t="shared" si="54"/>
        <v>2281.1505188795536</v>
      </c>
      <c r="Q458">
        <f t="shared" si="55"/>
        <v>0</v>
      </c>
      <c r="S458">
        <f t="shared" si="56"/>
        <v>1</v>
      </c>
      <c r="V458">
        <f t="shared" si="57"/>
        <v>355</v>
      </c>
      <c r="W458">
        <f>V458-MAX(V$8:V458)</f>
        <v>-13</v>
      </c>
      <c r="X458">
        <f>-1*MIN(W$8:W458)</f>
        <v>146</v>
      </c>
    </row>
    <row r="459" spans="1:24">
      <c r="A459" t="str">
        <f>LLT差分与指数记录与信号!A459</f>
        <v xml:space="preserve"> 2011/02/10</v>
      </c>
      <c r="B459">
        <f>LLT差分与指数记录与信号!B459</f>
        <v>5066</v>
      </c>
      <c r="C459">
        <f>LLT差分与指数记录与信号!C459</f>
        <v>5148</v>
      </c>
      <c r="D459">
        <f>LLT差分与指数记录与信号!D459</f>
        <v>5066</v>
      </c>
      <c r="E459">
        <f>[1]!S_DQ_CLOSE($A$2,A459)</f>
        <v>2429</v>
      </c>
      <c r="H459">
        <f t="shared" si="58"/>
        <v>2377.7228313153378</v>
      </c>
      <c r="I459">
        <f t="shared" si="59"/>
        <v>10.102077192773322</v>
      </c>
      <c r="N459">
        <f t="shared" si="60"/>
        <v>1</v>
      </c>
      <c r="O459">
        <f t="shared" si="61"/>
        <v>2361</v>
      </c>
      <c r="P459">
        <f t="shared" si="54"/>
        <v>2281.1505188795536</v>
      </c>
      <c r="Q459">
        <f t="shared" si="55"/>
        <v>0</v>
      </c>
      <c r="S459">
        <f t="shared" si="56"/>
        <v>1</v>
      </c>
      <c r="V459">
        <f t="shared" si="57"/>
        <v>353</v>
      </c>
      <c r="W459">
        <f>V459-MAX(V$8:V459)</f>
        <v>-15</v>
      </c>
      <c r="X459">
        <f>-1*MIN(W$8:W459)</f>
        <v>146</v>
      </c>
    </row>
    <row r="460" spans="1:24">
      <c r="A460" t="str">
        <f>LLT差分与指数记录与信号!A460</f>
        <v xml:space="preserve"> 2011/02/11</v>
      </c>
      <c r="B460">
        <f>LLT差分与指数记录与信号!B460</f>
        <v>5141</v>
      </c>
      <c r="C460">
        <f>LLT差分与指数记录与信号!C460</f>
        <v>5185</v>
      </c>
      <c r="D460">
        <f>LLT差分与指数记录与信号!D460</f>
        <v>5125</v>
      </c>
      <c r="E460">
        <f>[1]!S_DQ_CLOSE($A$2,A460)</f>
        <v>2440</v>
      </c>
      <c r="H460">
        <f t="shared" si="58"/>
        <v>2387.3429285664779</v>
      </c>
      <c r="I460">
        <f t="shared" si="59"/>
        <v>9.6200972511401233</v>
      </c>
      <c r="N460">
        <f t="shared" si="60"/>
        <v>1</v>
      </c>
      <c r="O460">
        <f t="shared" si="61"/>
        <v>2361</v>
      </c>
      <c r="P460">
        <f t="shared" si="54"/>
        <v>2281.1505188795536</v>
      </c>
      <c r="Q460">
        <f t="shared" si="55"/>
        <v>0</v>
      </c>
      <c r="S460">
        <f t="shared" si="56"/>
        <v>1</v>
      </c>
      <c r="V460">
        <f t="shared" si="57"/>
        <v>364</v>
      </c>
      <c r="W460">
        <f>V460-MAX(V$8:V460)</f>
        <v>-4</v>
      </c>
      <c r="X460">
        <f>-1*MIN(W$8:W460)</f>
        <v>146</v>
      </c>
    </row>
    <row r="461" spans="1:24">
      <c r="A461" t="str">
        <f>LLT差分与指数记录与信号!A461</f>
        <v xml:space="preserve"> 2011/02/14</v>
      </c>
      <c r="B461">
        <f>LLT差分与指数记录与信号!B461</f>
        <v>5140</v>
      </c>
      <c r="C461">
        <f>LLT差分与指数记录与信号!C461</f>
        <v>5142</v>
      </c>
      <c r="D461">
        <f>LLT差分与指数记录与信号!D461</f>
        <v>5106</v>
      </c>
      <c r="E461">
        <f>[1]!S_DQ_CLOSE($A$2,A461)</f>
        <v>2474</v>
      </c>
      <c r="H461">
        <f t="shared" si="58"/>
        <v>2398.9057744288948</v>
      </c>
      <c r="I461">
        <f t="shared" si="59"/>
        <v>11.562845862416907</v>
      </c>
      <c r="N461">
        <f t="shared" si="60"/>
        <v>1</v>
      </c>
      <c r="O461">
        <f t="shared" si="61"/>
        <v>2361</v>
      </c>
      <c r="P461">
        <f t="shared" si="54"/>
        <v>2281.1505188795536</v>
      </c>
      <c r="Q461">
        <f t="shared" si="55"/>
        <v>0</v>
      </c>
      <c r="S461">
        <f t="shared" si="56"/>
        <v>1</v>
      </c>
      <c r="V461">
        <f t="shared" si="57"/>
        <v>398</v>
      </c>
      <c r="W461">
        <f>V461-MAX(V$8:V461)</f>
        <v>0</v>
      </c>
      <c r="X461">
        <f>-1*MIN(W$8:W461)</f>
        <v>146</v>
      </c>
    </row>
    <row r="462" spans="1:24">
      <c r="A462" t="str">
        <f>LLT差分与指数记录与信号!A462</f>
        <v xml:space="preserve"> 2011/02/15</v>
      </c>
      <c r="B462">
        <f>LLT差分与指数记录与信号!B462</f>
        <v>5125</v>
      </c>
      <c r="C462">
        <f>LLT差分与指数记录与信号!C462</f>
        <v>5156</v>
      </c>
      <c r="D462">
        <f>LLT差分与指数记录与信号!D462</f>
        <v>5123</v>
      </c>
      <c r="E462">
        <f>[1]!S_DQ_CLOSE($A$2,A462)</f>
        <v>2448</v>
      </c>
      <c r="H462">
        <f t="shared" si="58"/>
        <v>2409.7565514720154</v>
      </c>
      <c r="I462">
        <f t="shared" si="59"/>
        <v>10.850777043120615</v>
      </c>
      <c r="N462">
        <f t="shared" si="60"/>
        <v>1</v>
      </c>
      <c r="O462">
        <f t="shared" si="61"/>
        <v>2361</v>
      </c>
      <c r="P462">
        <f t="shared" si="54"/>
        <v>2281.1505188795536</v>
      </c>
      <c r="Q462">
        <f t="shared" si="55"/>
        <v>0</v>
      </c>
      <c r="S462">
        <f t="shared" si="56"/>
        <v>1</v>
      </c>
      <c r="V462">
        <f t="shared" si="57"/>
        <v>372</v>
      </c>
      <c r="W462">
        <f>V462-MAX(V$8:V462)</f>
        <v>-26</v>
      </c>
      <c r="X462">
        <f>-1*MIN(W$8:W462)</f>
        <v>146</v>
      </c>
    </row>
    <row r="463" spans="1:24">
      <c r="A463" t="str">
        <f>LLT差分与指数记录与信号!A463</f>
        <v xml:space="preserve"> 2011/02/16</v>
      </c>
      <c r="B463">
        <f>LLT差分与指数记录与信号!B463</f>
        <v>5105</v>
      </c>
      <c r="C463">
        <f>LLT差分与指数记录与信号!C463</f>
        <v>5111</v>
      </c>
      <c r="D463">
        <f>LLT差分与指数记录与信号!D463</f>
        <v>5052</v>
      </c>
      <c r="E463">
        <f>[1]!S_DQ_CLOSE($A$2,A463)</f>
        <v>2434</v>
      </c>
      <c r="H463">
        <f t="shared" si="58"/>
        <v>2416.776608955583</v>
      </c>
      <c r="I463">
        <f t="shared" si="59"/>
        <v>7.020057483567598</v>
      </c>
      <c r="N463">
        <f t="shared" si="60"/>
        <v>1</v>
      </c>
      <c r="O463">
        <f t="shared" si="61"/>
        <v>2361</v>
      </c>
      <c r="P463">
        <f t="shared" si="54"/>
        <v>2281.1505188795536</v>
      </c>
      <c r="Q463">
        <f t="shared" si="55"/>
        <v>0</v>
      </c>
      <c r="S463">
        <f t="shared" si="56"/>
        <v>1</v>
      </c>
      <c r="V463">
        <f t="shared" si="57"/>
        <v>358</v>
      </c>
      <c r="W463">
        <f>V463-MAX(V$8:V463)</f>
        <v>-40</v>
      </c>
      <c r="X463">
        <f>-1*MIN(W$8:W463)</f>
        <v>146</v>
      </c>
    </row>
    <row r="464" spans="1:24">
      <c r="A464" t="str">
        <f>LLT差分与指数记录与信号!A464</f>
        <v xml:space="preserve"> 2011/02/17</v>
      </c>
      <c r="B464">
        <f>LLT差分与指数记录与信号!B464</f>
        <v>5077</v>
      </c>
      <c r="C464">
        <f>LLT差分与指数记录与信号!C464</f>
        <v>5089</v>
      </c>
      <c r="D464">
        <f>LLT差分与指数记录与信号!D464</f>
        <v>4987</v>
      </c>
      <c r="E464">
        <f>[1]!S_DQ_CLOSE($A$2,A464)</f>
        <v>2431</v>
      </c>
      <c r="H464">
        <f t="shared" si="58"/>
        <v>2421.8660324472544</v>
      </c>
      <c r="I464">
        <f t="shared" si="59"/>
        <v>5.0894234916713685</v>
      </c>
      <c r="N464">
        <f t="shared" si="60"/>
        <v>1</v>
      </c>
      <c r="O464">
        <f t="shared" si="61"/>
        <v>2361</v>
      </c>
      <c r="P464">
        <f t="shared" si="54"/>
        <v>2281.1505188795536</v>
      </c>
      <c r="Q464">
        <f t="shared" si="55"/>
        <v>0</v>
      </c>
      <c r="S464">
        <f t="shared" si="56"/>
        <v>1</v>
      </c>
      <c r="V464">
        <f t="shared" si="57"/>
        <v>355</v>
      </c>
      <c r="W464">
        <f>V464-MAX(V$8:V464)</f>
        <v>-43</v>
      </c>
      <c r="X464">
        <f>-1*MIN(W$8:W464)</f>
        <v>146</v>
      </c>
    </row>
    <row r="465" spans="1:24">
      <c r="A465" t="str">
        <f>LLT差分与指数记录与信号!A465</f>
        <v xml:space="preserve"> 2011/02/18</v>
      </c>
      <c r="B465">
        <f>LLT差分与指数记录与信号!B465</f>
        <v>5015</v>
      </c>
      <c r="C465">
        <f>LLT差分与指数记录与信号!C465</f>
        <v>5021</v>
      </c>
      <c r="D465">
        <f>LLT差分与指数记录与信号!D465</f>
        <v>4967</v>
      </c>
      <c r="E465">
        <f>[1]!S_DQ_CLOSE($A$2,A465)</f>
        <v>2437</v>
      </c>
      <c r="H465">
        <f t="shared" si="58"/>
        <v>2426.5396676827768</v>
      </c>
      <c r="I465">
        <f t="shared" si="59"/>
        <v>4.6736352355223971</v>
      </c>
      <c r="N465">
        <f t="shared" si="60"/>
        <v>1</v>
      </c>
      <c r="O465">
        <f t="shared" si="61"/>
        <v>2361</v>
      </c>
      <c r="P465">
        <f t="shared" si="54"/>
        <v>2281.1505188795536</v>
      </c>
      <c r="Q465">
        <f t="shared" si="55"/>
        <v>0</v>
      </c>
      <c r="S465">
        <f t="shared" si="56"/>
        <v>1</v>
      </c>
      <c r="V465">
        <f t="shared" si="57"/>
        <v>361</v>
      </c>
      <c r="W465">
        <f>V465-MAX(V$8:V465)</f>
        <v>-37</v>
      </c>
      <c r="X465">
        <f>-1*MIN(W$8:W465)</f>
        <v>146</v>
      </c>
    </row>
    <row r="466" spans="1:24">
      <c r="A466" t="str">
        <f>LLT差分与指数记录与信号!A466</f>
        <v xml:space="preserve"> 2011/02/21</v>
      </c>
      <c r="B466">
        <f>LLT差分与指数记录与信号!B466</f>
        <v>4974</v>
      </c>
      <c r="C466">
        <f>LLT差分与指数记录与信号!C466</f>
        <v>5020</v>
      </c>
      <c r="D466">
        <f>LLT差分与指数记录与信号!D466</f>
        <v>4955</v>
      </c>
      <c r="E466">
        <f>[1]!S_DQ_CLOSE($A$2,A466)</f>
        <v>2437</v>
      </c>
      <c r="H466">
        <f t="shared" si="58"/>
        <v>2431.0360213288309</v>
      </c>
      <c r="I466">
        <f t="shared" si="59"/>
        <v>4.4963536460541036</v>
      </c>
      <c r="N466">
        <f t="shared" si="60"/>
        <v>1</v>
      </c>
      <c r="O466">
        <f t="shared" si="61"/>
        <v>2361</v>
      </c>
      <c r="P466">
        <f t="shared" ref="P466:P529" si="62">O466+N466*$N$2</f>
        <v>2281.1505188795536</v>
      </c>
      <c r="Q466">
        <f t="shared" ref="Q466:Q529" si="63">IF((E466-P466)*N466&lt;0,1,0)</f>
        <v>0</v>
      </c>
      <c r="S466">
        <f t="shared" ref="S466:S529" si="64">IF(N466*N465=-1,N466,IF(Q466=1,0,S465))</f>
        <v>1</v>
      </c>
      <c r="V466">
        <f t="shared" ref="V466:V529" si="65">S465*(E466-E465)*1*1+V465</f>
        <v>361</v>
      </c>
      <c r="W466">
        <f>V466-MAX(V$8:V466)</f>
        <v>-37</v>
      </c>
      <c r="X466">
        <f>-1*MIN(W$8:W466)</f>
        <v>146</v>
      </c>
    </row>
    <row r="467" spans="1:24">
      <c r="A467" t="str">
        <f>LLT差分与指数记录与信号!A467</f>
        <v xml:space="preserve"> 2011/02/22</v>
      </c>
      <c r="B467">
        <f>LLT差分与指数记录与信号!B467</f>
        <v>5012</v>
      </c>
      <c r="C467">
        <f>LLT差分与指数记录与信号!C467</f>
        <v>5044</v>
      </c>
      <c r="D467">
        <f>LLT差分与指数记录与信号!D467</f>
        <v>4942</v>
      </c>
      <c r="E467">
        <f>[1]!S_DQ_CLOSE($A$2,A467)</f>
        <v>2439</v>
      </c>
      <c r="H467">
        <f t="shared" si="58"/>
        <v>2435.1063637286084</v>
      </c>
      <c r="I467">
        <f t="shared" si="59"/>
        <v>4.0703423997774735</v>
      </c>
      <c r="N467">
        <f t="shared" si="60"/>
        <v>1</v>
      </c>
      <c r="O467">
        <f t="shared" si="61"/>
        <v>2361</v>
      </c>
      <c r="P467">
        <f t="shared" si="62"/>
        <v>2281.1505188795536</v>
      </c>
      <c r="Q467">
        <f t="shared" si="63"/>
        <v>0</v>
      </c>
      <c r="S467">
        <f t="shared" si="64"/>
        <v>1</v>
      </c>
      <c r="V467">
        <f t="shared" si="65"/>
        <v>363</v>
      </c>
      <c r="W467">
        <f>V467-MAX(V$8:V467)</f>
        <v>-35</v>
      </c>
      <c r="X467">
        <f>-1*MIN(W$8:W467)</f>
        <v>146</v>
      </c>
    </row>
    <row r="468" spans="1:24">
      <c r="A468" t="str">
        <f>LLT差分与指数记录与信号!A468</f>
        <v xml:space="preserve"> 2011/02/23</v>
      </c>
      <c r="B468">
        <f>LLT差分与指数记录与信号!B468</f>
        <v>4943</v>
      </c>
      <c r="C468">
        <f>LLT差分与指数记录与信号!C468</f>
        <v>4962</v>
      </c>
      <c r="D468">
        <f>LLT差分与指数记录与信号!D468</f>
        <v>4925</v>
      </c>
      <c r="E468">
        <f>[1]!S_DQ_CLOSE($A$2,A468)</f>
        <v>2392</v>
      </c>
      <c r="H468">
        <f t="shared" si="58"/>
        <v>2435.6782126793578</v>
      </c>
      <c r="I468">
        <f t="shared" si="59"/>
        <v>0.57184895074942688</v>
      </c>
      <c r="N468">
        <f t="shared" si="60"/>
        <v>1</v>
      </c>
      <c r="O468">
        <f t="shared" si="61"/>
        <v>2361</v>
      </c>
      <c r="P468">
        <f t="shared" si="62"/>
        <v>2281.1505188795536</v>
      </c>
      <c r="Q468">
        <f t="shared" si="63"/>
        <v>0</v>
      </c>
      <c r="S468">
        <f t="shared" si="64"/>
        <v>1</v>
      </c>
      <c r="V468">
        <f t="shared" si="65"/>
        <v>316</v>
      </c>
      <c r="W468">
        <f>V468-MAX(V$8:V468)</f>
        <v>-82</v>
      </c>
      <c r="X468">
        <f>-1*MIN(W$8:W468)</f>
        <v>146</v>
      </c>
    </row>
    <row r="469" spans="1:24">
      <c r="A469" t="str">
        <f>LLT差分与指数记录与信号!A469</f>
        <v xml:space="preserve"> 2011/02/24</v>
      </c>
      <c r="B469">
        <f>LLT差分与指数记录与信号!B469</f>
        <v>4949</v>
      </c>
      <c r="C469">
        <f>LLT差分与指数记录与信号!C469</f>
        <v>4953</v>
      </c>
      <c r="D469">
        <f>LLT差分与指数记录与信号!D469</f>
        <v>4880</v>
      </c>
      <c r="E469">
        <f>[1]!S_DQ_CLOSE($A$2,A469)</f>
        <v>2391</v>
      </c>
      <c r="H469">
        <f t="shared" si="58"/>
        <v>2432.9036649234272</v>
      </c>
      <c r="I469">
        <f t="shared" si="59"/>
        <v>-2.7745477559305982</v>
      </c>
      <c r="N469">
        <f t="shared" si="60"/>
        <v>-1</v>
      </c>
      <c r="O469">
        <f t="shared" si="61"/>
        <v>2391</v>
      </c>
      <c r="P469">
        <f t="shared" si="62"/>
        <v>2470.8494811204464</v>
      </c>
      <c r="Q469">
        <f t="shared" si="63"/>
        <v>0</v>
      </c>
      <c r="S469">
        <f t="shared" si="64"/>
        <v>-1</v>
      </c>
      <c r="V469">
        <f t="shared" si="65"/>
        <v>315</v>
      </c>
      <c r="W469">
        <f>V469-MAX(V$8:V469)</f>
        <v>-83</v>
      </c>
      <c r="X469">
        <f>-1*MIN(W$8:W469)</f>
        <v>146</v>
      </c>
    </row>
    <row r="470" spans="1:24">
      <c r="A470" t="str">
        <f>LLT差分与指数记录与信号!A470</f>
        <v xml:space="preserve"> 2011/02/25</v>
      </c>
      <c r="B470">
        <f>LLT差分与指数记录与信号!B470</f>
        <v>4902</v>
      </c>
      <c r="C470">
        <f>LLT差分与指数记录与信号!C470</f>
        <v>4912</v>
      </c>
      <c r="D470">
        <f>LLT差分与指数记录与信号!D470</f>
        <v>4862</v>
      </c>
      <c r="E470">
        <f>[1]!S_DQ_CLOSE($A$2,A470)</f>
        <v>2414</v>
      </c>
      <c r="H470">
        <f t="shared" si="58"/>
        <v>2431.760066115457</v>
      </c>
      <c r="I470">
        <f t="shared" si="59"/>
        <v>-1.1435988079701929</v>
      </c>
      <c r="N470">
        <f t="shared" si="60"/>
        <v>-1</v>
      </c>
      <c r="O470">
        <f t="shared" si="61"/>
        <v>2391</v>
      </c>
      <c r="P470">
        <f t="shared" si="62"/>
        <v>2470.8494811204464</v>
      </c>
      <c r="Q470">
        <f t="shared" si="63"/>
        <v>0</v>
      </c>
      <c r="S470">
        <f t="shared" si="64"/>
        <v>-1</v>
      </c>
      <c r="V470">
        <f t="shared" si="65"/>
        <v>292</v>
      </c>
      <c r="W470">
        <f>V470-MAX(V$8:V470)</f>
        <v>-106</v>
      </c>
      <c r="X470">
        <f>-1*MIN(W$8:W470)</f>
        <v>146</v>
      </c>
    </row>
    <row r="471" spans="1:24">
      <c r="A471" t="str">
        <f>LLT差分与指数记录与信号!A471</f>
        <v xml:space="preserve"> 2011/02/28</v>
      </c>
      <c r="B471">
        <f>LLT差分与指数记录与信号!B471</f>
        <v>4880</v>
      </c>
      <c r="C471">
        <f>LLT差分与指数记录与信号!C471</f>
        <v>4909</v>
      </c>
      <c r="D471">
        <f>LLT差分与指数记录与信号!D471</f>
        <v>4870</v>
      </c>
      <c r="E471">
        <f>[1]!S_DQ_CLOSE($A$2,A471)</f>
        <v>2429</v>
      </c>
      <c r="H471">
        <f t="shared" si="58"/>
        <v>2433.1502438118146</v>
      </c>
      <c r="I471">
        <f t="shared" si="59"/>
        <v>1.3901776963575685</v>
      </c>
      <c r="N471">
        <f t="shared" si="60"/>
        <v>1</v>
      </c>
      <c r="O471">
        <f t="shared" si="61"/>
        <v>2429</v>
      </c>
      <c r="P471">
        <f t="shared" si="62"/>
        <v>2349.1505188795536</v>
      </c>
      <c r="Q471">
        <f t="shared" si="63"/>
        <v>0</v>
      </c>
      <c r="S471">
        <f t="shared" si="64"/>
        <v>1</v>
      </c>
      <c r="V471">
        <f t="shared" si="65"/>
        <v>277</v>
      </c>
      <c r="W471">
        <f>V471-MAX(V$8:V471)</f>
        <v>-121</v>
      </c>
      <c r="X471">
        <f>-1*MIN(W$8:W471)</f>
        <v>146</v>
      </c>
    </row>
    <row r="472" spans="1:24">
      <c r="A472" t="str">
        <f>LLT差分与指数记录与信号!A472</f>
        <v xml:space="preserve"> 2011/03/01</v>
      </c>
      <c r="B472">
        <f>LLT差分与指数记录与信号!B472</f>
        <v>4910</v>
      </c>
      <c r="C472">
        <f>LLT差分与指数记录与信号!C472</f>
        <v>4922</v>
      </c>
      <c r="D472">
        <f>LLT差分与指数记录与信号!D472</f>
        <v>4819</v>
      </c>
      <c r="E472">
        <f>[1]!S_DQ_CLOSE($A$2,A472)</f>
        <v>2426</v>
      </c>
      <c r="H472">
        <f t="shared" si="58"/>
        <v>2435.1015227147227</v>
      </c>
      <c r="I472">
        <f t="shared" si="59"/>
        <v>1.9512789029081432</v>
      </c>
      <c r="N472">
        <f t="shared" si="60"/>
        <v>1</v>
      </c>
      <c r="O472">
        <f t="shared" si="61"/>
        <v>2429</v>
      </c>
      <c r="P472">
        <f t="shared" si="62"/>
        <v>2349.1505188795536</v>
      </c>
      <c r="Q472">
        <f t="shared" si="63"/>
        <v>0</v>
      </c>
      <c r="S472">
        <f t="shared" si="64"/>
        <v>1</v>
      </c>
      <c r="V472">
        <f t="shared" si="65"/>
        <v>274</v>
      </c>
      <c r="W472">
        <f>V472-MAX(V$8:V472)</f>
        <v>-124</v>
      </c>
      <c r="X472">
        <f>-1*MIN(W$8:W472)</f>
        <v>146</v>
      </c>
    </row>
    <row r="473" spans="1:24">
      <c r="A473" t="str">
        <f>LLT差分与指数记录与信号!A473</f>
        <v xml:space="preserve"> 2011/03/02</v>
      </c>
      <c r="B473">
        <f>LLT差分与指数记录与信号!B473</f>
        <v>4829</v>
      </c>
      <c r="C473">
        <f>LLT差分与指数记录与信号!C473</f>
        <v>4857</v>
      </c>
      <c r="D473">
        <f>LLT差分与指数记录与信号!D473</f>
        <v>4800</v>
      </c>
      <c r="E473">
        <f>[1]!S_DQ_CLOSE($A$2,A473)</f>
        <v>2436</v>
      </c>
      <c r="H473">
        <f t="shared" si="58"/>
        <v>2437.227933171418</v>
      </c>
      <c r="I473">
        <f t="shared" si="59"/>
        <v>2.1264104566953392</v>
      </c>
      <c r="N473">
        <f t="shared" si="60"/>
        <v>1</v>
      </c>
      <c r="O473">
        <f t="shared" si="61"/>
        <v>2429</v>
      </c>
      <c r="P473">
        <f t="shared" si="62"/>
        <v>2349.1505188795536</v>
      </c>
      <c r="Q473">
        <f t="shared" si="63"/>
        <v>0</v>
      </c>
      <c r="S473">
        <f t="shared" si="64"/>
        <v>1</v>
      </c>
      <c r="V473">
        <f t="shared" si="65"/>
        <v>284</v>
      </c>
      <c r="W473">
        <f>V473-MAX(V$8:V473)</f>
        <v>-114</v>
      </c>
      <c r="X473">
        <f>-1*MIN(W$8:W473)</f>
        <v>146</v>
      </c>
    </row>
    <row r="474" spans="1:24">
      <c r="A474" t="str">
        <f>LLT差分与指数记录与信号!A474</f>
        <v xml:space="preserve"> 2011/03/03</v>
      </c>
      <c r="B474">
        <f>LLT差分与指数记录与信号!B474</f>
        <v>4846</v>
      </c>
      <c r="C474">
        <f>LLT差分与指数记录与信号!C474</f>
        <v>4878</v>
      </c>
      <c r="D474">
        <f>LLT差分与指数记录与信号!D474</f>
        <v>4802</v>
      </c>
      <c r="E474">
        <f>[1]!S_DQ_CLOSE($A$2,A474)</f>
        <v>2422</v>
      </c>
      <c r="H474">
        <f t="shared" si="58"/>
        <v>2438.7840904896661</v>
      </c>
      <c r="I474">
        <f t="shared" si="59"/>
        <v>1.556157318248097</v>
      </c>
      <c r="N474">
        <f t="shared" si="60"/>
        <v>1</v>
      </c>
      <c r="O474">
        <f t="shared" si="61"/>
        <v>2429</v>
      </c>
      <c r="P474">
        <f t="shared" si="62"/>
        <v>2349.1505188795536</v>
      </c>
      <c r="Q474">
        <f t="shared" si="63"/>
        <v>0</v>
      </c>
      <c r="S474">
        <f t="shared" si="64"/>
        <v>1</v>
      </c>
      <c r="V474">
        <f t="shared" si="65"/>
        <v>270</v>
      </c>
      <c r="W474">
        <f>V474-MAX(V$8:V474)</f>
        <v>-128</v>
      </c>
      <c r="X474">
        <f>-1*MIN(W$8:W474)</f>
        <v>146</v>
      </c>
    </row>
    <row r="475" spans="1:24">
      <c r="A475" t="str">
        <f>LLT差分与指数记录与信号!A475</f>
        <v xml:space="preserve"> 2011/03/04</v>
      </c>
      <c r="B475">
        <f>LLT差分与指数记录与信号!B475</f>
        <v>4822</v>
      </c>
      <c r="C475">
        <f>LLT差分与指数记录与信号!C475</f>
        <v>4831</v>
      </c>
      <c r="D475">
        <f>LLT差分与指数记录与信号!D475</f>
        <v>4776</v>
      </c>
      <c r="E475">
        <f>[1]!S_DQ_CLOSE($A$2,A475)</f>
        <v>2431</v>
      </c>
      <c r="H475">
        <f t="shared" si="58"/>
        <v>2439.7618585588411</v>
      </c>
      <c r="I475">
        <f t="shared" si="59"/>
        <v>0.97776806917499925</v>
      </c>
      <c r="N475">
        <f t="shared" si="60"/>
        <v>1</v>
      </c>
      <c r="O475">
        <f t="shared" si="61"/>
        <v>2429</v>
      </c>
      <c r="P475">
        <f t="shared" si="62"/>
        <v>2349.1505188795536</v>
      </c>
      <c r="Q475">
        <f t="shared" si="63"/>
        <v>0</v>
      </c>
      <c r="S475">
        <f t="shared" si="64"/>
        <v>1</v>
      </c>
      <c r="V475">
        <f t="shared" si="65"/>
        <v>279</v>
      </c>
      <c r="W475">
        <f>V475-MAX(V$8:V475)</f>
        <v>-119</v>
      </c>
      <c r="X475">
        <f>-1*MIN(W$8:W475)</f>
        <v>146</v>
      </c>
    </row>
    <row r="476" spans="1:24">
      <c r="A476" t="str">
        <f>LLT差分与指数记录与信号!A476</f>
        <v xml:space="preserve"> 2011/03/07</v>
      </c>
      <c r="B476">
        <f>LLT差分与指数记录与信号!B476</f>
        <v>4823</v>
      </c>
      <c r="C476">
        <f>LLT差分与指数记录与信号!C476</f>
        <v>4844</v>
      </c>
      <c r="D476">
        <f>LLT差分与指数记录与信号!D476</f>
        <v>4806</v>
      </c>
      <c r="E476">
        <f>[1]!S_DQ_CLOSE($A$2,A476)</f>
        <v>2444</v>
      </c>
      <c r="H476">
        <f t="shared" si="58"/>
        <v>2442.0096790138341</v>
      </c>
      <c r="I476">
        <f t="shared" si="59"/>
        <v>2.2478204549929615</v>
      </c>
      <c r="N476">
        <f t="shared" si="60"/>
        <v>1</v>
      </c>
      <c r="O476">
        <f t="shared" si="61"/>
        <v>2429</v>
      </c>
      <c r="P476">
        <f t="shared" si="62"/>
        <v>2349.1505188795536</v>
      </c>
      <c r="Q476">
        <f t="shared" si="63"/>
        <v>0</v>
      </c>
      <c r="S476">
        <f t="shared" si="64"/>
        <v>1</v>
      </c>
      <c r="V476">
        <f t="shared" si="65"/>
        <v>292</v>
      </c>
      <c r="W476">
        <f>V476-MAX(V$8:V476)</f>
        <v>-106</v>
      </c>
      <c r="X476">
        <f>-1*MIN(W$8:W476)</f>
        <v>146</v>
      </c>
    </row>
    <row r="477" spans="1:24">
      <c r="A477" t="str">
        <f>LLT差分与指数记录与信号!A477</f>
        <v xml:space="preserve"> 2011/03/08</v>
      </c>
      <c r="B477">
        <f>LLT差分与指数记录与信号!B477</f>
        <v>4806</v>
      </c>
      <c r="C477">
        <f>LLT差分与指数记录与信号!C477</f>
        <v>4842</v>
      </c>
      <c r="D477">
        <f>LLT差分与指数记录与信号!D477</f>
        <v>4760</v>
      </c>
      <c r="E477">
        <f>[1]!S_DQ_CLOSE($A$2,A477)</f>
        <v>2429</v>
      </c>
      <c r="H477">
        <f t="shared" si="58"/>
        <v>2443.8117489471924</v>
      </c>
      <c r="I477">
        <f t="shared" si="59"/>
        <v>1.8020699333583252</v>
      </c>
      <c r="N477">
        <f t="shared" si="60"/>
        <v>1</v>
      </c>
      <c r="O477">
        <f t="shared" si="61"/>
        <v>2429</v>
      </c>
      <c r="P477">
        <f t="shared" si="62"/>
        <v>2349.1505188795536</v>
      </c>
      <c r="Q477">
        <f t="shared" si="63"/>
        <v>0</v>
      </c>
      <c r="S477">
        <f t="shared" si="64"/>
        <v>1</v>
      </c>
      <c r="V477">
        <f t="shared" si="65"/>
        <v>277</v>
      </c>
      <c r="W477">
        <f>V477-MAX(V$8:V477)</f>
        <v>-121</v>
      </c>
      <c r="X477">
        <f>-1*MIN(W$8:W477)</f>
        <v>146</v>
      </c>
    </row>
    <row r="478" spans="1:24">
      <c r="A478" t="str">
        <f>LLT差分与指数记录与信号!A478</f>
        <v xml:space="preserve"> 2011/03/09</v>
      </c>
      <c r="B478">
        <f>LLT差分与指数记录与信号!B478</f>
        <v>4775</v>
      </c>
      <c r="C478">
        <f>LLT差分与指数记录与信号!C478</f>
        <v>4795</v>
      </c>
      <c r="D478">
        <f>LLT差分与指数记录与信号!D478</f>
        <v>4761</v>
      </c>
      <c r="E478">
        <f>[1]!S_DQ_CLOSE($A$2,A478)</f>
        <v>2430</v>
      </c>
      <c r="H478">
        <f t="shared" si="58"/>
        <v>2444.4183279956355</v>
      </c>
      <c r="I478">
        <f t="shared" si="59"/>
        <v>0.60657904844310906</v>
      </c>
      <c r="N478">
        <f t="shared" si="60"/>
        <v>1</v>
      </c>
      <c r="O478">
        <f t="shared" si="61"/>
        <v>2429</v>
      </c>
      <c r="P478">
        <f t="shared" si="62"/>
        <v>2349.1505188795536</v>
      </c>
      <c r="Q478">
        <f t="shared" si="63"/>
        <v>0</v>
      </c>
      <c r="S478">
        <f t="shared" si="64"/>
        <v>1</v>
      </c>
      <c r="V478">
        <f t="shared" si="65"/>
        <v>278</v>
      </c>
      <c r="W478">
        <f>V478-MAX(V$8:V478)</f>
        <v>-120</v>
      </c>
      <c r="X478">
        <f>-1*MIN(W$8:W478)</f>
        <v>146</v>
      </c>
    </row>
    <row r="479" spans="1:24">
      <c r="A479" t="str">
        <f>LLT差分与指数记录与信号!A479</f>
        <v xml:space="preserve"> 2011/03/10</v>
      </c>
      <c r="B479">
        <f>LLT差分与指数记录与信号!B479</f>
        <v>4754</v>
      </c>
      <c r="C479">
        <f>LLT差分与指数记录与信号!C479</f>
        <v>4755</v>
      </c>
      <c r="D479">
        <f>LLT差分与指数记录与信号!D479</f>
        <v>4680</v>
      </c>
      <c r="E479">
        <f>[1]!S_DQ_CLOSE($A$2,A479)</f>
        <v>2425</v>
      </c>
      <c r="H479">
        <f t="shared" si="58"/>
        <v>2444.6131299032672</v>
      </c>
      <c r="I479">
        <f t="shared" si="59"/>
        <v>0.19480190763169958</v>
      </c>
      <c r="N479">
        <f t="shared" si="60"/>
        <v>1</v>
      </c>
      <c r="O479">
        <f t="shared" si="61"/>
        <v>2429</v>
      </c>
      <c r="P479">
        <f t="shared" si="62"/>
        <v>2349.1505188795536</v>
      </c>
      <c r="Q479">
        <f t="shared" si="63"/>
        <v>0</v>
      </c>
      <c r="S479">
        <f t="shared" si="64"/>
        <v>1</v>
      </c>
      <c r="V479">
        <f t="shared" si="65"/>
        <v>273</v>
      </c>
      <c r="W479">
        <f>V479-MAX(V$8:V479)</f>
        <v>-125</v>
      </c>
      <c r="X479">
        <f>-1*MIN(W$8:W479)</f>
        <v>146</v>
      </c>
    </row>
    <row r="480" spans="1:24">
      <c r="A480" t="str">
        <f>LLT差分与指数记录与信号!A480</f>
        <v xml:space="preserve"> 2011/03/11</v>
      </c>
      <c r="B480">
        <f>LLT差分与指数记录与信号!B480</f>
        <v>4675</v>
      </c>
      <c r="C480">
        <f>LLT差分与指数记录与信号!C480</f>
        <v>4693</v>
      </c>
      <c r="D480">
        <f>LLT差分与指数记录与信号!D480</f>
        <v>4652</v>
      </c>
      <c r="E480">
        <f>[1]!S_DQ_CLOSE($A$2,A480)</f>
        <v>2409</v>
      </c>
      <c r="H480">
        <f t="shared" si="58"/>
        <v>2443.313468594703</v>
      </c>
      <c r="I480">
        <f t="shared" si="59"/>
        <v>-1.2996613085642821</v>
      </c>
      <c r="N480">
        <f t="shared" si="60"/>
        <v>-1</v>
      </c>
      <c r="O480">
        <f t="shared" si="61"/>
        <v>2409</v>
      </c>
      <c r="P480">
        <f t="shared" si="62"/>
        <v>2488.8494811204464</v>
      </c>
      <c r="Q480">
        <f t="shared" si="63"/>
        <v>0</v>
      </c>
      <c r="S480">
        <f t="shared" si="64"/>
        <v>-1</v>
      </c>
      <c r="V480">
        <f t="shared" si="65"/>
        <v>257</v>
      </c>
      <c r="W480">
        <f>V480-MAX(V$8:V480)</f>
        <v>-141</v>
      </c>
      <c r="X480">
        <f>-1*MIN(W$8:W480)</f>
        <v>146</v>
      </c>
    </row>
    <row r="481" spans="1:24">
      <c r="A481" t="str">
        <f>LLT差分与指数记录与信号!A481</f>
        <v xml:space="preserve"> 2011/03/14</v>
      </c>
      <c r="B481">
        <f>LLT差分与指数记录与信号!B481</f>
        <v>4660</v>
      </c>
      <c r="C481">
        <f>LLT差分与指数记录与信号!C481</f>
        <v>4738</v>
      </c>
      <c r="D481">
        <f>LLT差分与指数记录与信号!D481</f>
        <v>4642</v>
      </c>
      <c r="E481">
        <f>[1]!S_DQ_CLOSE($A$2,A481)</f>
        <v>2395</v>
      </c>
      <c r="H481">
        <f t="shared" si="58"/>
        <v>2440.0758980500345</v>
      </c>
      <c r="I481">
        <f t="shared" si="59"/>
        <v>-3.2375705446684151</v>
      </c>
      <c r="N481">
        <f t="shared" si="60"/>
        <v>-1</v>
      </c>
      <c r="O481">
        <f t="shared" si="61"/>
        <v>2409</v>
      </c>
      <c r="P481">
        <f t="shared" si="62"/>
        <v>2488.8494811204464</v>
      </c>
      <c r="Q481">
        <f t="shared" si="63"/>
        <v>0</v>
      </c>
      <c r="S481">
        <f t="shared" si="64"/>
        <v>-1</v>
      </c>
      <c r="V481">
        <f t="shared" si="65"/>
        <v>271</v>
      </c>
      <c r="W481">
        <f>V481-MAX(V$8:V481)</f>
        <v>-127</v>
      </c>
      <c r="X481">
        <f>-1*MIN(W$8:W481)</f>
        <v>146</v>
      </c>
    </row>
    <row r="482" spans="1:24">
      <c r="A482" t="str">
        <f>LLT差分与指数记录与信号!A482</f>
        <v xml:space="preserve"> 2011/03/15</v>
      </c>
      <c r="B482">
        <f>LLT差分与指数记录与信号!B482</f>
        <v>4731</v>
      </c>
      <c r="C482">
        <f>LLT差分与指数记录与信号!C482</f>
        <v>4779</v>
      </c>
      <c r="D482">
        <f>LLT差分与指数记录与信号!D482</f>
        <v>4712</v>
      </c>
      <c r="E482">
        <f>[1]!S_DQ_CLOSE($A$2,A482)</f>
        <v>2404</v>
      </c>
      <c r="H482">
        <f t="shared" si="58"/>
        <v>2436.7557879054807</v>
      </c>
      <c r="I482">
        <f t="shared" si="59"/>
        <v>-3.320110144553837</v>
      </c>
      <c r="N482">
        <f t="shared" si="60"/>
        <v>-1</v>
      </c>
      <c r="O482">
        <f t="shared" si="61"/>
        <v>2409</v>
      </c>
      <c r="P482">
        <f t="shared" si="62"/>
        <v>2488.8494811204464</v>
      </c>
      <c r="Q482">
        <f t="shared" si="63"/>
        <v>0</v>
      </c>
      <c r="S482">
        <f t="shared" si="64"/>
        <v>-1</v>
      </c>
      <c r="V482">
        <f t="shared" si="65"/>
        <v>262</v>
      </c>
      <c r="W482">
        <f>V482-MAX(V$8:V482)</f>
        <v>-136</v>
      </c>
      <c r="X482">
        <f>-1*MIN(W$8:W482)</f>
        <v>146</v>
      </c>
    </row>
    <row r="483" spans="1:24">
      <c r="A483" t="str">
        <f>LLT差分与指数记录与信号!A483</f>
        <v xml:space="preserve"> 2011/03/16</v>
      </c>
      <c r="B483">
        <f>LLT差分与指数记录与信号!B483</f>
        <v>4769</v>
      </c>
      <c r="C483">
        <f>LLT差分与指数记录与信号!C483</f>
        <v>4834</v>
      </c>
      <c r="D483">
        <f>LLT差分与指数记录与信号!D483</f>
        <v>4755</v>
      </c>
      <c r="E483">
        <f>[1]!S_DQ_CLOSE($A$2,A483)</f>
        <v>2393</v>
      </c>
      <c r="H483">
        <f t="shared" si="58"/>
        <v>2433.5663801384885</v>
      </c>
      <c r="I483">
        <f t="shared" si="59"/>
        <v>-3.1894077669921899</v>
      </c>
      <c r="N483">
        <f t="shared" si="60"/>
        <v>-1</v>
      </c>
      <c r="O483">
        <f t="shared" si="61"/>
        <v>2409</v>
      </c>
      <c r="P483">
        <f t="shared" si="62"/>
        <v>2488.8494811204464</v>
      </c>
      <c r="Q483">
        <f t="shared" si="63"/>
        <v>0</v>
      </c>
      <c r="S483">
        <f t="shared" si="64"/>
        <v>-1</v>
      </c>
      <c r="V483">
        <f t="shared" si="65"/>
        <v>273</v>
      </c>
      <c r="W483">
        <f>V483-MAX(V$8:V483)</f>
        <v>-125</v>
      </c>
      <c r="X483">
        <f>-1*MIN(W$8:W483)</f>
        <v>146</v>
      </c>
    </row>
    <row r="484" spans="1:24">
      <c r="A484" t="str">
        <f>LLT差分与指数记录与信号!A484</f>
        <v xml:space="preserve"> 2011/03/17</v>
      </c>
      <c r="B484">
        <f>LLT差分与指数记录与信号!B484</f>
        <v>4804</v>
      </c>
      <c r="C484">
        <f>LLT差分与指数记录与信号!C484</f>
        <v>4847</v>
      </c>
      <c r="D484">
        <f>LLT差分与指数记录与信号!D484</f>
        <v>4796</v>
      </c>
      <c r="E484">
        <f>[1]!S_DQ_CLOSE($A$2,A484)</f>
        <v>2408</v>
      </c>
      <c r="H484">
        <f t="shared" si="58"/>
        <v>2430.898130051291</v>
      </c>
      <c r="I484">
        <f t="shared" si="59"/>
        <v>-2.6682500871975208</v>
      </c>
      <c r="N484">
        <f t="shared" si="60"/>
        <v>-1</v>
      </c>
      <c r="O484">
        <f t="shared" si="61"/>
        <v>2409</v>
      </c>
      <c r="P484">
        <f t="shared" si="62"/>
        <v>2488.8494811204464</v>
      </c>
      <c r="Q484">
        <f t="shared" si="63"/>
        <v>0</v>
      </c>
      <c r="S484">
        <f t="shared" si="64"/>
        <v>-1</v>
      </c>
      <c r="V484">
        <f t="shared" si="65"/>
        <v>258</v>
      </c>
      <c r="W484">
        <f>V484-MAX(V$8:V484)</f>
        <v>-140</v>
      </c>
      <c r="X484">
        <f>-1*MIN(W$8:W484)</f>
        <v>146</v>
      </c>
    </row>
    <row r="485" spans="1:24">
      <c r="A485" t="str">
        <f>LLT差分与指数记录与信号!A485</f>
        <v xml:space="preserve"> 2011/03/18</v>
      </c>
      <c r="B485">
        <f>LLT差分与指数记录与信号!B485</f>
        <v>4836</v>
      </c>
      <c r="C485">
        <f>LLT差分与指数记录与信号!C485</f>
        <v>4846</v>
      </c>
      <c r="D485">
        <f>LLT差分与指数记录与信号!D485</f>
        <v>4743</v>
      </c>
      <c r="E485">
        <f>[1]!S_DQ_CLOSE($A$2,A485)</f>
        <v>2413</v>
      </c>
      <c r="H485">
        <f t="shared" si="58"/>
        <v>2429.7644554640219</v>
      </c>
      <c r="I485">
        <f t="shared" si="59"/>
        <v>-1.1336745872690699</v>
      </c>
      <c r="N485">
        <f t="shared" si="60"/>
        <v>-1</v>
      </c>
      <c r="O485">
        <f t="shared" si="61"/>
        <v>2409</v>
      </c>
      <c r="P485">
        <f t="shared" si="62"/>
        <v>2488.8494811204464</v>
      </c>
      <c r="Q485">
        <f t="shared" si="63"/>
        <v>0</v>
      </c>
      <c r="S485">
        <f t="shared" si="64"/>
        <v>-1</v>
      </c>
      <c r="V485">
        <f t="shared" si="65"/>
        <v>253</v>
      </c>
      <c r="W485">
        <f>V485-MAX(V$8:V485)</f>
        <v>-145</v>
      </c>
      <c r="X485">
        <f>-1*MIN(W$8:W485)</f>
        <v>146</v>
      </c>
    </row>
    <row r="486" spans="1:24">
      <c r="A486" t="str">
        <f>LLT差分与指数记录与信号!A486</f>
        <v xml:space="preserve"> 2011/03/21</v>
      </c>
      <c r="B486">
        <f>LLT差分与指数记录与信号!B486</f>
        <v>4753</v>
      </c>
      <c r="C486">
        <f>LLT差分与指数记录与信号!C486</f>
        <v>4753</v>
      </c>
      <c r="D486">
        <f>LLT差分与指数记录与信号!D486</f>
        <v>4653</v>
      </c>
      <c r="E486">
        <f>[1]!S_DQ_CLOSE($A$2,A486)</f>
        <v>2411</v>
      </c>
      <c r="H486">
        <f t="shared" si="58"/>
        <v>2428.8897080194956</v>
      </c>
      <c r="I486">
        <f t="shared" si="59"/>
        <v>-0.87474744452629238</v>
      </c>
      <c r="N486">
        <f t="shared" si="60"/>
        <v>-1</v>
      </c>
      <c r="O486">
        <f t="shared" si="61"/>
        <v>2409</v>
      </c>
      <c r="P486">
        <f t="shared" si="62"/>
        <v>2488.8494811204464</v>
      </c>
      <c r="Q486">
        <f t="shared" si="63"/>
        <v>0</v>
      </c>
      <c r="S486">
        <f t="shared" si="64"/>
        <v>-1</v>
      </c>
      <c r="V486">
        <f t="shared" si="65"/>
        <v>255</v>
      </c>
      <c r="W486">
        <f>V486-MAX(V$8:V486)</f>
        <v>-143</v>
      </c>
      <c r="X486">
        <f>-1*MIN(W$8:W486)</f>
        <v>146</v>
      </c>
    </row>
    <row r="487" spans="1:24">
      <c r="A487" t="str">
        <f>LLT差分与指数记录与信号!A487</f>
        <v xml:space="preserve"> 2011/03/22</v>
      </c>
      <c r="B487">
        <f>LLT差分与指数记录与信号!B487</f>
        <v>4642</v>
      </c>
      <c r="C487">
        <f>LLT差分与指数记录与信号!C487</f>
        <v>4686</v>
      </c>
      <c r="D487">
        <f>LLT差分与指数记录与信号!D487</f>
        <v>4628</v>
      </c>
      <c r="E487">
        <f>[1]!S_DQ_CLOSE($A$2,A487)</f>
        <v>2396</v>
      </c>
      <c r="H487">
        <f t="shared" si="58"/>
        <v>2426.9258341539921</v>
      </c>
      <c r="I487">
        <f t="shared" si="59"/>
        <v>-1.9638738655035013</v>
      </c>
      <c r="N487">
        <f t="shared" si="60"/>
        <v>-1</v>
      </c>
      <c r="O487">
        <f t="shared" si="61"/>
        <v>2409</v>
      </c>
      <c r="P487">
        <f t="shared" si="62"/>
        <v>2488.8494811204464</v>
      </c>
      <c r="Q487">
        <f t="shared" si="63"/>
        <v>0</v>
      </c>
      <c r="S487">
        <f t="shared" si="64"/>
        <v>-1</v>
      </c>
      <c r="V487">
        <f t="shared" si="65"/>
        <v>270</v>
      </c>
      <c r="W487">
        <f>V487-MAX(V$8:V487)</f>
        <v>-128</v>
      </c>
      <c r="X487">
        <f>-1*MIN(W$8:W487)</f>
        <v>146</v>
      </c>
    </row>
    <row r="488" spans="1:24">
      <c r="A488" t="str">
        <f>LLT差分与指数记录与信号!A488</f>
        <v xml:space="preserve"> 2011/03/23</v>
      </c>
      <c r="B488">
        <f>LLT差分与指数记录与信号!B488</f>
        <v>4658</v>
      </c>
      <c r="C488">
        <f>LLT差分与指数记录与信号!C488</f>
        <v>4736</v>
      </c>
      <c r="D488">
        <f>LLT差分与指数记录与信号!D488</f>
        <v>4652</v>
      </c>
      <c r="E488">
        <f>[1]!S_DQ_CLOSE($A$2,A488)</f>
        <v>2409</v>
      </c>
      <c r="H488">
        <f t="shared" si="58"/>
        <v>2424.9788351010629</v>
      </c>
      <c r="I488">
        <f t="shared" si="59"/>
        <v>-1.9469990529291863</v>
      </c>
      <c r="N488">
        <f t="shared" si="60"/>
        <v>-1</v>
      </c>
      <c r="O488">
        <f t="shared" si="61"/>
        <v>2409</v>
      </c>
      <c r="P488">
        <f t="shared" si="62"/>
        <v>2488.8494811204464</v>
      </c>
      <c r="Q488">
        <f t="shared" si="63"/>
        <v>0</v>
      </c>
      <c r="S488">
        <f t="shared" si="64"/>
        <v>-1</v>
      </c>
      <c r="V488">
        <f t="shared" si="65"/>
        <v>257</v>
      </c>
      <c r="W488">
        <f>V488-MAX(V$8:V488)</f>
        <v>-141</v>
      </c>
      <c r="X488">
        <f>-1*MIN(W$8:W488)</f>
        <v>146</v>
      </c>
    </row>
    <row r="489" spans="1:24">
      <c r="A489" t="str">
        <f>LLT差分与指数记录与信号!A489</f>
        <v xml:space="preserve"> 2011/03/24</v>
      </c>
      <c r="B489">
        <f>LLT差分与指数记录与信号!B489</f>
        <v>4737</v>
      </c>
      <c r="C489">
        <f>LLT差分与指数记录与信号!C489</f>
        <v>4760</v>
      </c>
      <c r="D489">
        <f>LLT差分与指数记录与信号!D489</f>
        <v>4685</v>
      </c>
      <c r="E489">
        <f>[1]!S_DQ_CLOSE($A$2,A489)</f>
        <v>2395</v>
      </c>
      <c r="H489">
        <f t="shared" si="58"/>
        <v>2423.1170697241482</v>
      </c>
      <c r="I489">
        <f t="shared" si="59"/>
        <v>-1.8617653769147182</v>
      </c>
      <c r="N489">
        <f t="shared" si="60"/>
        <v>-1</v>
      </c>
      <c r="O489">
        <f t="shared" si="61"/>
        <v>2409</v>
      </c>
      <c r="P489">
        <f t="shared" si="62"/>
        <v>2488.8494811204464</v>
      </c>
      <c r="Q489">
        <f t="shared" si="63"/>
        <v>0</v>
      </c>
      <c r="S489">
        <f t="shared" si="64"/>
        <v>-1</v>
      </c>
      <c r="V489">
        <f t="shared" si="65"/>
        <v>271</v>
      </c>
      <c r="W489">
        <f>V489-MAX(V$8:V489)</f>
        <v>-127</v>
      </c>
      <c r="X489">
        <f>-1*MIN(W$8:W489)</f>
        <v>146</v>
      </c>
    </row>
    <row r="490" spans="1:24">
      <c r="A490" t="str">
        <f>LLT差分与指数记录与信号!A490</f>
        <v xml:space="preserve"> 2011/03/25</v>
      </c>
      <c r="B490">
        <f>LLT差分与指数记录与信号!B490</f>
        <v>4735</v>
      </c>
      <c r="C490">
        <f>LLT差分与指数记录与信号!C490</f>
        <v>4743</v>
      </c>
      <c r="D490">
        <f>LLT差分与指数记录与信号!D490</f>
        <v>4706</v>
      </c>
      <c r="E490">
        <f>[1]!S_DQ_CLOSE($A$2,A490)</f>
        <v>2402</v>
      </c>
      <c r="H490">
        <f t="shared" si="58"/>
        <v>2420.9380869446359</v>
      </c>
      <c r="I490">
        <f t="shared" si="59"/>
        <v>-2.1789827795123529</v>
      </c>
      <c r="N490">
        <f t="shared" si="60"/>
        <v>-1</v>
      </c>
      <c r="O490">
        <f t="shared" si="61"/>
        <v>2409</v>
      </c>
      <c r="P490">
        <f t="shared" si="62"/>
        <v>2488.8494811204464</v>
      </c>
      <c r="Q490">
        <f t="shared" si="63"/>
        <v>0</v>
      </c>
      <c r="S490">
        <f t="shared" si="64"/>
        <v>-1</v>
      </c>
      <c r="V490">
        <f t="shared" si="65"/>
        <v>264</v>
      </c>
      <c r="W490">
        <f>V490-MAX(V$8:V490)</f>
        <v>-134</v>
      </c>
      <c r="X490">
        <f>-1*MIN(W$8:W490)</f>
        <v>146</v>
      </c>
    </row>
    <row r="491" spans="1:24">
      <c r="A491" t="str">
        <f>LLT差分与指数记录与信号!A491</f>
        <v xml:space="preserve"> 2011/03/28</v>
      </c>
      <c r="B491">
        <f>LLT差分与指数记录与信号!B491</f>
        <v>4749</v>
      </c>
      <c r="C491">
        <f>LLT差分与指数记录与信号!C491</f>
        <v>4795</v>
      </c>
      <c r="D491">
        <f>LLT差分与指数记录与信号!D491</f>
        <v>4744</v>
      </c>
      <c r="E491">
        <f>[1]!S_DQ_CLOSE($A$2,A491)</f>
        <v>2388</v>
      </c>
      <c r="H491">
        <f t="shared" si="58"/>
        <v>2418.4772019141988</v>
      </c>
      <c r="I491">
        <f t="shared" si="59"/>
        <v>-2.4608850304371117</v>
      </c>
      <c r="N491">
        <f t="shared" si="60"/>
        <v>-1</v>
      </c>
      <c r="O491">
        <f t="shared" si="61"/>
        <v>2409</v>
      </c>
      <c r="P491">
        <f t="shared" si="62"/>
        <v>2488.8494811204464</v>
      </c>
      <c r="Q491">
        <f t="shared" si="63"/>
        <v>0</v>
      </c>
      <c r="S491">
        <f t="shared" si="64"/>
        <v>-1</v>
      </c>
      <c r="V491">
        <f t="shared" si="65"/>
        <v>278</v>
      </c>
      <c r="W491">
        <f>V491-MAX(V$8:V491)</f>
        <v>-120</v>
      </c>
      <c r="X491">
        <f>-1*MIN(W$8:W491)</f>
        <v>146</v>
      </c>
    </row>
    <row r="492" spans="1:24">
      <c r="A492" t="str">
        <f>LLT差分与指数记录与信号!A492</f>
        <v xml:space="preserve"> 2011/03/29</v>
      </c>
      <c r="B492">
        <f>LLT差分与指数记录与信号!B492</f>
        <v>4780</v>
      </c>
      <c r="C492">
        <f>LLT差分与指数记录与信号!C492</f>
        <v>4823</v>
      </c>
      <c r="D492">
        <f>LLT差分与指数记录与信号!D492</f>
        <v>4765</v>
      </c>
      <c r="E492">
        <f>[1]!S_DQ_CLOSE($A$2,A492)</f>
        <v>2385</v>
      </c>
      <c r="H492">
        <f t="shared" si="58"/>
        <v>2415.1038527040773</v>
      </c>
      <c r="I492">
        <f t="shared" si="59"/>
        <v>-3.3733492101214324</v>
      </c>
      <c r="N492">
        <f t="shared" si="60"/>
        <v>-1</v>
      </c>
      <c r="O492">
        <f t="shared" si="61"/>
        <v>2409</v>
      </c>
      <c r="P492">
        <f t="shared" si="62"/>
        <v>2488.8494811204464</v>
      </c>
      <c r="Q492">
        <f t="shared" si="63"/>
        <v>0</v>
      </c>
      <c r="S492">
        <f t="shared" si="64"/>
        <v>-1</v>
      </c>
      <c r="V492">
        <f t="shared" si="65"/>
        <v>281</v>
      </c>
      <c r="W492">
        <f>V492-MAX(V$8:V492)</f>
        <v>-117</v>
      </c>
      <c r="X492">
        <f>-1*MIN(W$8:W492)</f>
        <v>146</v>
      </c>
    </row>
    <row r="493" spans="1:24">
      <c r="A493" t="str">
        <f>LLT差分与指数记录与信号!A493</f>
        <v xml:space="preserve"> 2011/03/30</v>
      </c>
      <c r="B493">
        <f>LLT差分与指数记录与信号!B493</f>
        <v>4826</v>
      </c>
      <c r="C493">
        <f>LLT差分与指数记录与信号!C493</f>
        <v>4832</v>
      </c>
      <c r="D493">
        <f>LLT差分与指数记录与信号!D493</f>
        <v>4775</v>
      </c>
      <c r="E493">
        <f>[1]!S_DQ_CLOSE($A$2,A493)</f>
        <v>2388</v>
      </c>
      <c r="H493">
        <f t="shared" si="58"/>
        <v>2412.0399447277632</v>
      </c>
      <c r="I493">
        <f t="shared" si="59"/>
        <v>-3.0639079763141126</v>
      </c>
      <c r="N493">
        <f t="shared" si="60"/>
        <v>-1</v>
      </c>
      <c r="O493">
        <f t="shared" si="61"/>
        <v>2409</v>
      </c>
      <c r="P493">
        <f t="shared" si="62"/>
        <v>2488.8494811204464</v>
      </c>
      <c r="Q493">
        <f t="shared" si="63"/>
        <v>0</v>
      </c>
      <c r="S493">
        <f t="shared" si="64"/>
        <v>-1</v>
      </c>
      <c r="V493">
        <f t="shared" si="65"/>
        <v>278</v>
      </c>
      <c r="W493">
        <f>V493-MAX(V$8:V493)</f>
        <v>-120</v>
      </c>
      <c r="X493">
        <f>-1*MIN(W$8:W493)</f>
        <v>146</v>
      </c>
    </row>
    <row r="494" spans="1:24">
      <c r="A494" t="str">
        <f>LLT差分与指数记录与信号!A494</f>
        <v xml:space="preserve"> 2011/03/31</v>
      </c>
      <c r="B494">
        <f>LLT差分与指数记录与信号!B494</f>
        <v>4785</v>
      </c>
      <c r="C494">
        <f>LLT差分与指数记录与信号!C494</f>
        <v>4817</v>
      </c>
      <c r="D494">
        <f>LLT差分与指数记录与信号!D494</f>
        <v>4767</v>
      </c>
      <c r="E494">
        <f>[1]!S_DQ_CLOSE($A$2,A494)</f>
        <v>2377</v>
      </c>
      <c r="H494">
        <f t="shared" si="58"/>
        <v>2408.7290447616183</v>
      </c>
      <c r="I494">
        <f t="shared" si="59"/>
        <v>-3.3108999661449161</v>
      </c>
      <c r="N494">
        <f t="shared" si="60"/>
        <v>-1</v>
      </c>
      <c r="O494">
        <f t="shared" si="61"/>
        <v>2409</v>
      </c>
      <c r="P494">
        <f t="shared" si="62"/>
        <v>2488.8494811204464</v>
      </c>
      <c r="Q494">
        <f t="shared" si="63"/>
        <v>0</v>
      </c>
      <c r="S494">
        <f t="shared" si="64"/>
        <v>-1</v>
      </c>
      <c r="V494">
        <f t="shared" si="65"/>
        <v>289</v>
      </c>
      <c r="W494">
        <f>V494-MAX(V$8:V494)</f>
        <v>-109</v>
      </c>
      <c r="X494">
        <f>-1*MIN(W$8:W494)</f>
        <v>146</v>
      </c>
    </row>
    <row r="495" spans="1:24">
      <c r="A495" t="str">
        <f>LLT差分与指数记录与信号!A495</f>
        <v xml:space="preserve"> 2011/04/01</v>
      </c>
      <c r="B495">
        <f>LLT差分与指数记录与信号!B495</f>
        <v>4799</v>
      </c>
      <c r="C495">
        <f>LLT差分与指数记录与信号!C495</f>
        <v>4801</v>
      </c>
      <c r="D495">
        <f>LLT差分与指数记录与信号!D495</f>
        <v>4758</v>
      </c>
      <c r="E495">
        <f>[1]!S_DQ_CLOSE($A$2,A495)</f>
        <v>2393</v>
      </c>
      <c r="H495">
        <f t="shared" si="58"/>
        <v>2406.0615168931517</v>
      </c>
      <c r="I495">
        <f t="shared" si="59"/>
        <v>-2.66752786846655</v>
      </c>
      <c r="N495">
        <f t="shared" si="60"/>
        <v>-1</v>
      </c>
      <c r="O495">
        <f t="shared" si="61"/>
        <v>2409</v>
      </c>
      <c r="P495">
        <f t="shared" si="62"/>
        <v>2488.8494811204464</v>
      </c>
      <c r="Q495">
        <f t="shared" si="63"/>
        <v>0</v>
      </c>
      <c r="S495">
        <f t="shared" si="64"/>
        <v>-1</v>
      </c>
      <c r="V495">
        <f t="shared" si="65"/>
        <v>273</v>
      </c>
      <c r="W495">
        <f>V495-MAX(V$8:V495)</f>
        <v>-125</v>
      </c>
      <c r="X495">
        <f>-1*MIN(W$8:W495)</f>
        <v>146</v>
      </c>
    </row>
    <row r="496" spans="1:24">
      <c r="A496" t="str">
        <f>LLT差分与指数记录与信号!A496</f>
        <v xml:space="preserve"> 2011/04/06</v>
      </c>
      <c r="B496">
        <f>LLT差分与指数记录与信号!B496</f>
        <v>4779</v>
      </c>
      <c r="C496">
        <f>LLT差分与指数记录与信号!C496</f>
        <v>4875</v>
      </c>
      <c r="D496">
        <f>LLT差分与指数记录与信号!D496</f>
        <v>4779</v>
      </c>
      <c r="E496">
        <f>[1]!S_DQ_CLOSE($A$2,A496)</f>
        <v>2399</v>
      </c>
      <c r="H496">
        <f t="shared" si="58"/>
        <v>2405.1033849342607</v>
      </c>
      <c r="I496">
        <f t="shared" si="59"/>
        <v>-0.95813195889104463</v>
      </c>
      <c r="N496">
        <f t="shared" si="60"/>
        <v>-1</v>
      </c>
      <c r="O496">
        <f t="shared" si="61"/>
        <v>2409</v>
      </c>
      <c r="P496">
        <f t="shared" si="62"/>
        <v>2488.8494811204464</v>
      </c>
      <c r="Q496">
        <f t="shared" si="63"/>
        <v>0</v>
      </c>
      <c r="S496">
        <f t="shared" si="64"/>
        <v>-1</v>
      </c>
      <c r="V496">
        <f t="shared" si="65"/>
        <v>267</v>
      </c>
      <c r="W496">
        <f>V496-MAX(V$8:V496)</f>
        <v>-131</v>
      </c>
      <c r="X496">
        <f>-1*MIN(W$8:W496)</f>
        <v>146</v>
      </c>
    </row>
    <row r="497" spans="1:24">
      <c r="A497" t="str">
        <f>LLT差分与指数记录与信号!A497</f>
        <v xml:space="preserve"> 2011/04/07</v>
      </c>
      <c r="B497">
        <f>LLT差分与指数记录与信号!B497</f>
        <v>4876</v>
      </c>
      <c r="C497">
        <f>LLT差分与指数记录与信号!C497</f>
        <v>4887</v>
      </c>
      <c r="D497">
        <f>LLT差分与指数记录与信号!D497</f>
        <v>4854</v>
      </c>
      <c r="E497">
        <f>[1]!S_DQ_CLOSE($A$2,A497)</f>
        <v>2383</v>
      </c>
      <c r="H497">
        <f t="shared" si="58"/>
        <v>2403.5661392817287</v>
      </c>
      <c r="I497">
        <f t="shared" si="59"/>
        <v>-1.5372456525319649</v>
      </c>
      <c r="N497">
        <f t="shared" si="60"/>
        <v>-1</v>
      </c>
      <c r="O497">
        <f t="shared" si="61"/>
        <v>2409</v>
      </c>
      <c r="P497">
        <f t="shared" si="62"/>
        <v>2488.8494811204464</v>
      </c>
      <c r="Q497">
        <f t="shared" si="63"/>
        <v>0</v>
      </c>
      <c r="S497">
        <f t="shared" si="64"/>
        <v>-1</v>
      </c>
      <c r="V497">
        <f t="shared" si="65"/>
        <v>283</v>
      </c>
      <c r="W497">
        <f>V497-MAX(V$8:V497)</f>
        <v>-115</v>
      </c>
      <c r="X497">
        <f>-1*MIN(W$8:W497)</f>
        <v>146</v>
      </c>
    </row>
    <row r="498" spans="1:24">
      <c r="A498" t="str">
        <f>LLT差分与指数记录与信号!A498</f>
        <v xml:space="preserve"> 2011/04/08</v>
      </c>
      <c r="B498">
        <f>LLT差分与指数记录与信号!B498</f>
        <v>4889</v>
      </c>
      <c r="C498">
        <f>LLT差分与指数记录与信号!C498</f>
        <v>4914</v>
      </c>
      <c r="D498">
        <f>LLT差分与指数记录与信号!D498</f>
        <v>4865</v>
      </c>
      <c r="E498">
        <f>[1]!S_DQ_CLOSE($A$2,A498)</f>
        <v>2386</v>
      </c>
      <c r="H498">
        <f t="shared" si="58"/>
        <v>2401.3107104496448</v>
      </c>
      <c r="I498">
        <f t="shared" si="59"/>
        <v>-2.2554288320839078</v>
      </c>
      <c r="N498">
        <f t="shared" si="60"/>
        <v>-1</v>
      </c>
      <c r="O498">
        <f t="shared" si="61"/>
        <v>2409</v>
      </c>
      <c r="P498">
        <f t="shared" si="62"/>
        <v>2488.8494811204464</v>
      </c>
      <c r="Q498">
        <f t="shared" si="63"/>
        <v>0</v>
      </c>
      <c r="S498">
        <f t="shared" si="64"/>
        <v>-1</v>
      </c>
      <c r="V498">
        <f t="shared" si="65"/>
        <v>280</v>
      </c>
      <c r="W498">
        <f>V498-MAX(V$8:V498)</f>
        <v>-118</v>
      </c>
      <c r="X498">
        <f>-1*MIN(W$8:W498)</f>
        <v>146</v>
      </c>
    </row>
    <row r="499" spans="1:24">
      <c r="A499" t="str">
        <f>LLT差分与指数记录与信号!A499</f>
        <v xml:space="preserve"> 2011/04/11</v>
      </c>
      <c r="B499">
        <f>LLT差分与指数记录与信号!B499</f>
        <v>4920</v>
      </c>
      <c r="C499">
        <f>LLT差分与指数记录与信号!C499</f>
        <v>4935</v>
      </c>
      <c r="D499">
        <f>LLT差分与指数记录与信号!D499</f>
        <v>4893</v>
      </c>
      <c r="E499">
        <f>[1]!S_DQ_CLOSE($A$2,A499)</f>
        <v>2398</v>
      </c>
      <c r="H499">
        <f t="shared" si="58"/>
        <v>2400.266520242722</v>
      </c>
      <c r="I499">
        <f t="shared" si="59"/>
        <v>-1.044190206922849</v>
      </c>
      <c r="N499">
        <f t="shared" si="60"/>
        <v>-1</v>
      </c>
      <c r="O499">
        <f t="shared" si="61"/>
        <v>2409</v>
      </c>
      <c r="P499">
        <f t="shared" si="62"/>
        <v>2488.8494811204464</v>
      </c>
      <c r="Q499">
        <f t="shared" si="63"/>
        <v>0</v>
      </c>
      <c r="S499">
        <f t="shared" si="64"/>
        <v>-1</v>
      </c>
      <c r="V499">
        <f t="shared" si="65"/>
        <v>268</v>
      </c>
      <c r="W499">
        <f>V499-MAX(V$8:V499)</f>
        <v>-130</v>
      </c>
      <c r="X499">
        <f>-1*MIN(W$8:W499)</f>
        <v>146</v>
      </c>
    </row>
    <row r="500" spans="1:24">
      <c r="A500" t="str">
        <f>LLT差分与指数记录与信号!A500</f>
        <v xml:space="preserve"> 2011/04/12</v>
      </c>
      <c r="B500">
        <f>LLT差分与指数记录与信号!B500</f>
        <v>4902</v>
      </c>
      <c r="C500">
        <f>LLT差分与指数记录与信号!C500</f>
        <v>4917</v>
      </c>
      <c r="D500">
        <f>LLT差分与指数记录与信号!D500</f>
        <v>4878</v>
      </c>
      <c r="E500">
        <f>[1]!S_DQ_CLOSE($A$2,A500)</f>
        <v>2387</v>
      </c>
      <c r="H500">
        <f t="shared" si="58"/>
        <v>2399.3870389921417</v>
      </c>
      <c r="I500">
        <f t="shared" si="59"/>
        <v>-0.87948125058028381</v>
      </c>
      <c r="N500">
        <f t="shared" si="60"/>
        <v>-1</v>
      </c>
      <c r="O500">
        <f t="shared" si="61"/>
        <v>2409</v>
      </c>
      <c r="P500">
        <f t="shared" si="62"/>
        <v>2488.8494811204464</v>
      </c>
      <c r="Q500">
        <f t="shared" si="63"/>
        <v>0</v>
      </c>
      <c r="S500">
        <f t="shared" si="64"/>
        <v>-1</v>
      </c>
      <c r="V500">
        <f t="shared" si="65"/>
        <v>279</v>
      </c>
      <c r="W500">
        <f>V500-MAX(V$8:V500)</f>
        <v>-119</v>
      </c>
      <c r="X500">
        <f>-1*MIN(W$8:W500)</f>
        <v>146</v>
      </c>
    </row>
    <row r="501" spans="1:24">
      <c r="A501" t="str">
        <f>LLT差分与指数记录与信号!A501</f>
        <v xml:space="preserve"> 2011/04/13</v>
      </c>
      <c r="B501">
        <f>LLT差分与指数记录与信号!B501</f>
        <v>4870</v>
      </c>
      <c r="C501">
        <f>LLT差分与指数记录与信号!C501</f>
        <v>4921</v>
      </c>
      <c r="D501">
        <f>LLT差分与指数记录与信号!D501</f>
        <v>4860</v>
      </c>
      <c r="E501">
        <f>[1]!S_DQ_CLOSE($A$2,A501)</f>
        <v>2387</v>
      </c>
      <c r="H501">
        <f t="shared" si="58"/>
        <v>2397.8620104219881</v>
      </c>
      <c r="I501">
        <f t="shared" si="59"/>
        <v>-1.5250285701536086</v>
      </c>
      <c r="N501">
        <f t="shared" si="60"/>
        <v>-1</v>
      </c>
      <c r="O501">
        <f t="shared" si="61"/>
        <v>2409</v>
      </c>
      <c r="P501">
        <f t="shared" si="62"/>
        <v>2488.8494811204464</v>
      </c>
      <c r="Q501">
        <f t="shared" si="63"/>
        <v>0</v>
      </c>
      <c r="S501">
        <f t="shared" si="64"/>
        <v>-1</v>
      </c>
      <c r="V501">
        <f t="shared" si="65"/>
        <v>279</v>
      </c>
      <c r="W501">
        <f>V501-MAX(V$8:V501)</f>
        <v>-119</v>
      </c>
      <c r="X501">
        <f>-1*MIN(W$8:W501)</f>
        <v>146</v>
      </c>
    </row>
    <row r="502" spans="1:24">
      <c r="A502" t="str">
        <f>LLT差分与指数记录与信号!A502</f>
        <v xml:space="preserve"> 2011/04/14</v>
      </c>
      <c r="B502">
        <f>LLT差分与指数记录与信号!B502</f>
        <v>4910</v>
      </c>
      <c r="C502">
        <f>LLT差分与指数记录与信号!C502</f>
        <v>4930</v>
      </c>
      <c r="D502">
        <f>LLT差分与指数记录与信号!D502</f>
        <v>4902</v>
      </c>
      <c r="E502">
        <f>[1]!S_DQ_CLOSE($A$2,A502)</f>
        <v>2381</v>
      </c>
      <c r="H502">
        <f t="shared" si="58"/>
        <v>2396.0887374530075</v>
      </c>
      <c r="I502">
        <f t="shared" si="59"/>
        <v>-1.7732729689805637</v>
      </c>
      <c r="N502">
        <f t="shared" si="60"/>
        <v>-1</v>
      </c>
      <c r="O502">
        <f t="shared" si="61"/>
        <v>2409</v>
      </c>
      <c r="P502">
        <f t="shared" si="62"/>
        <v>2488.8494811204464</v>
      </c>
      <c r="Q502">
        <f t="shared" si="63"/>
        <v>0</v>
      </c>
      <c r="S502">
        <f t="shared" si="64"/>
        <v>-1</v>
      </c>
      <c r="V502">
        <f t="shared" si="65"/>
        <v>285</v>
      </c>
      <c r="W502">
        <f>V502-MAX(V$8:V502)</f>
        <v>-113</v>
      </c>
      <c r="X502">
        <f>-1*MIN(W$8:W502)</f>
        <v>146</v>
      </c>
    </row>
    <row r="503" spans="1:24">
      <c r="A503" t="str">
        <f>LLT差分与指数记录与信号!A503</f>
        <v xml:space="preserve"> 2011/04/15</v>
      </c>
      <c r="B503">
        <f>LLT差分与指数记录与信号!B503</f>
        <v>4905</v>
      </c>
      <c r="C503">
        <f>LLT差分与指数记录与信号!C503</f>
        <v>4916</v>
      </c>
      <c r="D503">
        <f>LLT差分与指数记录与信号!D503</f>
        <v>4820</v>
      </c>
      <c r="E503">
        <f>[1]!S_DQ_CLOSE($A$2,A503)</f>
        <v>2378</v>
      </c>
      <c r="H503">
        <f t="shared" si="58"/>
        <v>2393.8952129979925</v>
      </c>
      <c r="I503">
        <f t="shared" si="59"/>
        <v>-2.1935244550149946</v>
      </c>
      <c r="N503">
        <f t="shared" si="60"/>
        <v>-1</v>
      </c>
      <c r="O503">
        <f t="shared" si="61"/>
        <v>2409</v>
      </c>
      <c r="P503">
        <f t="shared" si="62"/>
        <v>2488.8494811204464</v>
      </c>
      <c r="Q503">
        <f t="shared" si="63"/>
        <v>0</v>
      </c>
      <c r="S503">
        <f t="shared" si="64"/>
        <v>-1</v>
      </c>
      <c r="V503">
        <f t="shared" si="65"/>
        <v>288</v>
      </c>
      <c r="W503">
        <f>V503-MAX(V$8:V503)</f>
        <v>-110</v>
      </c>
      <c r="X503">
        <f>-1*MIN(W$8:W503)</f>
        <v>146</v>
      </c>
    </row>
    <row r="504" spans="1:24">
      <c r="A504" t="str">
        <f>LLT差分与指数记录与信号!A504</f>
        <v xml:space="preserve"> 2011/04/18</v>
      </c>
      <c r="B504">
        <f>LLT差分与指数记录与信号!B504</f>
        <v>4820</v>
      </c>
      <c r="C504">
        <f>LLT差分与指数记录与信号!C504</f>
        <v>4852</v>
      </c>
      <c r="D504">
        <f>LLT差分与指数记录与信号!D504</f>
        <v>4798</v>
      </c>
      <c r="E504">
        <f>[1]!S_DQ_CLOSE($A$2,A504)</f>
        <v>2385</v>
      </c>
      <c r="H504">
        <f t="shared" si="58"/>
        <v>2392.1870211721225</v>
      </c>
      <c r="I504">
        <f t="shared" si="59"/>
        <v>-1.7081918258700171</v>
      </c>
      <c r="N504">
        <f t="shared" si="60"/>
        <v>-1</v>
      </c>
      <c r="O504">
        <f t="shared" si="61"/>
        <v>2409</v>
      </c>
      <c r="P504">
        <f t="shared" si="62"/>
        <v>2488.8494811204464</v>
      </c>
      <c r="Q504">
        <f t="shared" si="63"/>
        <v>0</v>
      </c>
      <c r="S504">
        <f t="shared" si="64"/>
        <v>-1</v>
      </c>
      <c r="V504">
        <f t="shared" si="65"/>
        <v>281</v>
      </c>
      <c r="W504">
        <f>V504-MAX(V$8:V504)</f>
        <v>-117</v>
      </c>
      <c r="X504">
        <f>-1*MIN(W$8:W504)</f>
        <v>146</v>
      </c>
    </row>
    <row r="505" spans="1:24">
      <c r="A505" t="str">
        <f>LLT差分与指数记录与信号!A505</f>
        <v xml:space="preserve"> 2011/04/19</v>
      </c>
      <c r="B505">
        <f>LLT差分与指数记录与信号!B505</f>
        <v>4828</v>
      </c>
      <c r="C505">
        <f>LLT差分与指数记录与信号!C505</f>
        <v>4840</v>
      </c>
      <c r="D505">
        <f>LLT差分与指数记录与信号!D505</f>
        <v>4759</v>
      </c>
      <c r="E505">
        <f>[1]!S_DQ_CLOSE($A$2,A505)</f>
        <v>2382</v>
      </c>
      <c r="H505">
        <f t="shared" si="58"/>
        <v>2390.9177928873091</v>
      </c>
      <c r="I505">
        <f t="shared" si="59"/>
        <v>-1.26922828481338</v>
      </c>
      <c r="N505">
        <f t="shared" si="60"/>
        <v>-1</v>
      </c>
      <c r="O505">
        <f t="shared" si="61"/>
        <v>2409</v>
      </c>
      <c r="P505">
        <f t="shared" si="62"/>
        <v>2488.8494811204464</v>
      </c>
      <c r="Q505">
        <f t="shared" si="63"/>
        <v>0</v>
      </c>
      <c r="S505">
        <f t="shared" si="64"/>
        <v>-1</v>
      </c>
      <c r="V505">
        <f t="shared" si="65"/>
        <v>284</v>
      </c>
      <c r="W505">
        <f>V505-MAX(V$8:V505)</f>
        <v>-114</v>
      </c>
      <c r="X505">
        <f>-1*MIN(W$8:W505)</f>
        <v>146</v>
      </c>
    </row>
    <row r="506" spans="1:24">
      <c r="A506" t="str">
        <f>LLT差分与指数记录与信号!A506</f>
        <v xml:space="preserve"> 2011/04/20</v>
      </c>
      <c r="B506">
        <f>LLT差分与指数记录与信号!B506</f>
        <v>4788</v>
      </c>
      <c r="C506">
        <f>LLT差分与指数记录与信号!C506</f>
        <v>4821</v>
      </c>
      <c r="D506">
        <f>LLT差分与指数记录与信号!D506</f>
        <v>4784</v>
      </c>
      <c r="E506">
        <f>[1]!S_DQ_CLOSE($A$2,A506)</f>
        <v>2385</v>
      </c>
      <c r="H506">
        <f t="shared" si="58"/>
        <v>2389.7801814634431</v>
      </c>
      <c r="I506">
        <f t="shared" si="59"/>
        <v>-1.1376114238660193</v>
      </c>
      <c r="N506">
        <f t="shared" si="60"/>
        <v>-1</v>
      </c>
      <c r="O506">
        <f t="shared" si="61"/>
        <v>2409</v>
      </c>
      <c r="P506">
        <f t="shared" si="62"/>
        <v>2488.8494811204464</v>
      </c>
      <c r="Q506">
        <f t="shared" si="63"/>
        <v>0</v>
      </c>
      <c r="S506">
        <f t="shared" si="64"/>
        <v>-1</v>
      </c>
      <c r="V506">
        <f t="shared" si="65"/>
        <v>281</v>
      </c>
      <c r="W506">
        <f>V506-MAX(V$8:V506)</f>
        <v>-117</v>
      </c>
      <c r="X506">
        <f>-1*MIN(W$8:W506)</f>
        <v>146</v>
      </c>
    </row>
    <row r="507" spans="1:24">
      <c r="A507" t="str">
        <f>LLT差分与指数记录与信号!A507</f>
        <v xml:space="preserve"> 2011/04/21</v>
      </c>
      <c r="B507">
        <f>LLT差分与指数记录与信号!B507</f>
        <v>4833</v>
      </c>
      <c r="C507">
        <f>LLT差分与指数记录与信号!C507</f>
        <v>4874</v>
      </c>
      <c r="D507">
        <f>LLT差分与指数记录与信号!D507</f>
        <v>4833</v>
      </c>
      <c r="E507">
        <f>[1]!S_DQ_CLOSE($A$2,A507)</f>
        <v>2367</v>
      </c>
      <c r="H507">
        <f t="shared" si="58"/>
        <v>2387.7683747303427</v>
      </c>
      <c r="I507">
        <f t="shared" si="59"/>
        <v>-2.0118067331004568</v>
      </c>
      <c r="N507">
        <f t="shared" si="60"/>
        <v>-1</v>
      </c>
      <c r="O507">
        <f t="shared" si="61"/>
        <v>2409</v>
      </c>
      <c r="P507">
        <f t="shared" si="62"/>
        <v>2488.8494811204464</v>
      </c>
      <c r="Q507">
        <f t="shared" si="63"/>
        <v>0</v>
      </c>
      <c r="S507">
        <f t="shared" si="64"/>
        <v>-1</v>
      </c>
      <c r="V507">
        <f t="shared" si="65"/>
        <v>299</v>
      </c>
      <c r="W507">
        <f>V507-MAX(V$8:V507)</f>
        <v>-99</v>
      </c>
      <c r="X507">
        <f>-1*MIN(W$8:W507)</f>
        <v>146</v>
      </c>
    </row>
    <row r="508" spans="1:24">
      <c r="A508" t="str">
        <f>LLT差分与指数记录与信号!A508</f>
        <v xml:space="preserve"> 2011/04/22</v>
      </c>
      <c r="B508">
        <f>LLT差分与指数记录与信号!B508</f>
        <v>4860</v>
      </c>
      <c r="C508">
        <f>LLT差分与指数记录与信号!C508</f>
        <v>4880</v>
      </c>
      <c r="D508">
        <f>LLT差分与指数记录与信号!D508</f>
        <v>4837</v>
      </c>
      <c r="E508">
        <f>[1]!S_DQ_CLOSE($A$2,A508)</f>
        <v>2376</v>
      </c>
      <c r="H508">
        <f t="shared" si="58"/>
        <v>2385.3688382876285</v>
      </c>
      <c r="I508">
        <f t="shared" si="59"/>
        <v>-2.3995364427141794</v>
      </c>
      <c r="N508">
        <f t="shared" si="60"/>
        <v>-1</v>
      </c>
      <c r="O508">
        <f t="shared" si="61"/>
        <v>2409</v>
      </c>
      <c r="P508">
        <f t="shared" si="62"/>
        <v>2488.8494811204464</v>
      </c>
      <c r="Q508">
        <f t="shared" si="63"/>
        <v>0</v>
      </c>
      <c r="S508">
        <f t="shared" si="64"/>
        <v>-1</v>
      </c>
      <c r="V508">
        <f t="shared" si="65"/>
        <v>290</v>
      </c>
      <c r="W508">
        <f>V508-MAX(V$8:V508)</f>
        <v>-108</v>
      </c>
      <c r="X508">
        <f>-1*MIN(W$8:W508)</f>
        <v>146</v>
      </c>
    </row>
    <row r="509" spans="1:24">
      <c r="A509" t="str">
        <f>LLT差分与指数记录与信号!A509</f>
        <v xml:space="preserve"> 2011/04/25</v>
      </c>
      <c r="B509">
        <f>LLT差分与指数记录与信号!B509</f>
        <v>4885</v>
      </c>
      <c r="C509">
        <f>LLT差分与指数记录与信号!C509</f>
        <v>4892</v>
      </c>
      <c r="D509">
        <f>LLT差分与指数记录与信号!D509</f>
        <v>4864</v>
      </c>
      <c r="E509">
        <f>[1]!S_DQ_CLOSE($A$2,A509)</f>
        <v>2378</v>
      </c>
      <c r="H509">
        <f t="shared" si="58"/>
        <v>2383.9476467271293</v>
      </c>
      <c r="I509">
        <f t="shared" si="59"/>
        <v>-1.42119156049921</v>
      </c>
      <c r="N509">
        <f t="shared" si="60"/>
        <v>-1</v>
      </c>
      <c r="O509">
        <f t="shared" si="61"/>
        <v>2409</v>
      </c>
      <c r="P509">
        <f t="shared" si="62"/>
        <v>2488.8494811204464</v>
      </c>
      <c r="Q509">
        <f t="shared" si="63"/>
        <v>0</v>
      </c>
      <c r="S509">
        <f t="shared" si="64"/>
        <v>-1</v>
      </c>
      <c r="V509">
        <f t="shared" si="65"/>
        <v>288</v>
      </c>
      <c r="W509">
        <f>V509-MAX(V$8:V509)</f>
        <v>-110</v>
      </c>
      <c r="X509">
        <f>-1*MIN(W$8:W509)</f>
        <v>146</v>
      </c>
    </row>
    <row r="510" spans="1:24">
      <c r="A510" t="str">
        <f>LLT差分与指数记录与信号!A510</f>
        <v xml:space="preserve"> 2011/04/26</v>
      </c>
      <c r="B510">
        <f>LLT差分与指数记录与信号!B510</f>
        <v>4862</v>
      </c>
      <c r="C510">
        <f>LLT差分与指数记录与信号!C510</f>
        <v>4906</v>
      </c>
      <c r="D510">
        <f>LLT差分与指数记录与信号!D510</f>
        <v>4841</v>
      </c>
      <c r="E510">
        <f>[1]!S_DQ_CLOSE($A$2,A510)</f>
        <v>2377</v>
      </c>
      <c r="H510">
        <f t="shared" si="58"/>
        <v>2382.7462548358526</v>
      </c>
      <c r="I510">
        <f t="shared" si="59"/>
        <v>-1.2013918912766712</v>
      </c>
      <c r="N510">
        <f t="shared" si="60"/>
        <v>-1</v>
      </c>
      <c r="O510">
        <f t="shared" si="61"/>
        <v>2409</v>
      </c>
      <c r="P510">
        <f t="shared" si="62"/>
        <v>2488.8494811204464</v>
      </c>
      <c r="Q510">
        <f t="shared" si="63"/>
        <v>0</v>
      </c>
      <c r="S510">
        <f t="shared" si="64"/>
        <v>-1</v>
      </c>
      <c r="V510">
        <f t="shared" si="65"/>
        <v>289</v>
      </c>
      <c r="W510">
        <f>V510-MAX(V$8:V510)</f>
        <v>-109</v>
      </c>
      <c r="X510">
        <f>-1*MIN(W$8:W510)</f>
        <v>146</v>
      </c>
    </row>
    <row r="511" spans="1:24">
      <c r="A511" t="str">
        <f>LLT差分与指数记录与信号!A511</f>
        <v xml:space="preserve"> 2011/04/27</v>
      </c>
      <c r="B511">
        <f>LLT差分与指数记录与信号!B511</f>
        <v>4910</v>
      </c>
      <c r="C511">
        <f>LLT差分与指数记录与信号!C511</f>
        <v>4922</v>
      </c>
      <c r="D511">
        <f>LLT差分与指数记录与信号!D511</f>
        <v>4878</v>
      </c>
      <c r="E511">
        <f>[1]!S_DQ_CLOSE($A$2,A511)</f>
        <v>2366</v>
      </c>
      <c r="H511">
        <f t="shared" si="58"/>
        <v>2380.8824374713363</v>
      </c>
      <c r="I511">
        <f t="shared" si="59"/>
        <v>-1.8638173645163079</v>
      </c>
      <c r="N511">
        <f t="shared" si="60"/>
        <v>-1</v>
      </c>
      <c r="O511">
        <f t="shared" si="61"/>
        <v>2409</v>
      </c>
      <c r="P511">
        <f t="shared" si="62"/>
        <v>2488.8494811204464</v>
      </c>
      <c r="Q511">
        <f t="shared" si="63"/>
        <v>0</v>
      </c>
      <c r="S511">
        <f t="shared" si="64"/>
        <v>-1</v>
      </c>
      <c r="V511">
        <f t="shared" si="65"/>
        <v>300</v>
      </c>
      <c r="W511">
        <f>V511-MAX(V$8:V511)</f>
        <v>-98</v>
      </c>
      <c r="X511">
        <f>-1*MIN(W$8:W511)</f>
        <v>146</v>
      </c>
    </row>
    <row r="512" spans="1:24">
      <c r="A512" t="str">
        <f>LLT差分与指数记录与信号!A512</f>
        <v xml:space="preserve"> 2011/04/28</v>
      </c>
      <c r="B512">
        <f>LLT差分与指数记录与信号!B512</f>
        <v>4898</v>
      </c>
      <c r="C512">
        <f>LLT差分与指数记录与信号!C512</f>
        <v>4933</v>
      </c>
      <c r="D512">
        <f>LLT差分与指数记录与信号!D512</f>
        <v>4892</v>
      </c>
      <c r="E512">
        <f>[1]!S_DQ_CLOSE($A$2,A512)</f>
        <v>2364</v>
      </c>
      <c r="H512">
        <f t="shared" si="58"/>
        <v>2378.3574288944433</v>
      </c>
      <c r="I512">
        <f t="shared" si="59"/>
        <v>-2.5250085768930148</v>
      </c>
      <c r="N512">
        <f t="shared" si="60"/>
        <v>-1</v>
      </c>
      <c r="O512">
        <f t="shared" si="61"/>
        <v>2409</v>
      </c>
      <c r="P512">
        <f t="shared" si="62"/>
        <v>2488.8494811204464</v>
      </c>
      <c r="Q512">
        <f t="shared" si="63"/>
        <v>0</v>
      </c>
      <c r="S512">
        <f t="shared" si="64"/>
        <v>-1</v>
      </c>
      <c r="V512">
        <f t="shared" si="65"/>
        <v>302</v>
      </c>
      <c r="W512">
        <f>V512-MAX(V$8:V512)</f>
        <v>-96</v>
      </c>
      <c r="X512">
        <f>-1*MIN(W$8:W512)</f>
        <v>146</v>
      </c>
    </row>
    <row r="513" spans="1:24">
      <c r="A513" t="str">
        <f>LLT差分与指数记录与信号!A513</f>
        <v xml:space="preserve"> 2011/04/29</v>
      </c>
      <c r="B513">
        <f>LLT差分与指数记录与信号!B513</f>
        <v>4901</v>
      </c>
      <c r="C513">
        <f>LLT差分与指数记录与信号!C513</f>
        <v>4917</v>
      </c>
      <c r="D513">
        <f>LLT差分与指数记录与信号!D513</f>
        <v>4861</v>
      </c>
      <c r="E513">
        <f>[1]!S_DQ_CLOSE($A$2,A513)</f>
        <v>2340</v>
      </c>
      <c r="H513">
        <f t="shared" si="58"/>
        <v>2374.3779652127459</v>
      </c>
      <c r="I513">
        <f t="shared" si="59"/>
        <v>-3.9794636816973252</v>
      </c>
      <c r="N513">
        <f t="shared" si="60"/>
        <v>-1</v>
      </c>
      <c r="O513">
        <f t="shared" si="61"/>
        <v>2409</v>
      </c>
      <c r="P513">
        <f t="shared" si="62"/>
        <v>2488.8494811204464</v>
      </c>
      <c r="Q513">
        <f t="shared" si="63"/>
        <v>0</v>
      </c>
      <c r="S513">
        <f t="shared" si="64"/>
        <v>-1</v>
      </c>
      <c r="V513">
        <f t="shared" si="65"/>
        <v>326</v>
      </c>
      <c r="W513">
        <f>V513-MAX(V$8:V513)</f>
        <v>-72</v>
      </c>
      <c r="X513">
        <f>-1*MIN(W$8:W513)</f>
        <v>146</v>
      </c>
    </row>
    <row r="514" spans="1:24">
      <c r="A514" t="str">
        <f>LLT差分与指数记录与信号!A514</f>
        <v xml:space="preserve"> 2011/05/03</v>
      </c>
      <c r="B514">
        <f>LLT差分与指数记录与信号!B514</f>
        <v>4924</v>
      </c>
      <c r="C514">
        <f>LLT差分与指数记录与信号!C514</f>
        <v>4965</v>
      </c>
      <c r="D514">
        <f>LLT差分与指数记录与信号!D514</f>
        <v>4924</v>
      </c>
      <c r="E514">
        <f>[1]!S_DQ_CLOSE($A$2,A514)</f>
        <v>2368</v>
      </c>
      <c r="H514">
        <f t="shared" si="58"/>
        <v>2371.080182060145</v>
      </c>
      <c r="I514">
        <f t="shared" si="59"/>
        <v>-3.297783152600914</v>
      </c>
      <c r="N514">
        <f t="shared" si="60"/>
        <v>-1</v>
      </c>
      <c r="O514">
        <f t="shared" si="61"/>
        <v>2409</v>
      </c>
      <c r="P514">
        <f t="shared" si="62"/>
        <v>2488.8494811204464</v>
      </c>
      <c r="Q514">
        <f t="shared" si="63"/>
        <v>0</v>
      </c>
      <c r="S514">
        <f t="shared" si="64"/>
        <v>-1</v>
      </c>
      <c r="V514">
        <f t="shared" si="65"/>
        <v>298</v>
      </c>
      <c r="W514">
        <f>V514-MAX(V$8:V514)</f>
        <v>-100</v>
      </c>
      <c r="X514">
        <f>-1*MIN(W$8:W514)</f>
        <v>146</v>
      </c>
    </row>
    <row r="515" spans="1:24">
      <c r="A515" t="str">
        <f>LLT差分与指数记录与信号!A515</f>
        <v xml:space="preserve"> 2011/05/04</v>
      </c>
      <c r="B515">
        <f>LLT差分与指数记录与信号!B515</f>
        <v>4954</v>
      </c>
      <c r="C515">
        <f>LLT差分与指数记录与信号!C515</f>
        <v>4959</v>
      </c>
      <c r="D515">
        <f>LLT差分与指数记录与信号!D515</f>
        <v>4917</v>
      </c>
      <c r="E515">
        <f>[1]!S_DQ_CLOSE($A$2,A515)</f>
        <v>2363</v>
      </c>
      <c r="H515">
        <f t="shared" si="58"/>
        <v>2369.6582170690317</v>
      </c>
      <c r="I515">
        <f t="shared" si="59"/>
        <v>-1.4219649911133274</v>
      </c>
      <c r="N515">
        <f t="shared" si="60"/>
        <v>-1</v>
      </c>
      <c r="O515">
        <f t="shared" si="61"/>
        <v>2409</v>
      </c>
      <c r="P515">
        <f t="shared" si="62"/>
        <v>2488.8494811204464</v>
      </c>
      <c r="Q515">
        <f t="shared" si="63"/>
        <v>0</v>
      </c>
      <c r="S515">
        <f t="shared" si="64"/>
        <v>-1</v>
      </c>
      <c r="V515">
        <f t="shared" si="65"/>
        <v>303</v>
      </c>
      <c r="W515">
        <f>V515-MAX(V$8:V515)</f>
        <v>-95</v>
      </c>
      <c r="X515">
        <f>-1*MIN(W$8:W515)</f>
        <v>146</v>
      </c>
    </row>
    <row r="516" spans="1:24">
      <c r="A516" t="str">
        <f>LLT差分与指数记录与信号!A516</f>
        <v xml:space="preserve"> 2011/05/05</v>
      </c>
      <c r="B516">
        <f>LLT差分与指数记录与信号!B516</f>
        <v>4928</v>
      </c>
      <c r="C516">
        <f>LLT差分与指数记录与信号!C516</f>
        <v>4936</v>
      </c>
      <c r="D516">
        <f>LLT差分与指数记录与信号!D516</f>
        <v>4885</v>
      </c>
      <c r="E516">
        <f>[1]!S_DQ_CLOSE($A$2,A516)</f>
        <v>2374</v>
      </c>
      <c r="H516">
        <f t="shared" si="58"/>
        <v>2368.8000998162988</v>
      </c>
      <c r="I516">
        <f t="shared" si="59"/>
        <v>-0.85811725273288175</v>
      </c>
      <c r="N516">
        <f t="shared" si="60"/>
        <v>-1</v>
      </c>
      <c r="O516">
        <f t="shared" si="61"/>
        <v>2409</v>
      </c>
      <c r="P516">
        <f t="shared" si="62"/>
        <v>2488.8494811204464</v>
      </c>
      <c r="Q516">
        <f t="shared" si="63"/>
        <v>0</v>
      </c>
      <c r="S516">
        <f t="shared" si="64"/>
        <v>-1</v>
      </c>
      <c r="V516">
        <f t="shared" si="65"/>
        <v>292</v>
      </c>
      <c r="W516">
        <f>V516-MAX(V$8:V516)</f>
        <v>-106</v>
      </c>
      <c r="X516">
        <f>-1*MIN(W$8:W516)</f>
        <v>146</v>
      </c>
    </row>
    <row r="517" spans="1:24">
      <c r="A517" t="str">
        <f>LLT差分与指数记录与信号!A517</f>
        <v xml:space="preserve"> 2011/05/06</v>
      </c>
      <c r="B517">
        <f>LLT差分与指数记录与信号!B517</f>
        <v>4851</v>
      </c>
      <c r="C517">
        <f>LLT差分与指数记录与信号!C517</f>
        <v>4859</v>
      </c>
      <c r="D517">
        <f>LLT差分与指数记录与信号!D517</f>
        <v>4800</v>
      </c>
      <c r="E517">
        <f>[1]!S_DQ_CLOSE($A$2,A517)</f>
        <v>2351</v>
      </c>
      <c r="H517">
        <f t="shared" si="58"/>
        <v>2367.2573120455459</v>
      </c>
      <c r="I517">
        <f t="shared" si="59"/>
        <v>-1.542787770752966</v>
      </c>
      <c r="N517">
        <f t="shared" si="60"/>
        <v>-1</v>
      </c>
      <c r="O517">
        <f t="shared" si="61"/>
        <v>2409</v>
      </c>
      <c r="P517">
        <f t="shared" si="62"/>
        <v>2488.8494811204464</v>
      </c>
      <c r="Q517">
        <f t="shared" si="63"/>
        <v>0</v>
      </c>
      <c r="S517">
        <f t="shared" si="64"/>
        <v>-1</v>
      </c>
      <c r="V517">
        <f t="shared" si="65"/>
        <v>315</v>
      </c>
      <c r="W517">
        <f>V517-MAX(V$8:V517)</f>
        <v>-83</v>
      </c>
      <c r="X517">
        <f>-1*MIN(W$8:W517)</f>
        <v>146</v>
      </c>
    </row>
    <row r="518" spans="1:24">
      <c r="A518" t="str">
        <f>LLT差分与指数记录与信号!A518</f>
        <v xml:space="preserve"> 2011/05/09</v>
      </c>
      <c r="B518">
        <f>LLT差分与指数记录与信号!B518</f>
        <v>4821</v>
      </c>
      <c r="C518">
        <f>LLT差分与指数记录与信号!C518</f>
        <v>4830</v>
      </c>
      <c r="D518">
        <f>LLT差分与指数记录与信号!D518</f>
        <v>4796</v>
      </c>
      <c r="E518">
        <f>[1]!S_DQ_CLOSE($A$2,A518)</f>
        <v>2372</v>
      </c>
      <c r="H518">
        <f t="shared" si="58"/>
        <v>2365.7613409260134</v>
      </c>
      <c r="I518">
        <f t="shared" si="59"/>
        <v>-1.4959711195324417</v>
      </c>
      <c r="N518">
        <f t="shared" si="60"/>
        <v>-1</v>
      </c>
      <c r="O518">
        <f t="shared" si="61"/>
        <v>2409</v>
      </c>
      <c r="P518">
        <f t="shared" si="62"/>
        <v>2488.8494811204464</v>
      </c>
      <c r="Q518">
        <f t="shared" si="63"/>
        <v>0</v>
      </c>
      <c r="S518">
        <f t="shared" si="64"/>
        <v>-1</v>
      </c>
      <c r="V518">
        <f t="shared" si="65"/>
        <v>294</v>
      </c>
      <c r="W518">
        <f>V518-MAX(V$8:V518)</f>
        <v>-104</v>
      </c>
      <c r="X518">
        <f>-1*MIN(W$8:W518)</f>
        <v>146</v>
      </c>
    </row>
    <row r="519" spans="1:24">
      <c r="A519" t="str">
        <f>LLT差分与指数记录与信号!A519</f>
        <v xml:space="preserve"> 2011/05/10</v>
      </c>
      <c r="B519">
        <f>LLT差分与指数记录与信号!B519</f>
        <v>4830</v>
      </c>
      <c r="C519">
        <f>LLT差分与指数记录与信号!C519</f>
        <v>4853</v>
      </c>
      <c r="D519">
        <f>LLT差分与指数记录与信号!D519</f>
        <v>4817</v>
      </c>
      <c r="E519">
        <f>[1]!S_DQ_CLOSE($A$2,A519)</f>
        <v>2391</v>
      </c>
      <c r="H519">
        <f t="shared" si="58"/>
        <v>2367.0910846307038</v>
      </c>
      <c r="I519">
        <f t="shared" si="59"/>
        <v>1.3297437046903724</v>
      </c>
      <c r="N519">
        <f t="shared" si="60"/>
        <v>1</v>
      </c>
      <c r="O519">
        <f t="shared" si="61"/>
        <v>2391</v>
      </c>
      <c r="P519">
        <f t="shared" si="62"/>
        <v>2311.1505188795536</v>
      </c>
      <c r="Q519">
        <f t="shared" si="63"/>
        <v>0</v>
      </c>
      <c r="S519">
        <f t="shared" si="64"/>
        <v>1</v>
      </c>
      <c r="V519">
        <f t="shared" si="65"/>
        <v>275</v>
      </c>
      <c r="W519">
        <f>V519-MAX(V$8:V519)</f>
        <v>-123</v>
      </c>
      <c r="X519">
        <f>-1*MIN(W$8:W519)</f>
        <v>146</v>
      </c>
    </row>
    <row r="520" spans="1:24">
      <c r="A520" t="str">
        <f>LLT差分与指数记录与信号!A520</f>
        <v xml:space="preserve"> 2011/05/11</v>
      </c>
      <c r="B520">
        <f>LLT差分与指数记录与信号!B520</f>
        <v>4859</v>
      </c>
      <c r="C520">
        <f>LLT差分与指数记录与信号!C520</f>
        <v>4867</v>
      </c>
      <c r="D520">
        <f>LLT差分与指数记录与信号!D520</f>
        <v>4820</v>
      </c>
      <c r="E520">
        <f>[1]!S_DQ_CLOSE($A$2,A520)</f>
        <v>2389</v>
      </c>
      <c r="H520">
        <f t="shared" ref="H520:H583" si="66">E520*($I$2-$I$2^2/4)+($I$2^2/2)*E519-($I$2-3/4*$I$2^2)*E518+2*(1-$I$2)*H519-(1-$I$2)^2*H518</f>
        <v>2369.4394289864767</v>
      </c>
      <c r="I520">
        <f t="shared" ref="I520:I583" si="67">H520-H519</f>
        <v>2.3483443557729515</v>
      </c>
      <c r="N520">
        <f t="shared" si="60"/>
        <v>1</v>
      </c>
      <c r="O520">
        <f t="shared" si="61"/>
        <v>2391</v>
      </c>
      <c r="P520">
        <f t="shared" si="62"/>
        <v>2311.1505188795536</v>
      </c>
      <c r="Q520">
        <f t="shared" si="63"/>
        <v>0</v>
      </c>
      <c r="S520">
        <f t="shared" si="64"/>
        <v>1</v>
      </c>
      <c r="V520">
        <f t="shared" si="65"/>
        <v>273</v>
      </c>
      <c r="W520">
        <f>V520-MAX(V$8:V520)</f>
        <v>-125</v>
      </c>
      <c r="X520">
        <f>-1*MIN(W$8:W520)</f>
        <v>146</v>
      </c>
    </row>
    <row r="521" spans="1:24">
      <c r="A521" t="str">
        <f>LLT差分与指数记录与信号!A521</f>
        <v xml:space="preserve"> 2011/05/12</v>
      </c>
      <c r="B521">
        <f>LLT差分与指数记录与信号!B521</f>
        <v>4781</v>
      </c>
      <c r="C521">
        <f>LLT差分与指数记录与信号!C521</f>
        <v>4811</v>
      </c>
      <c r="D521">
        <f>LLT差分与指数记录与信号!D521</f>
        <v>4769</v>
      </c>
      <c r="E521">
        <f>[1]!S_DQ_CLOSE($A$2,A521)</f>
        <v>2372</v>
      </c>
      <c r="H521">
        <f t="shared" si="66"/>
        <v>2370.316440430473</v>
      </c>
      <c r="I521">
        <f t="shared" si="67"/>
        <v>0.87701144399625264</v>
      </c>
      <c r="N521">
        <f t="shared" ref="N521:N584" si="68">IF(ABS(I521)&lt;$P$2,N520,IF(I521&lt;0,-1,1))</f>
        <v>1</v>
      </c>
      <c r="O521">
        <f t="shared" si="61"/>
        <v>2391</v>
      </c>
      <c r="P521">
        <f t="shared" si="62"/>
        <v>2311.1505188795536</v>
      </c>
      <c r="Q521">
        <f t="shared" si="63"/>
        <v>0</v>
      </c>
      <c r="S521">
        <f t="shared" si="64"/>
        <v>1</v>
      </c>
      <c r="V521">
        <f t="shared" si="65"/>
        <v>256</v>
      </c>
      <c r="W521">
        <f>V521-MAX(V$8:V521)</f>
        <v>-142</v>
      </c>
      <c r="X521">
        <f>-1*MIN(W$8:W521)</f>
        <v>146</v>
      </c>
    </row>
    <row r="522" spans="1:24">
      <c r="A522" t="str">
        <f>LLT差分与指数记录与信号!A522</f>
        <v xml:space="preserve"> 2011/05/13</v>
      </c>
      <c r="B522">
        <f>LLT差分与指数记录与信号!B522</f>
        <v>4805</v>
      </c>
      <c r="C522">
        <f>LLT差分与指数记录与信号!C522</f>
        <v>4854</v>
      </c>
      <c r="D522">
        <f>LLT差分与指数记录与信号!D522</f>
        <v>4805</v>
      </c>
      <c r="E522">
        <f>[1]!S_DQ_CLOSE($A$2,A522)</f>
        <v>2388</v>
      </c>
      <c r="H522">
        <f t="shared" si="66"/>
        <v>2371.0592227834104</v>
      </c>
      <c r="I522">
        <f t="shared" si="67"/>
        <v>0.74278235293741091</v>
      </c>
      <c r="N522">
        <f t="shared" si="68"/>
        <v>1</v>
      </c>
      <c r="O522">
        <f t="shared" ref="O522:O585" si="69">IF(N522*N521=-1,E522,O521)</f>
        <v>2391</v>
      </c>
      <c r="P522">
        <f t="shared" si="62"/>
        <v>2311.1505188795536</v>
      </c>
      <c r="Q522">
        <f t="shared" si="63"/>
        <v>0</v>
      </c>
      <c r="S522">
        <f t="shared" si="64"/>
        <v>1</v>
      </c>
      <c r="V522">
        <f t="shared" si="65"/>
        <v>272</v>
      </c>
      <c r="W522">
        <f>V522-MAX(V$8:V522)</f>
        <v>-126</v>
      </c>
      <c r="X522">
        <f>-1*MIN(W$8:W522)</f>
        <v>146</v>
      </c>
    </row>
    <row r="523" spans="1:24">
      <c r="A523" t="str">
        <f>LLT差分与指数记录与信号!A523</f>
        <v xml:space="preserve"> 2011/05/16</v>
      </c>
      <c r="B523">
        <f>LLT差分与指数记录与信号!B523</f>
        <v>4843</v>
      </c>
      <c r="C523">
        <f>LLT差分与指数记录与信号!C523</f>
        <v>4858</v>
      </c>
      <c r="D523">
        <f>LLT差分与指数记录与信号!D523</f>
        <v>4818</v>
      </c>
      <c r="E523">
        <f>[1]!S_DQ_CLOSE($A$2,A523)</f>
        <v>2384</v>
      </c>
      <c r="H523">
        <f t="shared" si="66"/>
        <v>2372.540939215849</v>
      </c>
      <c r="I523">
        <f t="shared" si="67"/>
        <v>1.4817164324385885</v>
      </c>
      <c r="N523">
        <f t="shared" si="68"/>
        <v>1</v>
      </c>
      <c r="O523">
        <f t="shared" si="69"/>
        <v>2391</v>
      </c>
      <c r="P523">
        <f t="shared" si="62"/>
        <v>2311.1505188795536</v>
      </c>
      <c r="Q523">
        <f t="shared" si="63"/>
        <v>0</v>
      </c>
      <c r="S523">
        <f t="shared" si="64"/>
        <v>1</v>
      </c>
      <c r="V523">
        <f t="shared" si="65"/>
        <v>268</v>
      </c>
      <c r="W523">
        <f>V523-MAX(V$8:V523)</f>
        <v>-130</v>
      </c>
      <c r="X523">
        <f>-1*MIN(W$8:W523)</f>
        <v>146</v>
      </c>
    </row>
    <row r="524" spans="1:24">
      <c r="A524" t="str">
        <f>LLT差分与指数记录与信号!A524</f>
        <v xml:space="preserve"> 2011/05/17</v>
      </c>
      <c r="B524">
        <f>LLT差分与指数记录与信号!B524</f>
        <v>4822</v>
      </c>
      <c r="C524">
        <f>LLT差分与指数记录与信号!C524</f>
        <v>4834</v>
      </c>
      <c r="D524">
        <f>LLT差分与指数记录与信号!D524</f>
        <v>4795</v>
      </c>
      <c r="E524">
        <f>[1]!S_DQ_CLOSE($A$2,A524)</f>
        <v>2374</v>
      </c>
      <c r="H524">
        <f t="shared" si="66"/>
        <v>2372.9632199710918</v>
      </c>
      <c r="I524">
        <f t="shared" si="67"/>
        <v>0.42228075524280939</v>
      </c>
      <c r="N524">
        <f t="shared" si="68"/>
        <v>1</v>
      </c>
      <c r="O524">
        <f t="shared" si="69"/>
        <v>2391</v>
      </c>
      <c r="P524">
        <f t="shared" si="62"/>
        <v>2311.1505188795536</v>
      </c>
      <c r="Q524">
        <f t="shared" si="63"/>
        <v>0</v>
      </c>
      <c r="S524">
        <f t="shared" si="64"/>
        <v>1</v>
      </c>
      <c r="V524">
        <f t="shared" si="65"/>
        <v>258</v>
      </c>
      <c r="W524">
        <f>V524-MAX(V$8:V524)</f>
        <v>-140</v>
      </c>
      <c r="X524">
        <f>-1*MIN(W$8:W524)</f>
        <v>146</v>
      </c>
    </row>
    <row r="525" spans="1:24">
      <c r="A525" t="str">
        <f>LLT差分与指数记录与信号!A525</f>
        <v xml:space="preserve"> 2011/05/18</v>
      </c>
      <c r="B525">
        <f>LLT差分与指数记录与信号!B525</f>
        <v>4831</v>
      </c>
      <c r="C525">
        <f>LLT差分与指数记录与信号!C525</f>
        <v>4847</v>
      </c>
      <c r="D525">
        <f>LLT差分与指数记录与信号!D525</f>
        <v>4804</v>
      </c>
      <c r="E525">
        <f>[1]!S_DQ_CLOSE($A$2,A525)</f>
        <v>2377</v>
      </c>
      <c r="H525">
        <f t="shared" si="66"/>
        <v>2372.8941284932439</v>
      </c>
      <c r="I525">
        <f t="shared" si="67"/>
        <v>-6.909147784790548E-2</v>
      </c>
      <c r="N525">
        <f t="shared" si="68"/>
        <v>-1</v>
      </c>
      <c r="O525">
        <f t="shared" si="69"/>
        <v>2377</v>
      </c>
      <c r="P525">
        <f t="shared" si="62"/>
        <v>2456.8494811204464</v>
      </c>
      <c r="Q525">
        <f t="shared" si="63"/>
        <v>0</v>
      </c>
      <c r="S525">
        <f t="shared" si="64"/>
        <v>-1</v>
      </c>
      <c r="V525">
        <f t="shared" si="65"/>
        <v>261</v>
      </c>
      <c r="W525">
        <f>V525-MAX(V$8:V525)</f>
        <v>-137</v>
      </c>
      <c r="X525">
        <f>-1*MIN(W$8:W525)</f>
        <v>146</v>
      </c>
    </row>
    <row r="526" spans="1:24">
      <c r="A526" t="str">
        <f>LLT差分与指数记录与信号!A526</f>
        <v xml:space="preserve"> 2011/05/19</v>
      </c>
      <c r="B526">
        <f>LLT差分与指数记录与信号!B526</f>
        <v>4842</v>
      </c>
      <c r="C526">
        <f>LLT差分与指数记录与信号!C526</f>
        <v>4848</v>
      </c>
      <c r="D526">
        <f>LLT差分与指数记录与信号!D526</f>
        <v>4818</v>
      </c>
      <c r="E526">
        <f>[1]!S_DQ_CLOSE($A$2,A526)</f>
        <v>2388</v>
      </c>
      <c r="H526">
        <f t="shared" si="66"/>
        <v>2373.7734513363439</v>
      </c>
      <c r="I526">
        <f t="shared" si="67"/>
        <v>0.87932284309999886</v>
      </c>
      <c r="N526">
        <f t="shared" si="68"/>
        <v>1</v>
      </c>
      <c r="O526">
        <f t="shared" si="69"/>
        <v>2388</v>
      </c>
      <c r="P526">
        <f t="shared" si="62"/>
        <v>2308.1505188795536</v>
      </c>
      <c r="Q526">
        <f t="shared" si="63"/>
        <v>0</v>
      </c>
      <c r="S526">
        <f t="shared" si="64"/>
        <v>1</v>
      </c>
      <c r="V526">
        <f t="shared" si="65"/>
        <v>250</v>
      </c>
      <c r="W526">
        <f>V526-MAX(V$8:V526)</f>
        <v>-148</v>
      </c>
      <c r="X526">
        <f>-1*MIN(W$8:W526)</f>
        <v>148</v>
      </c>
    </row>
    <row r="527" spans="1:24">
      <c r="A527" t="str">
        <f>LLT差分与指数记录与信号!A527</f>
        <v xml:space="preserve"> 2011/05/20</v>
      </c>
      <c r="B527">
        <f>LLT差分与指数记录与信号!B527</f>
        <v>4831</v>
      </c>
      <c r="C527">
        <f>LLT差分与指数记录与信号!C527</f>
        <v>4835</v>
      </c>
      <c r="D527">
        <f>LLT差分与指数记录与信号!D527</f>
        <v>4811</v>
      </c>
      <c r="E527">
        <f>[1]!S_DQ_CLOSE($A$2,A527)</f>
        <v>2391</v>
      </c>
      <c r="H527">
        <f t="shared" si="66"/>
        <v>2375.5054637604276</v>
      </c>
      <c r="I527">
        <f t="shared" si="67"/>
        <v>1.7320124240836776</v>
      </c>
      <c r="N527">
        <f t="shared" si="68"/>
        <v>1</v>
      </c>
      <c r="O527">
        <f t="shared" si="69"/>
        <v>2388</v>
      </c>
      <c r="P527">
        <f t="shared" si="62"/>
        <v>2308.1505188795536</v>
      </c>
      <c r="Q527">
        <f t="shared" si="63"/>
        <v>0</v>
      </c>
      <c r="S527">
        <f t="shared" si="64"/>
        <v>1</v>
      </c>
      <c r="V527">
        <f t="shared" si="65"/>
        <v>253</v>
      </c>
      <c r="W527">
        <f>V527-MAX(V$8:V527)</f>
        <v>-145</v>
      </c>
      <c r="X527">
        <f>-1*MIN(W$8:W527)</f>
        <v>148</v>
      </c>
    </row>
    <row r="528" spans="1:24">
      <c r="A528" t="str">
        <f>LLT差分与指数记录与信号!A528</f>
        <v xml:space="preserve"> 2011/05/23</v>
      </c>
      <c r="B528">
        <f>LLT差分与指数记录与信号!B528</f>
        <v>4836</v>
      </c>
      <c r="C528">
        <f>LLT差分与指数记录与信号!C528</f>
        <v>4839</v>
      </c>
      <c r="D528">
        <f>LLT差分与指数记录与信号!D528</f>
        <v>4778</v>
      </c>
      <c r="E528">
        <f>[1]!S_DQ_CLOSE($A$2,A528)</f>
        <v>2408</v>
      </c>
      <c r="H528">
        <f t="shared" si="66"/>
        <v>2378.400570472661</v>
      </c>
      <c r="I528">
        <f t="shared" si="67"/>
        <v>2.895106712233428</v>
      </c>
      <c r="N528">
        <f t="shared" si="68"/>
        <v>1</v>
      </c>
      <c r="O528">
        <f t="shared" si="69"/>
        <v>2388</v>
      </c>
      <c r="P528">
        <f t="shared" si="62"/>
        <v>2308.1505188795536</v>
      </c>
      <c r="Q528">
        <f t="shared" si="63"/>
        <v>0</v>
      </c>
      <c r="S528">
        <f t="shared" si="64"/>
        <v>1</v>
      </c>
      <c r="V528">
        <f t="shared" si="65"/>
        <v>270</v>
      </c>
      <c r="W528">
        <f>V528-MAX(V$8:V528)</f>
        <v>-128</v>
      </c>
      <c r="X528">
        <f>-1*MIN(W$8:W528)</f>
        <v>148</v>
      </c>
    </row>
    <row r="529" spans="1:24">
      <c r="A529" t="str">
        <f>LLT差分与指数记录与信号!A529</f>
        <v xml:space="preserve"> 2011/05/24</v>
      </c>
      <c r="B529">
        <f>LLT差分与指数记录与信号!B529</f>
        <v>4776</v>
      </c>
      <c r="C529">
        <f>LLT差分与指数记录与信号!C529</f>
        <v>4812</v>
      </c>
      <c r="D529">
        <f>LLT差分与指数记录与信号!D529</f>
        <v>4775</v>
      </c>
      <c r="E529">
        <f>[1]!S_DQ_CLOSE($A$2,A529)</f>
        <v>2410</v>
      </c>
      <c r="H529">
        <f t="shared" si="66"/>
        <v>2382.273300743353</v>
      </c>
      <c r="I529">
        <f t="shared" si="67"/>
        <v>3.8727302706920455</v>
      </c>
      <c r="N529">
        <f t="shared" si="68"/>
        <v>1</v>
      </c>
      <c r="O529">
        <f t="shared" si="69"/>
        <v>2388</v>
      </c>
      <c r="P529">
        <f t="shared" si="62"/>
        <v>2308.1505188795536</v>
      </c>
      <c r="Q529">
        <f t="shared" si="63"/>
        <v>0</v>
      </c>
      <c r="S529">
        <f t="shared" si="64"/>
        <v>1</v>
      </c>
      <c r="V529">
        <f t="shared" si="65"/>
        <v>272</v>
      </c>
      <c r="W529">
        <f>V529-MAX(V$8:V529)</f>
        <v>-126</v>
      </c>
      <c r="X529">
        <f>-1*MIN(W$8:W529)</f>
        <v>148</v>
      </c>
    </row>
    <row r="530" spans="1:24">
      <c r="A530" t="str">
        <f>LLT差分与指数记录与信号!A530</f>
        <v xml:space="preserve"> 2011/05/25</v>
      </c>
      <c r="B530">
        <f>LLT差分与指数记录与信号!B530</f>
        <v>4803</v>
      </c>
      <c r="C530">
        <f>LLT差分与指数记录与信号!C530</f>
        <v>4835</v>
      </c>
      <c r="D530">
        <f>LLT差分与指数记录与信号!D530</f>
        <v>4796</v>
      </c>
      <c r="E530">
        <f>[1]!S_DQ_CLOSE($A$2,A530)</f>
        <v>2410</v>
      </c>
      <c r="H530">
        <f t="shared" si="66"/>
        <v>2385.895536346568</v>
      </c>
      <c r="I530">
        <f t="shared" si="67"/>
        <v>3.6222356032149037</v>
      </c>
      <c r="N530">
        <f t="shared" si="68"/>
        <v>1</v>
      </c>
      <c r="O530">
        <f t="shared" si="69"/>
        <v>2388</v>
      </c>
      <c r="P530">
        <f t="shared" ref="P530:P593" si="70">O530+N530*$N$2</f>
        <v>2308.1505188795536</v>
      </c>
      <c r="Q530">
        <f t="shared" ref="Q530:Q593" si="71">IF((E530-P530)*N530&lt;0,1,0)</f>
        <v>0</v>
      </c>
      <c r="S530">
        <f t="shared" ref="S530:S593" si="72">IF(N530*N529=-1,N530,IF(Q530=1,0,S529))</f>
        <v>1</v>
      </c>
      <c r="V530">
        <f t="shared" ref="V530:V593" si="73">S529*(E530-E529)*1*1+V529</f>
        <v>272</v>
      </c>
      <c r="W530">
        <f>V530-MAX(V$8:V530)</f>
        <v>-126</v>
      </c>
      <c r="X530">
        <f>-1*MIN(W$8:W530)</f>
        <v>148</v>
      </c>
    </row>
    <row r="531" spans="1:24">
      <c r="A531" t="str">
        <f>LLT差分与指数记录与信号!A531</f>
        <v xml:space="preserve"> 2011/05/26</v>
      </c>
      <c r="B531">
        <f>LLT差分与指数记录与信号!B531</f>
        <v>4837</v>
      </c>
      <c r="C531">
        <f>LLT差分与指数记录与信号!C531</f>
        <v>4845</v>
      </c>
      <c r="D531">
        <f>LLT差分与指数记录与信号!D531</f>
        <v>4819</v>
      </c>
      <c r="E531">
        <f>[1]!S_DQ_CLOSE($A$2,A531)</f>
        <v>2423</v>
      </c>
      <c r="H531">
        <f t="shared" si="66"/>
        <v>2390.016806510966</v>
      </c>
      <c r="I531">
        <f t="shared" si="67"/>
        <v>4.1212701643980836</v>
      </c>
      <c r="N531">
        <f t="shared" si="68"/>
        <v>1</v>
      </c>
      <c r="O531">
        <f t="shared" si="69"/>
        <v>2388</v>
      </c>
      <c r="P531">
        <f t="shared" si="70"/>
        <v>2308.1505188795536</v>
      </c>
      <c r="Q531">
        <f t="shared" si="71"/>
        <v>0</v>
      </c>
      <c r="S531">
        <f t="shared" si="72"/>
        <v>1</v>
      </c>
      <c r="V531">
        <f t="shared" si="73"/>
        <v>285</v>
      </c>
      <c r="W531">
        <f>V531-MAX(V$8:V531)</f>
        <v>-113</v>
      </c>
      <c r="X531">
        <f>-1*MIN(W$8:W531)</f>
        <v>148</v>
      </c>
    </row>
    <row r="532" spans="1:24">
      <c r="A532" t="str">
        <f>LLT差分与指数记录与信号!A532</f>
        <v xml:space="preserve"> 2011/05/27</v>
      </c>
      <c r="B532">
        <f>LLT差分与指数记录与信号!B532</f>
        <v>4824</v>
      </c>
      <c r="C532">
        <f>LLT差分与指数记录与信号!C532</f>
        <v>4840</v>
      </c>
      <c r="D532">
        <f>LLT差分与指数记录与信号!D532</f>
        <v>4820</v>
      </c>
      <c r="E532">
        <f>[1]!S_DQ_CLOSE($A$2,A532)</f>
        <v>2421</v>
      </c>
      <c r="H532">
        <f t="shared" si="66"/>
        <v>2394.4504081742516</v>
      </c>
      <c r="I532">
        <f t="shared" si="67"/>
        <v>4.4336016632855717</v>
      </c>
      <c r="N532">
        <f t="shared" si="68"/>
        <v>1</v>
      </c>
      <c r="O532">
        <f t="shared" si="69"/>
        <v>2388</v>
      </c>
      <c r="P532">
        <f t="shared" si="70"/>
        <v>2308.1505188795536</v>
      </c>
      <c r="Q532">
        <f t="shared" si="71"/>
        <v>0</v>
      </c>
      <c r="S532">
        <f t="shared" si="72"/>
        <v>1</v>
      </c>
      <c r="V532">
        <f t="shared" si="73"/>
        <v>283</v>
      </c>
      <c r="W532">
        <f>V532-MAX(V$8:V532)</f>
        <v>-115</v>
      </c>
      <c r="X532">
        <f>-1*MIN(W$8:W532)</f>
        <v>148</v>
      </c>
    </row>
    <row r="533" spans="1:24">
      <c r="A533" t="str">
        <f>LLT差分与指数记录与信号!A533</f>
        <v xml:space="preserve"> 2011/05/30</v>
      </c>
      <c r="B533">
        <f>LLT差分与指数记录与信号!B533</f>
        <v>4843</v>
      </c>
      <c r="C533">
        <f>LLT差分与指数记录与信号!C533</f>
        <v>4887</v>
      </c>
      <c r="D533">
        <f>LLT差分与指数记录与信号!D533</f>
        <v>4843</v>
      </c>
      <c r="E533">
        <f>[1]!S_DQ_CLOSE($A$2,A533)</f>
        <v>2426</v>
      </c>
      <c r="H533">
        <f t="shared" si="66"/>
        <v>2398.6304598498459</v>
      </c>
      <c r="I533">
        <f t="shared" si="67"/>
        <v>4.1800516755943136</v>
      </c>
      <c r="N533">
        <f t="shared" si="68"/>
        <v>1</v>
      </c>
      <c r="O533">
        <f t="shared" si="69"/>
        <v>2388</v>
      </c>
      <c r="P533">
        <f t="shared" si="70"/>
        <v>2308.1505188795536</v>
      </c>
      <c r="Q533">
        <f t="shared" si="71"/>
        <v>0</v>
      </c>
      <c r="S533">
        <f t="shared" si="72"/>
        <v>1</v>
      </c>
      <c r="V533">
        <f t="shared" si="73"/>
        <v>288</v>
      </c>
      <c r="W533">
        <f>V533-MAX(V$8:V533)</f>
        <v>-110</v>
      </c>
      <c r="X533">
        <f>-1*MIN(W$8:W533)</f>
        <v>148</v>
      </c>
    </row>
    <row r="534" spans="1:24">
      <c r="A534" t="str">
        <f>LLT差分与指数记录与信号!A534</f>
        <v xml:space="preserve"> 2011/05/31</v>
      </c>
      <c r="B534">
        <f>LLT差分与指数记录与信号!B534</f>
        <v>4880</v>
      </c>
      <c r="C534">
        <f>LLT差分与指数记录与信号!C534</f>
        <v>4894</v>
      </c>
      <c r="D534">
        <f>LLT差分与指数记录与信号!D534</f>
        <v>4862</v>
      </c>
      <c r="E534">
        <f>[1]!S_DQ_CLOSE($A$2,A534)</f>
        <v>2416</v>
      </c>
      <c r="H534">
        <f t="shared" si="66"/>
        <v>2402.0477661339301</v>
      </c>
      <c r="I534">
        <f t="shared" si="67"/>
        <v>3.4173062840841339</v>
      </c>
      <c r="N534">
        <f t="shared" si="68"/>
        <v>1</v>
      </c>
      <c r="O534">
        <f t="shared" si="69"/>
        <v>2388</v>
      </c>
      <c r="P534">
        <f t="shared" si="70"/>
        <v>2308.1505188795536</v>
      </c>
      <c r="Q534">
        <f t="shared" si="71"/>
        <v>0</v>
      </c>
      <c r="S534">
        <f t="shared" si="72"/>
        <v>1</v>
      </c>
      <c r="V534">
        <f t="shared" si="73"/>
        <v>278</v>
      </c>
      <c r="W534">
        <f>V534-MAX(V$8:V534)</f>
        <v>-120</v>
      </c>
      <c r="X534">
        <f>-1*MIN(W$8:W534)</f>
        <v>148</v>
      </c>
    </row>
    <row r="535" spans="1:24">
      <c r="A535" t="str">
        <f>LLT差分与指数记录与信号!A535</f>
        <v xml:space="preserve"> 2011/06/01</v>
      </c>
      <c r="B535">
        <f>LLT差分与指数记录与信号!B535</f>
        <v>4879</v>
      </c>
      <c r="C535">
        <f>LLT差分与指数记录与信号!C535</f>
        <v>4887</v>
      </c>
      <c r="D535">
        <f>LLT差分与指数记录与信号!D535</f>
        <v>4869</v>
      </c>
      <c r="E535">
        <f>[1]!S_DQ_CLOSE($A$2,A535)</f>
        <v>2413</v>
      </c>
      <c r="H535">
        <f t="shared" si="66"/>
        <v>2404.2447474124042</v>
      </c>
      <c r="I535">
        <f t="shared" si="67"/>
        <v>2.1969812784741407</v>
      </c>
      <c r="N535">
        <f t="shared" si="68"/>
        <v>1</v>
      </c>
      <c r="O535">
        <f t="shared" si="69"/>
        <v>2388</v>
      </c>
      <c r="P535">
        <f t="shared" si="70"/>
        <v>2308.1505188795536</v>
      </c>
      <c r="Q535">
        <f t="shared" si="71"/>
        <v>0</v>
      </c>
      <c r="S535">
        <f t="shared" si="72"/>
        <v>1</v>
      </c>
      <c r="V535">
        <f t="shared" si="73"/>
        <v>275</v>
      </c>
      <c r="W535">
        <f>V535-MAX(V$8:V535)</f>
        <v>-123</v>
      </c>
      <c r="X535">
        <f>-1*MIN(W$8:W535)</f>
        <v>148</v>
      </c>
    </row>
    <row r="536" spans="1:24">
      <c r="A536" t="str">
        <f>LLT差分与指数记录与信号!A536</f>
        <v xml:space="preserve"> 2011/06/02</v>
      </c>
      <c r="B536">
        <f>LLT差分与指数记录与信号!B536</f>
        <v>4858</v>
      </c>
      <c r="C536">
        <f>LLT差分与指数记录与信号!C536</f>
        <v>4866</v>
      </c>
      <c r="D536">
        <f>LLT差分与指数记录与信号!D536</f>
        <v>4842</v>
      </c>
      <c r="E536">
        <f>[1]!S_DQ_CLOSE($A$2,A536)</f>
        <v>2417</v>
      </c>
      <c r="H536">
        <f t="shared" si="66"/>
        <v>2406.2684228599173</v>
      </c>
      <c r="I536">
        <f t="shared" si="67"/>
        <v>2.023675447513142</v>
      </c>
      <c r="N536">
        <f t="shared" si="68"/>
        <v>1</v>
      </c>
      <c r="O536">
        <f t="shared" si="69"/>
        <v>2388</v>
      </c>
      <c r="P536">
        <f t="shared" si="70"/>
        <v>2308.1505188795536</v>
      </c>
      <c r="Q536">
        <f t="shared" si="71"/>
        <v>0</v>
      </c>
      <c r="S536">
        <f t="shared" si="72"/>
        <v>1</v>
      </c>
      <c r="V536">
        <f t="shared" si="73"/>
        <v>279</v>
      </c>
      <c r="W536">
        <f>V536-MAX(V$8:V536)</f>
        <v>-119</v>
      </c>
      <c r="X536">
        <f>-1*MIN(W$8:W536)</f>
        <v>148</v>
      </c>
    </row>
    <row r="537" spans="1:24">
      <c r="A537" t="str">
        <f>LLT差分与指数记录与信号!A537</f>
        <v xml:space="preserve"> 2011/06/03</v>
      </c>
      <c r="B537">
        <f>LLT差分与指数记录与信号!B537</f>
        <v>4867</v>
      </c>
      <c r="C537">
        <f>LLT差分与指数记录与信号!C537</f>
        <v>4877</v>
      </c>
      <c r="D537">
        <f>LLT差分与指数记录与信号!D537</f>
        <v>4858</v>
      </c>
      <c r="E537">
        <f>[1]!S_DQ_CLOSE($A$2,A537)</f>
        <v>2425</v>
      </c>
      <c r="H537">
        <f t="shared" si="66"/>
        <v>2408.8632577592775</v>
      </c>
      <c r="I537">
        <f t="shared" si="67"/>
        <v>2.594834899360194</v>
      </c>
      <c r="N537">
        <f t="shared" si="68"/>
        <v>1</v>
      </c>
      <c r="O537">
        <f t="shared" si="69"/>
        <v>2388</v>
      </c>
      <c r="P537">
        <f t="shared" si="70"/>
        <v>2308.1505188795536</v>
      </c>
      <c r="Q537">
        <f t="shared" si="71"/>
        <v>0</v>
      </c>
      <c r="S537">
        <f t="shared" si="72"/>
        <v>1</v>
      </c>
      <c r="V537">
        <f t="shared" si="73"/>
        <v>287</v>
      </c>
      <c r="W537">
        <f>V537-MAX(V$8:V537)</f>
        <v>-111</v>
      </c>
      <c r="X537">
        <f>-1*MIN(W$8:W537)</f>
        <v>148</v>
      </c>
    </row>
    <row r="538" spans="1:24">
      <c r="A538" t="str">
        <f>LLT差分与指数记录与信号!A538</f>
        <v xml:space="preserve"> 2011/06/07</v>
      </c>
      <c r="B538">
        <f>LLT差分与指数记录与信号!B538</f>
        <v>4860</v>
      </c>
      <c r="C538">
        <f>LLT差分与指数记录与信号!C538</f>
        <v>4868</v>
      </c>
      <c r="D538">
        <f>LLT差分与指数记录与信号!D538</f>
        <v>4850</v>
      </c>
      <c r="E538">
        <f>[1]!S_DQ_CLOSE($A$2,A538)</f>
        <v>2407</v>
      </c>
      <c r="H538">
        <f t="shared" si="66"/>
        <v>2410.5127013016991</v>
      </c>
      <c r="I538">
        <f t="shared" si="67"/>
        <v>1.6494435424215226</v>
      </c>
      <c r="N538">
        <f t="shared" si="68"/>
        <v>1</v>
      </c>
      <c r="O538">
        <f t="shared" si="69"/>
        <v>2388</v>
      </c>
      <c r="P538">
        <f t="shared" si="70"/>
        <v>2308.1505188795536</v>
      </c>
      <c r="Q538">
        <f t="shared" si="71"/>
        <v>0</v>
      </c>
      <c r="S538">
        <f t="shared" si="72"/>
        <v>1</v>
      </c>
      <c r="V538">
        <f t="shared" si="73"/>
        <v>269</v>
      </c>
      <c r="W538">
        <f>V538-MAX(V$8:V538)</f>
        <v>-129</v>
      </c>
      <c r="X538">
        <f>-1*MIN(W$8:W538)</f>
        <v>148</v>
      </c>
    </row>
    <row r="539" spans="1:24">
      <c r="A539" t="str">
        <f>LLT差分与指数记录与信号!A539</f>
        <v xml:space="preserve"> 2011/06/08</v>
      </c>
      <c r="B539">
        <f>LLT差分与指数记录与信号!B539</f>
        <v>4867</v>
      </c>
      <c r="C539">
        <f>LLT差分与指数记录与信号!C539</f>
        <v>4889</v>
      </c>
      <c r="D539">
        <f>LLT差分与指数记录与信号!D539</f>
        <v>4835</v>
      </c>
      <c r="E539">
        <f>[1]!S_DQ_CLOSE($A$2,A539)</f>
        <v>2407</v>
      </c>
      <c r="H539">
        <f t="shared" si="66"/>
        <v>2410.7796367746128</v>
      </c>
      <c r="I539">
        <f t="shared" si="67"/>
        <v>0.26693547291370123</v>
      </c>
      <c r="N539">
        <f t="shared" si="68"/>
        <v>1</v>
      </c>
      <c r="O539">
        <f t="shared" si="69"/>
        <v>2388</v>
      </c>
      <c r="P539">
        <f t="shared" si="70"/>
        <v>2308.1505188795536</v>
      </c>
      <c r="Q539">
        <f t="shared" si="71"/>
        <v>0</v>
      </c>
      <c r="S539">
        <f t="shared" si="72"/>
        <v>1</v>
      </c>
      <c r="V539">
        <f t="shared" si="73"/>
        <v>269</v>
      </c>
      <c r="W539">
        <f>V539-MAX(V$8:V539)</f>
        <v>-129</v>
      </c>
      <c r="X539">
        <f>-1*MIN(W$8:W539)</f>
        <v>148</v>
      </c>
    </row>
    <row r="540" spans="1:24">
      <c r="A540" t="str">
        <f>LLT差分与指数记录与信号!A540</f>
        <v xml:space="preserve"> 2011/06/09</v>
      </c>
      <c r="B540">
        <f>LLT差分与指数记录与信号!B540</f>
        <v>4879</v>
      </c>
      <c r="C540">
        <f>LLT差分与指数记录与信号!C540</f>
        <v>4879</v>
      </c>
      <c r="D540">
        <f>LLT差分与指数记录与信号!D540</f>
        <v>4850</v>
      </c>
      <c r="E540">
        <f>[1]!S_DQ_CLOSE($A$2,A540)</f>
        <v>2412</v>
      </c>
      <c r="H540">
        <f t="shared" si="66"/>
        <v>2411.3259198133355</v>
      </c>
      <c r="I540">
        <f t="shared" si="67"/>
        <v>0.54628303872277684</v>
      </c>
      <c r="N540">
        <f t="shared" si="68"/>
        <v>1</v>
      </c>
      <c r="O540">
        <f t="shared" si="69"/>
        <v>2388</v>
      </c>
      <c r="P540">
        <f t="shared" si="70"/>
        <v>2308.1505188795536</v>
      </c>
      <c r="Q540">
        <f t="shared" si="71"/>
        <v>0</v>
      </c>
      <c r="S540">
        <f t="shared" si="72"/>
        <v>1</v>
      </c>
      <c r="V540">
        <f t="shared" si="73"/>
        <v>274</v>
      </c>
      <c r="W540">
        <f>V540-MAX(V$8:V540)</f>
        <v>-124</v>
      </c>
      <c r="X540">
        <f>-1*MIN(W$8:W540)</f>
        <v>148</v>
      </c>
    </row>
    <row r="541" spans="1:24">
      <c r="A541" t="str">
        <f>LLT差分与指数记录与信号!A541</f>
        <v xml:space="preserve"> 2011/06/10</v>
      </c>
      <c r="B541">
        <f>LLT差分与指数记录与信号!B541</f>
        <v>4862</v>
      </c>
      <c r="C541">
        <f>LLT差分与指数记录与信号!C541</f>
        <v>4868</v>
      </c>
      <c r="D541">
        <f>LLT差分与指数记录与信号!D541</f>
        <v>4851</v>
      </c>
      <c r="E541">
        <f>[1]!S_DQ_CLOSE($A$2,A541)</f>
        <v>2413</v>
      </c>
      <c r="H541">
        <f t="shared" si="66"/>
        <v>2412.1902967033543</v>
      </c>
      <c r="I541">
        <f t="shared" si="67"/>
        <v>0.86437689001877516</v>
      </c>
      <c r="N541">
        <f t="shared" si="68"/>
        <v>1</v>
      </c>
      <c r="O541">
        <f t="shared" si="69"/>
        <v>2388</v>
      </c>
      <c r="P541">
        <f t="shared" si="70"/>
        <v>2308.1505188795536</v>
      </c>
      <c r="Q541">
        <f t="shared" si="71"/>
        <v>0</v>
      </c>
      <c r="S541">
        <f t="shared" si="72"/>
        <v>1</v>
      </c>
      <c r="V541">
        <f t="shared" si="73"/>
        <v>275</v>
      </c>
      <c r="W541">
        <f>V541-MAX(V$8:V541)</f>
        <v>-123</v>
      </c>
      <c r="X541">
        <f>-1*MIN(W$8:W541)</f>
        <v>148</v>
      </c>
    </row>
    <row r="542" spans="1:24">
      <c r="A542" t="str">
        <f>LLT差分与指数记录与信号!A542</f>
        <v xml:space="preserve"> 2011/06/13</v>
      </c>
      <c r="B542">
        <f>LLT差分与指数记录与信号!B542</f>
        <v>4841</v>
      </c>
      <c r="C542">
        <f>LLT差分与指数记录与信号!C542</f>
        <v>4841</v>
      </c>
      <c r="D542">
        <f>LLT差分与指数记录与信号!D542</f>
        <v>4801</v>
      </c>
      <c r="E542">
        <f>[1]!S_DQ_CLOSE($A$2,A542)</f>
        <v>2419</v>
      </c>
      <c r="H542">
        <f t="shared" si="66"/>
        <v>2413.4072935230147</v>
      </c>
      <c r="I542">
        <f t="shared" si="67"/>
        <v>1.2169968196603804</v>
      </c>
      <c r="N542">
        <f t="shared" si="68"/>
        <v>1</v>
      </c>
      <c r="O542">
        <f t="shared" si="69"/>
        <v>2388</v>
      </c>
      <c r="P542">
        <f t="shared" si="70"/>
        <v>2308.1505188795536</v>
      </c>
      <c r="Q542">
        <f t="shared" si="71"/>
        <v>0</v>
      </c>
      <c r="S542">
        <f t="shared" si="72"/>
        <v>1</v>
      </c>
      <c r="V542">
        <f t="shared" si="73"/>
        <v>281</v>
      </c>
      <c r="W542">
        <f>V542-MAX(V$8:V542)</f>
        <v>-117</v>
      </c>
      <c r="X542">
        <f>-1*MIN(W$8:W542)</f>
        <v>148</v>
      </c>
    </row>
    <row r="543" spans="1:24">
      <c r="A543" t="str">
        <f>LLT差分与指数记录与信号!A543</f>
        <v xml:space="preserve"> 2011/06/14</v>
      </c>
      <c r="B543">
        <f>LLT差分与指数记录与信号!B543</f>
        <v>4800</v>
      </c>
      <c r="C543">
        <f>LLT差分与指数记录与信号!C543</f>
        <v>4826</v>
      </c>
      <c r="D543">
        <f>LLT差分与指数记录与信号!D543</f>
        <v>4795</v>
      </c>
      <c r="E543">
        <f>[1]!S_DQ_CLOSE($A$2,A543)</f>
        <v>2413</v>
      </c>
      <c r="H543">
        <f t="shared" si="66"/>
        <v>2414.4775626749447</v>
      </c>
      <c r="I543">
        <f t="shared" si="67"/>
        <v>1.070269151930006</v>
      </c>
      <c r="N543">
        <f t="shared" si="68"/>
        <v>1</v>
      </c>
      <c r="O543">
        <f t="shared" si="69"/>
        <v>2388</v>
      </c>
      <c r="P543">
        <f t="shared" si="70"/>
        <v>2308.1505188795536</v>
      </c>
      <c r="Q543">
        <f t="shared" si="71"/>
        <v>0</v>
      </c>
      <c r="S543">
        <f t="shared" si="72"/>
        <v>1</v>
      </c>
      <c r="V543">
        <f t="shared" si="73"/>
        <v>275</v>
      </c>
      <c r="W543">
        <f>V543-MAX(V$8:V543)</f>
        <v>-123</v>
      </c>
      <c r="X543">
        <f>-1*MIN(W$8:W543)</f>
        <v>148</v>
      </c>
    </row>
    <row r="544" spans="1:24">
      <c r="A544" t="str">
        <f>LLT差分与指数记录与信号!A544</f>
        <v xml:space="preserve"> 2011/06/15</v>
      </c>
      <c r="B544">
        <f>LLT差分与指数记录与信号!B544</f>
        <v>4824</v>
      </c>
      <c r="C544">
        <f>LLT差分与指数记录与信号!C544</f>
        <v>4825</v>
      </c>
      <c r="D544">
        <f>LLT差分与指数记录与信号!D544</f>
        <v>4800</v>
      </c>
      <c r="E544">
        <f>[1]!S_DQ_CLOSE($A$2,A544)</f>
        <v>2412</v>
      </c>
      <c r="H544">
        <f t="shared" si="66"/>
        <v>2414.9515628626168</v>
      </c>
      <c r="I544">
        <f t="shared" si="67"/>
        <v>0.47400018767211805</v>
      </c>
      <c r="N544">
        <f t="shared" si="68"/>
        <v>1</v>
      </c>
      <c r="O544">
        <f t="shared" si="69"/>
        <v>2388</v>
      </c>
      <c r="P544">
        <f t="shared" si="70"/>
        <v>2308.1505188795536</v>
      </c>
      <c r="Q544">
        <f t="shared" si="71"/>
        <v>0</v>
      </c>
      <c r="S544">
        <f t="shared" si="72"/>
        <v>1</v>
      </c>
      <c r="V544">
        <f t="shared" si="73"/>
        <v>274</v>
      </c>
      <c r="W544">
        <f>V544-MAX(V$8:V544)</f>
        <v>-124</v>
      </c>
      <c r="X544">
        <f>-1*MIN(W$8:W544)</f>
        <v>148</v>
      </c>
    </row>
    <row r="545" spans="1:24">
      <c r="A545" t="str">
        <f>LLT差分与指数记录与信号!A545</f>
        <v xml:space="preserve"> 2011/06/16</v>
      </c>
      <c r="B545">
        <f>LLT差分与指数记录与信号!B545</f>
        <v>4790</v>
      </c>
      <c r="C545">
        <f>LLT差分与指数记录与信号!C545</f>
        <v>4798</v>
      </c>
      <c r="D545">
        <f>LLT差分与指数记录与信号!D545</f>
        <v>4772</v>
      </c>
      <c r="E545">
        <f>[1]!S_DQ_CLOSE($A$2,A545)</f>
        <v>2387</v>
      </c>
      <c r="H545">
        <f t="shared" si="66"/>
        <v>2413.6300444385975</v>
      </c>
      <c r="I545">
        <f t="shared" si="67"/>
        <v>-1.3215184240193594</v>
      </c>
      <c r="N545">
        <f t="shared" si="68"/>
        <v>-1</v>
      </c>
      <c r="O545">
        <f t="shared" si="69"/>
        <v>2387</v>
      </c>
      <c r="P545">
        <f t="shared" si="70"/>
        <v>2466.8494811204464</v>
      </c>
      <c r="Q545">
        <f t="shared" si="71"/>
        <v>0</v>
      </c>
      <c r="S545">
        <f t="shared" si="72"/>
        <v>-1</v>
      </c>
      <c r="V545">
        <f t="shared" si="73"/>
        <v>249</v>
      </c>
      <c r="W545">
        <f>V545-MAX(V$8:V545)</f>
        <v>-149</v>
      </c>
      <c r="X545">
        <f>-1*MIN(W$8:W545)</f>
        <v>149</v>
      </c>
    </row>
    <row r="546" spans="1:24">
      <c r="A546" t="str">
        <f>LLT差分与指数记录与信号!A546</f>
        <v xml:space="preserve"> 2011/06/17</v>
      </c>
      <c r="B546">
        <f>LLT差分与指数记录与信号!B546</f>
        <v>4785</v>
      </c>
      <c r="C546">
        <f>LLT差分与指数记录与信号!C546</f>
        <v>4788</v>
      </c>
      <c r="D546">
        <f>LLT差分与指数记录与信号!D546</f>
        <v>4725</v>
      </c>
      <c r="E546">
        <f>[1]!S_DQ_CLOSE($A$2,A546)</f>
        <v>2366</v>
      </c>
      <c r="H546">
        <f t="shared" si="66"/>
        <v>2409.3687027383621</v>
      </c>
      <c r="I546">
        <f t="shared" si="67"/>
        <v>-4.2613417002353344</v>
      </c>
      <c r="N546">
        <f t="shared" si="68"/>
        <v>-1</v>
      </c>
      <c r="O546">
        <f t="shared" si="69"/>
        <v>2387</v>
      </c>
      <c r="P546">
        <f t="shared" si="70"/>
        <v>2466.8494811204464</v>
      </c>
      <c r="Q546">
        <f t="shared" si="71"/>
        <v>0</v>
      </c>
      <c r="S546">
        <f t="shared" si="72"/>
        <v>-1</v>
      </c>
      <c r="V546">
        <f t="shared" si="73"/>
        <v>270</v>
      </c>
      <c r="W546">
        <f>V546-MAX(V$8:V546)</f>
        <v>-128</v>
      </c>
      <c r="X546">
        <f>-1*MIN(W$8:W546)</f>
        <v>149</v>
      </c>
    </row>
    <row r="547" spans="1:24">
      <c r="A547" t="str">
        <f>LLT差分与指数记录与信号!A547</f>
        <v xml:space="preserve"> 2011/06/20</v>
      </c>
      <c r="B547">
        <f>LLT差分与指数记录与信号!B547</f>
        <v>4724</v>
      </c>
      <c r="C547">
        <f>LLT差分与指数记录与信号!C547</f>
        <v>4733</v>
      </c>
      <c r="D547">
        <f>LLT差分与指数记录与信号!D547</f>
        <v>4688</v>
      </c>
      <c r="E547">
        <f>[1]!S_DQ_CLOSE($A$2,A547)</f>
        <v>2371</v>
      </c>
      <c r="H547">
        <f t="shared" si="66"/>
        <v>2404.4529933779982</v>
      </c>
      <c r="I547">
        <f t="shared" si="67"/>
        <v>-4.9157093603639623</v>
      </c>
      <c r="N547">
        <f t="shared" si="68"/>
        <v>-1</v>
      </c>
      <c r="O547">
        <f t="shared" si="69"/>
        <v>2387</v>
      </c>
      <c r="P547">
        <f t="shared" si="70"/>
        <v>2466.8494811204464</v>
      </c>
      <c r="Q547">
        <f t="shared" si="71"/>
        <v>0</v>
      </c>
      <c r="S547">
        <f t="shared" si="72"/>
        <v>-1</v>
      </c>
      <c r="V547">
        <f t="shared" si="73"/>
        <v>265</v>
      </c>
      <c r="W547">
        <f>V547-MAX(V$8:V547)</f>
        <v>-133</v>
      </c>
      <c r="X547">
        <f>-1*MIN(W$8:W547)</f>
        <v>149</v>
      </c>
    </row>
    <row r="548" spans="1:24">
      <c r="A548" t="str">
        <f>LLT差分与指数记录与信号!A548</f>
        <v xml:space="preserve"> 2011/06/21</v>
      </c>
      <c r="B548">
        <f>LLT差分与指数记录与信号!B548</f>
        <v>4698</v>
      </c>
      <c r="C548">
        <f>LLT差分与指数记录与信号!C548</f>
        <v>4716</v>
      </c>
      <c r="D548">
        <f>LLT差分与指数记录与信号!D548</f>
        <v>4672</v>
      </c>
      <c r="E548">
        <f>[1]!S_DQ_CLOSE($A$2,A548)</f>
        <v>2381</v>
      </c>
      <c r="H548">
        <f t="shared" si="66"/>
        <v>2401.0080636411371</v>
      </c>
      <c r="I548">
        <f t="shared" si="67"/>
        <v>-3.4449297368610132</v>
      </c>
      <c r="N548">
        <f t="shared" si="68"/>
        <v>-1</v>
      </c>
      <c r="O548">
        <f t="shared" si="69"/>
        <v>2387</v>
      </c>
      <c r="P548">
        <f t="shared" si="70"/>
        <v>2466.8494811204464</v>
      </c>
      <c r="Q548">
        <f t="shared" si="71"/>
        <v>0</v>
      </c>
      <c r="S548">
        <f t="shared" si="72"/>
        <v>-1</v>
      </c>
      <c r="V548">
        <f t="shared" si="73"/>
        <v>255</v>
      </c>
      <c r="W548">
        <f>V548-MAX(V$8:V548)</f>
        <v>-143</v>
      </c>
      <c r="X548">
        <f>-1*MIN(W$8:W548)</f>
        <v>149</v>
      </c>
    </row>
    <row r="549" spans="1:24">
      <c r="A549" t="str">
        <f>LLT差分与指数记录与信号!A549</f>
        <v xml:space="preserve"> 2011/06/22</v>
      </c>
      <c r="B549">
        <f>LLT差分与指数记录与信号!B549</f>
        <v>4706</v>
      </c>
      <c r="C549">
        <f>LLT差分与指数记录与信号!C549</f>
        <v>4723</v>
      </c>
      <c r="D549">
        <f>LLT差分与指数记录与信号!D549</f>
        <v>4686</v>
      </c>
      <c r="E549">
        <f>[1]!S_DQ_CLOSE($A$2,A549)</f>
        <v>2375</v>
      </c>
      <c r="H549">
        <f t="shared" si="66"/>
        <v>2398.1632515296214</v>
      </c>
      <c r="I549">
        <f t="shared" si="67"/>
        <v>-2.8448121115156937</v>
      </c>
      <c r="N549">
        <f t="shared" si="68"/>
        <v>-1</v>
      </c>
      <c r="O549">
        <f t="shared" si="69"/>
        <v>2387</v>
      </c>
      <c r="P549">
        <f t="shared" si="70"/>
        <v>2466.8494811204464</v>
      </c>
      <c r="Q549">
        <f t="shared" si="71"/>
        <v>0</v>
      </c>
      <c r="S549">
        <f t="shared" si="72"/>
        <v>-1</v>
      </c>
      <c r="V549">
        <f t="shared" si="73"/>
        <v>261</v>
      </c>
      <c r="W549">
        <f>V549-MAX(V$8:V549)</f>
        <v>-137</v>
      </c>
      <c r="X549">
        <f>-1*MIN(W$8:W549)</f>
        <v>149</v>
      </c>
    </row>
    <row r="550" spans="1:24">
      <c r="A550" t="str">
        <f>LLT差分与指数记录与信号!A550</f>
        <v xml:space="preserve"> 2011/06/23</v>
      </c>
      <c r="B550">
        <f>LLT差分与指数记录与信号!B550</f>
        <v>4689</v>
      </c>
      <c r="C550">
        <f>LLT差分与指数记录与信号!C550</f>
        <v>4742</v>
      </c>
      <c r="D550">
        <f>LLT差分与指数记录与信号!D550</f>
        <v>4683</v>
      </c>
      <c r="E550">
        <f>[1]!S_DQ_CLOSE($A$2,A550)</f>
        <v>2351</v>
      </c>
      <c r="H550">
        <f t="shared" si="66"/>
        <v>2393.60970349526</v>
      </c>
      <c r="I550">
        <f t="shared" si="67"/>
        <v>-4.5535480343614836</v>
      </c>
      <c r="N550">
        <f t="shared" si="68"/>
        <v>-1</v>
      </c>
      <c r="O550">
        <f t="shared" si="69"/>
        <v>2387</v>
      </c>
      <c r="P550">
        <f t="shared" si="70"/>
        <v>2466.8494811204464</v>
      </c>
      <c r="Q550">
        <f t="shared" si="71"/>
        <v>0</v>
      </c>
      <c r="S550">
        <f t="shared" si="72"/>
        <v>-1</v>
      </c>
      <c r="V550">
        <f t="shared" si="73"/>
        <v>285</v>
      </c>
      <c r="W550">
        <f>V550-MAX(V$8:V550)</f>
        <v>-113</v>
      </c>
      <c r="X550">
        <f>-1*MIN(W$8:W550)</f>
        <v>149</v>
      </c>
    </row>
    <row r="551" spans="1:24">
      <c r="A551" t="str">
        <f>LLT差分与指数记录与信号!A551</f>
        <v xml:space="preserve"> 2011/06/24</v>
      </c>
      <c r="B551">
        <f>LLT差分与指数记录与信号!B551</f>
        <v>4734</v>
      </c>
      <c r="C551">
        <f>LLT差分与指数记录与信号!C551</f>
        <v>4750</v>
      </c>
      <c r="D551">
        <f>LLT差分与指数记录与信号!D551</f>
        <v>4713</v>
      </c>
      <c r="E551">
        <f>[1]!S_DQ_CLOSE($A$2,A551)</f>
        <v>2359</v>
      </c>
      <c r="H551">
        <f t="shared" si="66"/>
        <v>2388.4501043912528</v>
      </c>
      <c r="I551">
        <f t="shared" si="67"/>
        <v>-5.1595991040071567</v>
      </c>
      <c r="N551">
        <f t="shared" si="68"/>
        <v>-1</v>
      </c>
      <c r="O551">
        <f t="shared" si="69"/>
        <v>2387</v>
      </c>
      <c r="P551">
        <f t="shared" si="70"/>
        <v>2466.8494811204464</v>
      </c>
      <c r="Q551">
        <f t="shared" si="71"/>
        <v>0</v>
      </c>
      <c r="S551">
        <f t="shared" si="72"/>
        <v>-1</v>
      </c>
      <c r="V551">
        <f t="shared" si="73"/>
        <v>277</v>
      </c>
      <c r="W551">
        <f>V551-MAX(V$8:V551)</f>
        <v>-121</v>
      </c>
      <c r="X551">
        <f>-1*MIN(W$8:W551)</f>
        <v>149</v>
      </c>
    </row>
    <row r="552" spans="1:24">
      <c r="A552" t="str">
        <f>LLT差分与指数记录与信号!A552</f>
        <v xml:space="preserve"> 2011/06/27</v>
      </c>
      <c r="B552">
        <f>LLT差分与指数记录与信号!B552</f>
        <v>4721</v>
      </c>
      <c r="C552">
        <f>LLT差分与指数记录与信号!C552</f>
        <v>4735</v>
      </c>
      <c r="D552">
        <f>LLT差分与指数记录与信号!D552</f>
        <v>4702</v>
      </c>
      <c r="E552">
        <f>[1]!S_DQ_CLOSE($A$2,A552)</f>
        <v>2324</v>
      </c>
      <c r="H552">
        <f t="shared" si="66"/>
        <v>2382.0216732304157</v>
      </c>
      <c r="I552">
        <f t="shared" si="67"/>
        <v>-6.4284311608371354</v>
      </c>
      <c r="N552">
        <f t="shared" si="68"/>
        <v>-1</v>
      </c>
      <c r="O552">
        <f t="shared" si="69"/>
        <v>2387</v>
      </c>
      <c r="P552">
        <f t="shared" si="70"/>
        <v>2466.8494811204464</v>
      </c>
      <c r="Q552">
        <f t="shared" si="71"/>
        <v>0</v>
      </c>
      <c r="S552">
        <f t="shared" si="72"/>
        <v>-1</v>
      </c>
      <c r="V552">
        <f t="shared" si="73"/>
        <v>312</v>
      </c>
      <c r="W552">
        <f>V552-MAX(V$8:V552)</f>
        <v>-86</v>
      </c>
      <c r="X552">
        <f>-1*MIN(W$8:W552)</f>
        <v>149</v>
      </c>
    </row>
    <row r="553" spans="1:24">
      <c r="A553" t="str">
        <f>LLT差分与指数记录与信号!A553</f>
        <v xml:space="preserve"> 2011/06/28</v>
      </c>
      <c r="B553">
        <f>LLT差分与指数记录与信号!B553</f>
        <v>4705</v>
      </c>
      <c r="C553">
        <f>LLT差分与指数记录与信号!C553</f>
        <v>4718</v>
      </c>
      <c r="D553">
        <f>LLT差分与指数记录与信号!D553</f>
        <v>4695</v>
      </c>
      <c r="E553">
        <f>[1]!S_DQ_CLOSE($A$2,A553)</f>
        <v>2302</v>
      </c>
      <c r="H553">
        <f t="shared" si="66"/>
        <v>2372.4698740109379</v>
      </c>
      <c r="I553">
        <f t="shared" si="67"/>
        <v>-9.5517992194777435</v>
      </c>
      <c r="N553">
        <f t="shared" si="68"/>
        <v>-1</v>
      </c>
      <c r="O553">
        <f t="shared" si="69"/>
        <v>2387</v>
      </c>
      <c r="P553">
        <f t="shared" si="70"/>
        <v>2466.8494811204464</v>
      </c>
      <c r="Q553">
        <f t="shared" si="71"/>
        <v>0</v>
      </c>
      <c r="S553">
        <f t="shared" si="72"/>
        <v>-1</v>
      </c>
      <c r="V553">
        <f t="shared" si="73"/>
        <v>334</v>
      </c>
      <c r="W553">
        <f>V553-MAX(V$8:V553)</f>
        <v>-64</v>
      </c>
      <c r="X553">
        <f>-1*MIN(W$8:W553)</f>
        <v>149</v>
      </c>
    </row>
    <row r="554" spans="1:24">
      <c r="A554" t="str">
        <f>LLT差分与指数记录与信号!A554</f>
        <v xml:space="preserve"> 2011/06/29</v>
      </c>
      <c r="B554">
        <f>LLT差分与指数记录与信号!B554</f>
        <v>4718</v>
      </c>
      <c r="C554">
        <f>LLT差分与指数记录与信号!C554</f>
        <v>4730</v>
      </c>
      <c r="D554">
        <f>LLT差分与指数记录与信号!D554</f>
        <v>4707</v>
      </c>
      <c r="E554">
        <f>[1]!S_DQ_CLOSE($A$2,A554)</f>
        <v>2318</v>
      </c>
      <c r="H554">
        <f t="shared" si="66"/>
        <v>2363.4944872757851</v>
      </c>
      <c r="I554">
        <f t="shared" si="67"/>
        <v>-8.9753867351528243</v>
      </c>
      <c r="N554">
        <f t="shared" si="68"/>
        <v>-1</v>
      </c>
      <c r="O554">
        <f t="shared" si="69"/>
        <v>2387</v>
      </c>
      <c r="P554">
        <f t="shared" si="70"/>
        <v>2466.8494811204464</v>
      </c>
      <c r="Q554">
        <f t="shared" si="71"/>
        <v>0</v>
      </c>
      <c r="S554">
        <f t="shared" si="72"/>
        <v>-1</v>
      </c>
      <c r="V554">
        <f t="shared" si="73"/>
        <v>318</v>
      </c>
      <c r="W554">
        <f>V554-MAX(V$8:V554)</f>
        <v>-80</v>
      </c>
      <c r="X554">
        <f>-1*MIN(W$8:W554)</f>
        <v>149</v>
      </c>
    </row>
    <row r="555" spans="1:24">
      <c r="A555" t="str">
        <f>LLT差分与指数记录与信号!A555</f>
        <v xml:space="preserve"> 2011/06/30</v>
      </c>
      <c r="B555">
        <f>LLT差分与指数记录与信号!B555</f>
        <v>4736</v>
      </c>
      <c r="C555">
        <f>LLT差分与指数记录与信号!C555</f>
        <v>4754</v>
      </c>
      <c r="D555">
        <f>LLT差分与指数记录与信号!D555</f>
        <v>4729</v>
      </c>
      <c r="E555">
        <f>[1]!S_DQ_CLOSE($A$2,A555)</f>
        <v>2307</v>
      </c>
      <c r="H555">
        <f t="shared" si="66"/>
        <v>2355.7763919267927</v>
      </c>
      <c r="I555">
        <f t="shared" si="67"/>
        <v>-7.7180953489923922</v>
      </c>
      <c r="N555">
        <f t="shared" si="68"/>
        <v>-1</v>
      </c>
      <c r="O555">
        <f t="shared" si="69"/>
        <v>2387</v>
      </c>
      <c r="P555">
        <f t="shared" si="70"/>
        <v>2466.8494811204464</v>
      </c>
      <c r="Q555">
        <f t="shared" si="71"/>
        <v>0</v>
      </c>
      <c r="S555">
        <f t="shared" si="72"/>
        <v>-1</v>
      </c>
      <c r="V555">
        <f t="shared" si="73"/>
        <v>329</v>
      </c>
      <c r="W555">
        <f>V555-MAX(V$8:V555)</f>
        <v>-69</v>
      </c>
      <c r="X555">
        <f>-1*MIN(W$8:W555)</f>
        <v>149</v>
      </c>
    </row>
    <row r="556" spans="1:24">
      <c r="A556" t="str">
        <f>LLT差分与指数记录与信号!A556</f>
        <v xml:space="preserve"> 2011/07/01</v>
      </c>
      <c r="B556">
        <f>LLT差分与指数记录与信号!B556</f>
        <v>4744</v>
      </c>
      <c r="C556">
        <f>LLT差分与指数记录与信号!C556</f>
        <v>4748</v>
      </c>
      <c r="D556">
        <f>LLT差分与指数记录与信号!D556</f>
        <v>4723</v>
      </c>
      <c r="E556">
        <f>[1]!S_DQ_CLOSE($A$2,A556)</f>
        <v>2267</v>
      </c>
      <c r="H556">
        <f t="shared" si="66"/>
        <v>2345.487919384218</v>
      </c>
      <c r="I556">
        <f t="shared" si="67"/>
        <v>-10.288472542574709</v>
      </c>
      <c r="N556">
        <f t="shared" si="68"/>
        <v>-1</v>
      </c>
      <c r="O556">
        <f t="shared" si="69"/>
        <v>2387</v>
      </c>
      <c r="P556">
        <f t="shared" si="70"/>
        <v>2466.8494811204464</v>
      </c>
      <c r="Q556">
        <f t="shared" si="71"/>
        <v>0</v>
      </c>
      <c r="S556">
        <f t="shared" si="72"/>
        <v>-1</v>
      </c>
      <c r="V556">
        <f t="shared" si="73"/>
        <v>369</v>
      </c>
      <c r="W556">
        <f>V556-MAX(V$8:V556)</f>
        <v>-29</v>
      </c>
      <c r="X556">
        <f>-1*MIN(W$8:W556)</f>
        <v>149</v>
      </c>
    </row>
    <row r="557" spans="1:24">
      <c r="A557" t="str">
        <f>LLT差分与指数记录与信号!A557</f>
        <v xml:space="preserve"> 2011/07/04</v>
      </c>
      <c r="B557">
        <f>LLT差分与指数记录与信号!B557</f>
        <v>4730</v>
      </c>
      <c r="C557">
        <f>LLT差分与指数记录与信号!C557</f>
        <v>4799</v>
      </c>
      <c r="D557">
        <f>LLT差分与指数记录与信号!D557</f>
        <v>4730</v>
      </c>
      <c r="E557">
        <f>[1]!S_DQ_CLOSE($A$2,A557)</f>
        <v>2279</v>
      </c>
      <c r="H557">
        <f t="shared" si="66"/>
        <v>2334.4186365098253</v>
      </c>
      <c r="I557">
        <f t="shared" si="67"/>
        <v>-11.069282874392684</v>
      </c>
      <c r="N557">
        <f t="shared" si="68"/>
        <v>-1</v>
      </c>
      <c r="O557">
        <f t="shared" si="69"/>
        <v>2387</v>
      </c>
      <c r="P557">
        <f t="shared" si="70"/>
        <v>2466.8494811204464</v>
      </c>
      <c r="Q557">
        <f t="shared" si="71"/>
        <v>0</v>
      </c>
      <c r="S557">
        <f t="shared" si="72"/>
        <v>-1</v>
      </c>
      <c r="V557">
        <f t="shared" si="73"/>
        <v>357</v>
      </c>
      <c r="W557">
        <f>V557-MAX(V$8:V557)</f>
        <v>-41</v>
      </c>
      <c r="X557">
        <f>-1*MIN(W$8:W557)</f>
        <v>149</v>
      </c>
    </row>
    <row r="558" spans="1:24">
      <c r="A558" t="str">
        <f>LLT差分与指数记录与信号!A558</f>
        <v xml:space="preserve"> 2011/07/05</v>
      </c>
      <c r="B558">
        <f>LLT差分与指数记录与信号!B558</f>
        <v>4795</v>
      </c>
      <c r="C558">
        <f>LLT差分与指数记录与信号!C558</f>
        <v>4819</v>
      </c>
      <c r="D558">
        <f>LLT差分与指数记录与信号!D558</f>
        <v>4784</v>
      </c>
      <c r="E558">
        <f>[1]!S_DQ_CLOSE($A$2,A558)</f>
        <v>2279</v>
      </c>
      <c r="H558">
        <f t="shared" si="66"/>
        <v>2325.3071581436443</v>
      </c>
      <c r="I558">
        <f t="shared" si="67"/>
        <v>-9.1114783661810179</v>
      </c>
      <c r="N558">
        <f t="shared" si="68"/>
        <v>-1</v>
      </c>
      <c r="O558">
        <f t="shared" si="69"/>
        <v>2387</v>
      </c>
      <c r="P558">
        <f t="shared" si="70"/>
        <v>2466.8494811204464</v>
      </c>
      <c r="Q558">
        <f t="shared" si="71"/>
        <v>0</v>
      </c>
      <c r="S558">
        <f t="shared" si="72"/>
        <v>-1</v>
      </c>
      <c r="V558">
        <f t="shared" si="73"/>
        <v>357</v>
      </c>
      <c r="W558">
        <f>V558-MAX(V$8:V558)</f>
        <v>-41</v>
      </c>
      <c r="X558">
        <f>-1*MIN(W$8:W558)</f>
        <v>149</v>
      </c>
    </row>
    <row r="559" spans="1:24">
      <c r="A559" t="str">
        <f>LLT差分与指数记录与信号!A559</f>
        <v xml:space="preserve"> 2011/07/06</v>
      </c>
      <c r="B559">
        <f>LLT差分与指数记录与信号!B559</f>
        <v>4795</v>
      </c>
      <c r="C559">
        <f>LLT差分与指数记录与信号!C559</f>
        <v>4817</v>
      </c>
      <c r="D559">
        <f>LLT差分与指数记录与信号!D559</f>
        <v>4786</v>
      </c>
      <c r="E559">
        <f>[1]!S_DQ_CLOSE($A$2,A559)</f>
        <v>2290</v>
      </c>
      <c r="H559">
        <f t="shared" si="66"/>
        <v>2317.9008723451557</v>
      </c>
      <c r="I559">
        <f t="shared" si="67"/>
        <v>-7.406285798488625</v>
      </c>
      <c r="N559">
        <f t="shared" si="68"/>
        <v>-1</v>
      </c>
      <c r="O559">
        <f t="shared" si="69"/>
        <v>2387</v>
      </c>
      <c r="P559">
        <f t="shared" si="70"/>
        <v>2466.8494811204464</v>
      </c>
      <c r="Q559">
        <f t="shared" si="71"/>
        <v>0</v>
      </c>
      <c r="S559">
        <f t="shared" si="72"/>
        <v>-1</v>
      </c>
      <c r="V559">
        <f t="shared" si="73"/>
        <v>346</v>
      </c>
      <c r="W559">
        <f>V559-MAX(V$8:V559)</f>
        <v>-52</v>
      </c>
      <c r="X559">
        <f>-1*MIN(W$8:W559)</f>
        <v>149</v>
      </c>
    </row>
    <row r="560" spans="1:24">
      <c r="A560" t="str">
        <f>LLT差分与指数记录与信号!A560</f>
        <v xml:space="preserve"> 2011/07/07</v>
      </c>
      <c r="B560">
        <f>LLT差分与指数记录与信号!B560</f>
        <v>4806</v>
      </c>
      <c r="C560">
        <f>LLT差分与指数记录与信号!C560</f>
        <v>4827</v>
      </c>
      <c r="D560">
        <f>LLT差分与指数记录与信号!D560</f>
        <v>4803</v>
      </c>
      <c r="E560">
        <f>[1]!S_DQ_CLOSE($A$2,A560)</f>
        <v>2288</v>
      </c>
      <c r="H560">
        <f t="shared" si="66"/>
        <v>2311.9037967249451</v>
      </c>
      <c r="I560">
        <f t="shared" si="67"/>
        <v>-5.9970756202105804</v>
      </c>
      <c r="N560">
        <f t="shared" si="68"/>
        <v>-1</v>
      </c>
      <c r="O560">
        <f t="shared" si="69"/>
        <v>2387</v>
      </c>
      <c r="P560">
        <f t="shared" si="70"/>
        <v>2466.8494811204464</v>
      </c>
      <c r="Q560">
        <f t="shared" si="71"/>
        <v>0</v>
      </c>
      <c r="S560">
        <f t="shared" si="72"/>
        <v>-1</v>
      </c>
      <c r="V560">
        <f t="shared" si="73"/>
        <v>348</v>
      </c>
      <c r="W560">
        <f>V560-MAX(V$8:V560)</f>
        <v>-50</v>
      </c>
      <c r="X560">
        <f>-1*MIN(W$8:W560)</f>
        <v>149</v>
      </c>
    </row>
    <row r="561" spans="1:24">
      <c r="A561" t="str">
        <f>LLT差分与指数记录与信号!A561</f>
        <v xml:space="preserve"> 2011/07/08</v>
      </c>
      <c r="B561">
        <f>LLT差分与指数记录与信号!B561</f>
        <v>4825</v>
      </c>
      <c r="C561">
        <f>LLT差分与指数记录与信号!C561</f>
        <v>4833</v>
      </c>
      <c r="D561">
        <f>LLT差分与指数记录与信号!D561</f>
        <v>4809</v>
      </c>
      <c r="E561">
        <f>[1]!S_DQ_CLOSE($A$2,A561)</f>
        <v>2296</v>
      </c>
      <c r="H561">
        <f t="shared" si="66"/>
        <v>2306.9813004857651</v>
      </c>
      <c r="I561">
        <f t="shared" si="67"/>
        <v>-4.9224962391799636</v>
      </c>
      <c r="N561">
        <f t="shared" si="68"/>
        <v>-1</v>
      </c>
      <c r="O561">
        <f t="shared" si="69"/>
        <v>2387</v>
      </c>
      <c r="P561">
        <f t="shared" si="70"/>
        <v>2466.8494811204464</v>
      </c>
      <c r="Q561">
        <f t="shared" si="71"/>
        <v>0</v>
      </c>
      <c r="S561">
        <f t="shared" si="72"/>
        <v>-1</v>
      </c>
      <c r="V561">
        <f t="shared" si="73"/>
        <v>340</v>
      </c>
      <c r="W561">
        <f>V561-MAX(V$8:V561)</f>
        <v>-58</v>
      </c>
      <c r="X561">
        <f>-1*MIN(W$8:W561)</f>
        <v>149</v>
      </c>
    </row>
    <row r="562" spans="1:24">
      <c r="A562" t="str">
        <f>LLT差分与指数记录与信号!A562</f>
        <v xml:space="preserve"> 2011/07/11</v>
      </c>
      <c r="B562">
        <f>LLT差分与指数记录与信号!B562</f>
        <v>4807</v>
      </c>
      <c r="C562">
        <f>LLT差分与指数记录与信号!C562</f>
        <v>4870</v>
      </c>
      <c r="D562">
        <f>LLT差分与指数记录与信号!D562</f>
        <v>4803</v>
      </c>
      <c r="E562">
        <f>[1]!S_DQ_CLOSE($A$2,A562)</f>
        <v>2287</v>
      </c>
      <c r="H562">
        <f t="shared" si="66"/>
        <v>2302.5656196198415</v>
      </c>
      <c r="I562">
        <f t="shared" si="67"/>
        <v>-4.4156808659236049</v>
      </c>
      <c r="N562">
        <f t="shared" si="68"/>
        <v>-1</v>
      </c>
      <c r="O562">
        <f t="shared" si="69"/>
        <v>2387</v>
      </c>
      <c r="P562">
        <f t="shared" si="70"/>
        <v>2466.8494811204464</v>
      </c>
      <c r="Q562">
        <f t="shared" si="71"/>
        <v>0</v>
      </c>
      <c r="S562">
        <f t="shared" si="72"/>
        <v>-1</v>
      </c>
      <c r="V562">
        <f t="shared" si="73"/>
        <v>349</v>
      </c>
      <c r="W562">
        <f>V562-MAX(V$8:V562)</f>
        <v>-49</v>
      </c>
      <c r="X562">
        <f>-1*MIN(W$8:W562)</f>
        <v>149</v>
      </c>
    </row>
    <row r="563" spans="1:24">
      <c r="A563" t="str">
        <f>LLT差分与指数记录与信号!A563</f>
        <v xml:space="preserve"> 2011/07/12</v>
      </c>
      <c r="B563">
        <f>LLT差分与指数记录与信号!B563</f>
        <v>4855</v>
      </c>
      <c r="C563">
        <f>LLT差分与指数记录与信号!C563</f>
        <v>4876</v>
      </c>
      <c r="D563">
        <f>LLT差分与指数记录与信号!D563</f>
        <v>4840</v>
      </c>
      <c r="E563">
        <f>[1]!S_DQ_CLOSE($A$2,A563)</f>
        <v>2277</v>
      </c>
      <c r="H563">
        <f t="shared" si="66"/>
        <v>2297.4159252404097</v>
      </c>
      <c r="I563">
        <f t="shared" si="67"/>
        <v>-5.1496943794318213</v>
      </c>
      <c r="N563">
        <f t="shared" si="68"/>
        <v>-1</v>
      </c>
      <c r="O563">
        <f t="shared" si="69"/>
        <v>2387</v>
      </c>
      <c r="P563">
        <f t="shared" si="70"/>
        <v>2466.8494811204464</v>
      </c>
      <c r="Q563">
        <f t="shared" si="71"/>
        <v>0</v>
      </c>
      <c r="S563">
        <f t="shared" si="72"/>
        <v>-1</v>
      </c>
      <c r="V563">
        <f t="shared" si="73"/>
        <v>359</v>
      </c>
      <c r="W563">
        <f>V563-MAX(V$8:V563)</f>
        <v>-39</v>
      </c>
      <c r="X563">
        <f>-1*MIN(W$8:W563)</f>
        <v>149</v>
      </c>
    </row>
    <row r="564" spans="1:24">
      <c r="A564" t="str">
        <f>LLT差分与指数记录与信号!A564</f>
        <v xml:space="preserve"> 2011/07/13</v>
      </c>
      <c r="B564">
        <f>LLT差分与指数记录与信号!B564</f>
        <v>4866</v>
      </c>
      <c r="C564">
        <f>LLT差分与指数记录与信号!C564</f>
        <v>4894</v>
      </c>
      <c r="D564">
        <f>LLT差分与指数记录与信号!D564</f>
        <v>4861</v>
      </c>
      <c r="E564">
        <f>[1]!S_DQ_CLOSE($A$2,A564)</f>
        <v>2307</v>
      </c>
      <c r="H564">
        <f t="shared" si="66"/>
        <v>2294.1920343817874</v>
      </c>
      <c r="I564">
        <f t="shared" si="67"/>
        <v>-3.223890858622326</v>
      </c>
      <c r="N564">
        <f t="shared" si="68"/>
        <v>-1</v>
      </c>
      <c r="O564">
        <f t="shared" si="69"/>
        <v>2387</v>
      </c>
      <c r="P564">
        <f t="shared" si="70"/>
        <v>2466.8494811204464</v>
      </c>
      <c r="Q564">
        <f t="shared" si="71"/>
        <v>0</v>
      </c>
      <c r="S564">
        <f t="shared" si="72"/>
        <v>-1</v>
      </c>
      <c r="V564">
        <f t="shared" si="73"/>
        <v>329</v>
      </c>
      <c r="W564">
        <f>V564-MAX(V$8:V564)</f>
        <v>-69</v>
      </c>
      <c r="X564">
        <f>-1*MIN(W$8:W564)</f>
        <v>149</v>
      </c>
    </row>
    <row r="565" spans="1:24">
      <c r="A565" t="str">
        <f>LLT差分与指数记录与信号!A565</f>
        <v xml:space="preserve"> 2011/07/14</v>
      </c>
      <c r="B565">
        <f>LLT差分与指数记录与信号!B565</f>
        <v>4886</v>
      </c>
      <c r="C565">
        <f>LLT差分与指数记录与信号!C565</f>
        <v>4890</v>
      </c>
      <c r="D565">
        <f>LLT差分与指数记录与信号!D565</f>
        <v>4866</v>
      </c>
      <c r="E565">
        <f>[1]!S_DQ_CLOSE($A$2,A565)</f>
        <v>2313</v>
      </c>
      <c r="H565">
        <f t="shared" si="66"/>
        <v>2293.7632787307844</v>
      </c>
      <c r="I565">
        <f t="shared" si="67"/>
        <v>-0.42875565100302993</v>
      </c>
      <c r="N565">
        <f t="shared" si="68"/>
        <v>-1</v>
      </c>
      <c r="O565">
        <f t="shared" si="69"/>
        <v>2387</v>
      </c>
      <c r="P565">
        <f t="shared" si="70"/>
        <v>2466.8494811204464</v>
      </c>
      <c r="Q565">
        <f t="shared" si="71"/>
        <v>0</v>
      </c>
      <c r="S565">
        <f t="shared" si="72"/>
        <v>-1</v>
      </c>
      <c r="V565">
        <f t="shared" si="73"/>
        <v>323</v>
      </c>
      <c r="W565">
        <f>V565-MAX(V$8:V565)</f>
        <v>-75</v>
      </c>
      <c r="X565">
        <f>-1*MIN(W$8:W565)</f>
        <v>149</v>
      </c>
    </row>
    <row r="566" spans="1:24">
      <c r="A566" t="str">
        <f>LLT差分与指数记录与信号!A566</f>
        <v xml:space="preserve"> 2011/07/15</v>
      </c>
      <c r="B566">
        <f>LLT差分与指数记录与信号!B566</f>
        <v>4866</v>
      </c>
      <c r="C566">
        <f>LLT差分与指数记录与信号!C566</f>
        <v>4881</v>
      </c>
      <c r="D566">
        <f>LLT差分与指数记录与信号!D566</f>
        <v>4851</v>
      </c>
      <c r="E566">
        <f>[1]!S_DQ_CLOSE($A$2,A566)</f>
        <v>2311</v>
      </c>
      <c r="H566">
        <f t="shared" si="66"/>
        <v>2293.7291279376523</v>
      </c>
      <c r="I566">
        <f t="shared" si="67"/>
        <v>-3.41507931320848E-2</v>
      </c>
      <c r="N566">
        <f t="shared" si="68"/>
        <v>-1</v>
      </c>
      <c r="O566">
        <f t="shared" si="69"/>
        <v>2387</v>
      </c>
      <c r="P566">
        <f t="shared" si="70"/>
        <v>2466.8494811204464</v>
      </c>
      <c r="Q566">
        <f t="shared" si="71"/>
        <v>0</v>
      </c>
      <c r="S566">
        <f t="shared" si="72"/>
        <v>-1</v>
      </c>
      <c r="V566">
        <f t="shared" si="73"/>
        <v>325</v>
      </c>
      <c r="W566">
        <f>V566-MAX(V$8:V566)</f>
        <v>-73</v>
      </c>
      <c r="X566">
        <f>-1*MIN(W$8:W566)</f>
        <v>149</v>
      </c>
    </row>
    <row r="567" spans="1:24">
      <c r="A567" t="str">
        <f>LLT差分与指数记录与信号!A567</f>
        <v xml:space="preserve"> 2011/07/18</v>
      </c>
      <c r="B567">
        <f>LLT差分与指数记录与信号!B567</f>
        <v>4863</v>
      </c>
      <c r="C567">
        <f>LLT差分与指数记录与信号!C567</f>
        <v>4921</v>
      </c>
      <c r="D567">
        <f>LLT差分与指数记录与信号!D567</f>
        <v>4863</v>
      </c>
      <c r="E567">
        <f>[1]!S_DQ_CLOSE($A$2,A567)</f>
        <v>2316</v>
      </c>
      <c r="H567">
        <f t="shared" si="66"/>
        <v>2293.9811708056468</v>
      </c>
      <c r="I567">
        <f t="shared" si="67"/>
        <v>0.25204286799453257</v>
      </c>
      <c r="N567">
        <f t="shared" si="68"/>
        <v>1</v>
      </c>
      <c r="O567">
        <f t="shared" si="69"/>
        <v>2316</v>
      </c>
      <c r="P567">
        <f t="shared" si="70"/>
        <v>2236.1505188795536</v>
      </c>
      <c r="Q567">
        <f t="shared" si="71"/>
        <v>0</v>
      </c>
      <c r="S567">
        <f t="shared" si="72"/>
        <v>1</v>
      </c>
      <c r="V567">
        <f t="shared" si="73"/>
        <v>320</v>
      </c>
      <c r="W567">
        <f>V567-MAX(V$8:V567)</f>
        <v>-78</v>
      </c>
      <c r="X567">
        <f>-1*MIN(W$8:W567)</f>
        <v>149</v>
      </c>
    </row>
    <row r="568" spans="1:24">
      <c r="A568" t="str">
        <f>LLT差分与指数记录与信号!A568</f>
        <v xml:space="preserve"> 2011/07/19</v>
      </c>
      <c r="B568">
        <f>LLT差分与指数记录与信号!B568</f>
        <v>4899</v>
      </c>
      <c r="C568">
        <f>LLT差分与指数记录与信号!C568</f>
        <v>4917</v>
      </c>
      <c r="D568">
        <f>LLT差分与指数记录与信号!D568</f>
        <v>4884</v>
      </c>
      <c r="E568">
        <f>[1]!S_DQ_CLOSE($A$2,A568)</f>
        <v>2320</v>
      </c>
      <c r="H568">
        <f t="shared" si="66"/>
        <v>2294.885335663922</v>
      </c>
      <c r="I568">
        <f t="shared" si="67"/>
        <v>0.90416485827518045</v>
      </c>
      <c r="N568">
        <f t="shared" si="68"/>
        <v>1</v>
      </c>
      <c r="O568">
        <f t="shared" si="69"/>
        <v>2316</v>
      </c>
      <c r="P568">
        <f t="shared" si="70"/>
        <v>2236.1505188795536</v>
      </c>
      <c r="Q568">
        <f t="shared" si="71"/>
        <v>0</v>
      </c>
      <c r="S568">
        <f t="shared" si="72"/>
        <v>1</v>
      </c>
      <c r="V568">
        <f t="shared" si="73"/>
        <v>324</v>
      </c>
      <c r="W568">
        <f>V568-MAX(V$8:V568)</f>
        <v>-74</v>
      </c>
      <c r="X568">
        <f>-1*MIN(W$8:W568)</f>
        <v>149</v>
      </c>
    </row>
    <row r="569" spans="1:24">
      <c r="A569" t="str">
        <f>LLT差分与指数记录与信号!A569</f>
        <v xml:space="preserve"> 2011/07/20</v>
      </c>
      <c r="B569">
        <f>LLT差分与指数记录与信号!B569</f>
        <v>4931</v>
      </c>
      <c r="C569">
        <f>LLT差分与指数记录与信号!C569</f>
        <v>4935</v>
      </c>
      <c r="D569">
        <f>LLT差分与指数记录与信号!D569</f>
        <v>4915</v>
      </c>
      <c r="E569">
        <f>[1]!S_DQ_CLOSE($A$2,A569)</f>
        <v>2321</v>
      </c>
      <c r="H569">
        <f t="shared" si="66"/>
        <v>2296.1079972155467</v>
      </c>
      <c r="I569">
        <f t="shared" si="67"/>
        <v>1.2226615516246966</v>
      </c>
      <c r="N569">
        <f t="shared" si="68"/>
        <v>1</v>
      </c>
      <c r="O569">
        <f t="shared" si="69"/>
        <v>2316</v>
      </c>
      <c r="P569">
        <f t="shared" si="70"/>
        <v>2236.1505188795536</v>
      </c>
      <c r="Q569">
        <f t="shared" si="71"/>
        <v>0</v>
      </c>
      <c r="S569">
        <f t="shared" si="72"/>
        <v>1</v>
      </c>
      <c r="V569">
        <f t="shared" si="73"/>
        <v>325</v>
      </c>
      <c r="W569">
        <f>V569-MAX(V$8:V569)</f>
        <v>-73</v>
      </c>
      <c r="X569">
        <f>-1*MIN(W$8:W569)</f>
        <v>149</v>
      </c>
    </row>
    <row r="570" spans="1:24">
      <c r="A570" t="str">
        <f>LLT差分与指数记录与信号!A570</f>
        <v xml:space="preserve"> 2011/07/21</v>
      </c>
      <c r="B570">
        <f>LLT差分与指数记录与信号!B570</f>
        <v>4918</v>
      </c>
      <c r="C570">
        <f>LLT差分与指数记录与信号!C570</f>
        <v>4924</v>
      </c>
      <c r="D570">
        <f>LLT差分与指数记录与信号!D570</f>
        <v>4908</v>
      </c>
      <c r="E570">
        <f>[1]!S_DQ_CLOSE($A$2,A570)</f>
        <v>2316</v>
      </c>
      <c r="H570">
        <f t="shared" si="66"/>
        <v>2297.0171732250706</v>
      </c>
      <c r="I570">
        <f t="shared" si="67"/>
        <v>0.90917600952388966</v>
      </c>
      <c r="N570">
        <f t="shared" si="68"/>
        <v>1</v>
      </c>
      <c r="O570">
        <f t="shared" si="69"/>
        <v>2316</v>
      </c>
      <c r="P570">
        <f t="shared" si="70"/>
        <v>2236.1505188795536</v>
      </c>
      <c r="Q570">
        <f t="shared" si="71"/>
        <v>0</v>
      </c>
      <c r="S570">
        <f t="shared" si="72"/>
        <v>1</v>
      </c>
      <c r="V570">
        <f t="shared" si="73"/>
        <v>320</v>
      </c>
      <c r="W570">
        <f>V570-MAX(V$8:V570)</f>
        <v>-78</v>
      </c>
      <c r="X570">
        <f>-1*MIN(W$8:W570)</f>
        <v>149</v>
      </c>
    </row>
    <row r="571" spans="1:24">
      <c r="A571" t="str">
        <f>LLT差分与指数记录与信号!A571</f>
        <v xml:space="preserve"> 2011/07/22</v>
      </c>
      <c r="B571">
        <f>LLT差分与指数记录与信号!B571</f>
        <v>4913</v>
      </c>
      <c r="C571">
        <f>LLT差分与指数记录与信号!C571</f>
        <v>4930</v>
      </c>
      <c r="D571">
        <f>LLT差分与指数记录与信号!D571</f>
        <v>4911</v>
      </c>
      <c r="E571">
        <f>[1]!S_DQ_CLOSE($A$2,A571)</f>
        <v>2318</v>
      </c>
      <c r="H571">
        <f t="shared" si="66"/>
        <v>2297.7067358558934</v>
      </c>
      <c r="I571">
        <f t="shared" si="67"/>
        <v>0.68956263082282021</v>
      </c>
      <c r="N571">
        <f t="shared" si="68"/>
        <v>1</v>
      </c>
      <c r="O571">
        <f t="shared" si="69"/>
        <v>2316</v>
      </c>
      <c r="P571">
        <f t="shared" si="70"/>
        <v>2236.1505188795536</v>
      </c>
      <c r="Q571">
        <f t="shared" si="71"/>
        <v>0</v>
      </c>
      <c r="S571">
        <f t="shared" si="72"/>
        <v>1</v>
      </c>
      <c r="V571">
        <f t="shared" si="73"/>
        <v>322</v>
      </c>
      <c r="W571">
        <f>V571-MAX(V$8:V571)</f>
        <v>-76</v>
      </c>
      <c r="X571">
        <f>-1*MIN(W$8:W571)</f>
        <v>149</v>
      </c>
    </row>
    <row r="572" spans="1:24">
      <c r="A572" t="str">
        <f>LLT差分与指数记录与信号!A572</f>
        <v xml:space="preserve"> 2011/07/25</v>
      </c>
      <c r="B572">
        <f>LLT差分与指数记录与信号!B572</f>
        <v>4918</v>
      </c>
      <c r="C572">
        <f>LLT差分与指数记录与信号!C572</f>
        <v>4922</v>
      </c>
      <c r="D572">
        <f>LLT差分与指数记录与信号!D572</f>
        <v>4871</v>
      </c>
      <c r="E572">
        <f>[1]!S_DQ_CLOSE($A$2,A572)</f>
        <v>2316</v>
      </c>
      <c r="H572">
        <f t="shared" si="66"/>
        <v>2298.3941110393052</v>
      </c>
      <c r="I572">
        <f t="shared" si="67"/>
        <v>0.68737518341185933</v>
      </c>
      <c r="N572">
        <f t="shared" si="68"/>
        <v>1</v>
      </c>
      <c r="O572">
        <f t="shared" si="69"/>
        <v>2316</v>
      </c>
      <c r="P572">
        <f t="shared" si="70"/>
        <v>2236.1505188795536</v>
      </c>
      <c r="Q572">
        <f t="shared" si="71"/>
        <v>0</v>
      </c>
      <c r="S572">
        <f t="shared" si="72"/>
        <v>1</v>
      </c>
      <c r="V572">
        <f t="shared" si="73"/>
        <v>320</v>
      </c>
      <c r="W572">
        <f>V572-MAX(V$8:V572)</f>
        <v>-78</v>
      </c>
      <c r="X572">
        <f>-1*MIN(W$8:W572)</f>
        <v>149</v>
      </c>
    </row>
    <row r="573" spans="1:24">
      <c r="A573" t="str">
        <f>LLT差分与指数记录与信号!A573</f>
        <v xml:space="preserve"> 2011/07/26</v>
      </c>
      <c r="B573">
        <f>LLT差分与指数记录与信号!B573</f>
        <v>4875</v>
      </c>
      <c r="C573">
        <f>LLT差分与指数记录与信号!C573</f>
        <v>4897</v>
      </c>
      <c r="D573">
        <f>LLT差分与指数记录与信号!D573</f>
        <v>4869</v>
      </c>
      <c r="E573">
        <f>[1]!S_DQ_CLOSE($A$2,A573)</f>
        <v>2325</v>
      </c>
      <c r="H573">
        <f t="shared" si="66"/>
        <v>2299.5402524271713</v>
      </c>
      <c r="I573">
        <f t="shared" si="67"/>
        <v>1.1461413878660096</v>
      </c>
      <c r="N573">
        <f t="shared" si="68"/>
        <v>1</v>
      </c>
      <c r="O573">
        <f t="shared" si="69"/>
        <v>2316</v>
      </c>
      <c r="P573">
        <f t="shared" si="70"/>
        <v>2236.1505188795536</v>
      </c>
      <c r="Q573">
        <f t="shared" si="71"/>
        <v>0</v>
      </c>
      <c r="S573">
        <f t="shared" si="72"/>
        <v>1</v>
      </c>
      <c r="V573">
        <f t="shared" si="73"/>
        <v>329</v>
      </c>
      <c r="W573">
        <f>V573-MAX(V$8:V573)</f>
        <v>-69</v>
      </c>
      <c r="X573">
        <f>-1*MIN(W$8:W573)</f>
        <v>149</v>
      </c>
    </row>
    <row r="574" spans="1:24">
      <c r="A574" t="str">
        <f>LLT差分与指数记录与信号!A574</f>
        <v xml:space="preserve"> 2011/07/27</v>
      </c>
      <c r="B574">
        <f>LLT差分与指数记录与信号!B574</f>
        <v>4905</v>
      </c>
      <c r="C574">
        <f>LLT差分与指数记录与信号!C574</f>
        <v>4922</v>
      </c>
      <c r="D574">
        <f>LLT差分与指数记录与信号!D574</f>
        <v>4902</v>
      </c>
      <c r="E574">
        <f>[1]!S_DQ_CLOSE($A$2,A574)</f>
        <v>2337</v>
      </c>
      <c r="H574">
        <f t="shared" si="66"/>
        <v>2302.0236812035096</v>
      </c>
      <c r="I574">
        <f t="shared" si="67"/>
        <v>2.4834287763383145</v>
      </c>
      <c r="N574">
        <f t="shared" si="68"/>
        <v>1</v>
      </c>
      <c r="O574">
        <f t="shared" si="69"/>
        <v>2316</v>
      </c>
      <c r="P574">
        <f t="shared" si="70"/>
        <v>2236.1505188795536</v>
      </c>
      <c r="Q574">
        <f t="shared" si="71"/>
        <v>0</v>
      </c>
      <c r="S574">
        <f t="shared" si="72"/>
        <v>1</v>
      </c>
      <c r="V574">
        <f t="shared" si="73"/>
        <v>341</v>
      </c>
      <c r="W574">
        <f>V574-MAX(V$8:V574)</f>
        <v>-57</v>
      </c>
      <c r="X574">
        <f>-1*MIN(W$8:W574)</f>
        <v>149</v>
      </c>
    </row>
    <row r="575" spans="1:24">
      <c r="A575" t="str">
        <f>LLT差分与指数记录与信号!A575</f>
        <v xml:space="preserve"> 2011/07/28</v>
      </c>
      <c r="B575">
        <f>LLT差分与指数记录与信号!B575</f>
        <v>4904</v>
      </c>
      <c r="C575">
        <f>LLT差分与指数记录与信号!C575</f>
        <v>4936</v>
      </c>
      <c r="D575">
        <f>LLT差分与指数记录与信号!D575</f>
        <v>4887</v>
      </c>
      <c r="E575">
        <f>[1]!S_DQ_CLOSE($A$2,A575)</f>
        <v>2332</v>
      </c>
      <c r="H575">
        <f t="shared" si="66"/>
        <v>2304.7790547895374</v>
      </c>
      <c r="I575">
        <f t="shared" si="67"/>
        <v>2.7553735860278721</v>
      </c>
      <c r="N575">
        <f t="shared" si="68"/>
        <v>1</v>
      </c>
      <c r="O575">
        <f t="shared" si="69"/>
        <v>2316</v>
      </c>
      <c r="P575">
        <f t="shared" si="70"/>
        <v>2236.1505188795536</v>
      </c>
      <c r="Q575">
        <f t="shared" si="71"/>
        <v>0</v>
      </c>
      <c r="S575">
        <f t="shared" si="72"/>
        <v>1</v>
      </c>
      <c r="V575">
        <f t="shared" si="73"/>
        <v>336</v>
      </c>
      <c r="W575">
        <f>V575-MAX(V$8:V575)</f>
        <v>-62</v>
      </c>
      <c r="X575">
        <f>-1*MIN(W$8:W575)</f>
        <v>149</v>
      </c>
    </row>
    <row r="576" spans="1:24">
      <c r="A576" t="str">
        <f>LLT差分与指数记录与信号!A576</f>
        <v xml:space="preserve"> 2011/07/29</v>
      </c>
      <c r="B576">
        <f>LLT差分与指数记录与信号!B576</f>
        <v>4945</v>
      </c>
      <c r="C576">
        <f>LLT差分与指数记录与信号!C576</f>
        <v>4945</v>
      </c>
      <c r="D576">
        <f>LLT差分与指数记录与信号!D576</f>
        <v>4921</v>
      </c>
      <c r="E576">
        <f>[1]!S_DQ_CLOSE($A$2,A576)</f>
        <v>2329</v>
      </c>
      <c r="H576">
        <f t="shared" si="66"/>
        <v>2306.7804998224888</v>
      </c>
      <c r="I576">
        <f t="shared" si="67"/>
        <v>2.0014450329513238</v>
      </c>
      <c r="N576">
        <f t="shared" si="68"/>
        <v>1</v>
      </c>
      <c r="O576">
        <f t="shared" si="69"/>
        <v>2316</v>
      </c>
      <c r="P576">
        <f t="shared" si="70"/>
        <v>2236.1505188795536</v>
      </c>
      <c r="Q576">
        <f t="shared" si="71"/>
        <v>0</v>
      </c>
      <c r="S576">
        <f t="shared" si="72"/>
        <v>1</v>
      </c>
      <c r="V576">
        <f t="shared" si="73"/>
        <v>333</v>
      </c>
      <c r="W576">
        <f>V576-MAX(V$8:V576)</f>
        <v>-65</v>
      </c>
      <c r="X576">
        <f>-1*MIN(W$8:W576)</f>
        <v>149</v>
      </c>
    </row>
    <row r="577" spans="1:24">
      <c r="A577" t="str">
        <f>LLT差分与指数记录与信号!A577</f>
        <v xml:space="preserve"> 2011/08/01</v>
      </c>
      <c r="B577">
        <f>LLT差分与指数记录与信号!B577</f>
        <v>4937</v>
      </c>
      <c r="C577">
        <f>LLT差分与指数记录与信号!C577</f>
        <v>4974</v>
      </c>
      <c r="D577">
        <f>LLT差分与指数记录与信号!D577</f>
        <v>4937</v>
      </c>
      <c r="E577">
        <f>[1]!S_DQ_CLOSE($A$2,A577)</f>
        <v>2333</v>
      </c>
      <c r="H577">
        <f t="shared" si="66"/>
        <v>2308.6952546608404</v>
      </c>
      <c r="I577">
        <f t="shared" si="67"/>
        <v>1.9147548383516551</v>
      </c>
      <c r="N577">
        <f t="shared" si="68"/>
        <v>1</v>
      </c>
      <c r="O577">
        <f t="shared" si="69"/>
        <v>2316</v>
      </c>
      <c r="P577">
        <f t="shared" si="70"/>
        <v>2236.1505188795536</v>
      </c>
      <c r="Q577">
        <f t="shared" si="71"/>
        <v>0</v>
      </c>
      <c r="S577">
        <f t="shared" si="72"/>
        <v>1</v>
      </c>
      <c r="V577">
        <f t="shared" si="73"/>
        <v>337</v>
      </c>
      <c r="W577">
        <f>V577-MAX(V$8:V577)</f>
        <v>-61</v>
      </c>
      <c r="X577">
        <f>-1*MIN(W$8:W577)</f>
        <v>149</v>
      </c>
    </row>
    <row r="578" spans="1:24">
      <c r="A578" t="str">
        <f>LLT差分与指数记录与信号!A578</f>
        <v xml:space="preserve"> 2011/08/02</v>
      </c>
      <c r="B578">
        <f>LLT差分与指数记录与信号!B578</f>
        <v>4958</v>
      </c>
      <c r="C578">
        <f>LLT差分与指数记录与信号!C578</f>
        <v>4974</v>
      </c>
      <c r="D578">
        <f>LLT差分与指数记录与信号!D578</f>
        <v>4955</v>
      </c>
      <c r="E578">
        <f>[1]!S_DQ_CLOSE($A$2,A578)</f>
        <v>2330</v>
      </c>
      <c r="H578">
        <f t="shared" si="66"/>
        <v>2310.5281846941348</v>
      </c>
      <c r="I578">
        <f t="shared" si="67"/>
        <v>1.8329300332943603</v>
      </c>
      <c r="N578">
        <f t="shared" si="68"/>
        <v>1</v>
      </c>
      <c r="O578">
        <f t="shared" si="69"/>
        <v>2316</v>
      </c>
      <c r="P578">
        <f t="shared" si="70"/>
        <v>2236.1505188795536</v>
      </c>
      <c r="Q578">
        <f t="shared" si="71"/>
        <v>0</v>
      </c>
      <c r="S578">
        <f t="shared" si="72"/>
        <v>1</v>
      </c>
      <c r="V578">
        <f t="shared" si="73"/>
        <v>334</v>
      </c>
      <c r="W578">
        <f>V578-MAX(V$8:V578)</f>
        <v>-64</v>
      </c>
      <c r="X578">
        <f>-1*MIN(W$8:W578)</f>
        <v>149</v>
      </c>
    </row>
    <row r="579" spans="1:24">
      <c r="A579" t="str">
        <f>LLT差分与指数记录与信号!A579</f>
        <v xml:space="preserve"> 2011/08/03</v>
      </c>
      <c r="B579">
        <f>LLT差分与指数记录与信号!B579</f>
        <v>4970</v>
      </c>
      <c r="C579">
        <f>LLT差分与指数记录与信号!C579</f>
        <v>4985</v>
      </c>
      <c r="D579">
        <f>LLT差分与指数记录与信号!D579</f>
        <v>4957</v>
      </c>
      <c r="E579">
        <f>[1]!S_DQ_CLOSE($A$2,A579)</f>
        <v>2342</v>
      </c>
      <c r="H579">
        <f t="shared" si="66"/>
        <v>2312.8139395619651</v>
      </c>
      <c r="I579">
        <f t="shared" si="67"/>
        <v>2.2857548678302919</v>
      </c>
      <c r="N579">
        <f t="shared" si="68"/>
        <v>1</v>
      </c>
      <c r="O579">
        <f t="shared" si="69"/>
        <v>2316</v>
      </c>
      <c r="P579">
        <f t="shared" si="70"/>
        <v>2236.1505188795536</v>
      </c>
      <c r="Q579">
        <f t="shared" si="71"/>
        <v>0</v>
      </c>
      <c r="S579">
        <f t="shared" si="72"/>
        <v>1</v>
      </c>
      <c r="V579">
        <f t="shared" si="73"/>
        <v>346</v>
      </c>
      <c r="W579">
        <f>V579-MAX(V$8:V579)</f>
        <v>-52</v>
      </c>
      <c r="X579">
        <f>-1*MIN(W$8:W579)</f>
        <v>149</v>
      </c>
    </row>
    <row r="580" spans="1:24">
      <c r="A580" t="str">
        <f>LLT差分与指数记录与信号!A580</f>
        <v xml:space="preserve"> 2011/08/04</v>
      </c>
      <c r="B580">
        <f>LLT差分与指数记录与信号!B580</f>
        <v>4959</v>
      </c>
      <c r="C580">
        <f>LLT差分与指数记录与信号!C580</f>
        <v>4966</v>
      </c>
      <c r="D580">
        <f>LLT差分与指数记录与信号!D580</f>
        <v>4950</v>
      </c>
      <c r="E580">
        <f>[1]!S_DQ_CLOSE($A$2,A580)</f>
        <v>2330</v>
      </c>
      <c r="H580">
        <f t="shared" si="66"/>
        <v>2314.907297053981</v>
      </c>
      <c r="I580">
        <f t="shared" si="67"/>
        <v>2.0933574920159117</v>
      </c>
      <c r="N580">
        <f t="shared" si="68"/>
        <v>1</v>
      </c>
      <c r="O580">
        <f t="shared" si="69"/>
        <v>2316</v>
      </c>
      <c r="P580">
        <f t="shared" si="70"/>
        <v>2236.1505188795536</v>
      </c>
      <c r="Q580">
        <f t="shared" si="71"/>
        <v>0</v>
      </c>
      <c r="S580">
        <f t="shared" si="72"/>
        <v>1</v>
      </c>
      <c r="V580">
        <f t="shared" si="73"/>
        <v>334</v>
      </c>
      <c r="W580">
        <f>V580-MAX(V$8:V580)</f>
        <v>-64</v>
      </c>
      <c r="X580">
        <f>-1*MIN(W$8:W580)</f>
        <v>149</v>
      </c>
    </row>
    <row r="581" spans="1:24">
      <c r="A581" t="str">
        <f>LLT差分与指数记录与信号!A581</f>
        <v xml:space="preserve"> 2011/08/05</v>
      </c>
      <c r="B581">
        <f>LLT差分与指数记录与信号!B581</f>
        <v>4906</v>
      </c>
      <c r="C581">
        <f>LLT差分与指数记录与信号!C581</f>
        <v>4907</v>
      </c>
      <c r="D581">
        <f>LLT差分与指数记录与信号!D581</f>
        <v>4853</v>
      </c>
      <c r="E581">
        <f>[1]!S_DQ_CLOSE($A$2,A581)</f>
        <v>2316</v>
      </c>
      <c r="H581">
        <f t="shared" si="66"/>
        <v>2315.1011575199191</v>
      </c>
      <c r="I581">
        <f t="shared" si="67"/>
        <v>0.19386046593808715</v>
      </c>
      <c r="N581">
        <f t="shared" si="68"/>
        <v>1</v>
      </c>
      <c r="O581">
        <f t="shared" si="69"/>
        <v>2316</v>
      </c>
      <c r="P581">
        <f t="shared" si="70"/>
        <v>2236.1505188795536</v>
      </c>
      <c r="Q581">
        <f t="shared" si="71"/>
        <v>0</v>
      </c>
      <c r="S581">
        <f t="shared" si="72"/>
        <v>1</v>
      </c>
      <c r="V581">
        <f t="shared" si="73"/>
        <v>320</v>
      </c>
      <c r="W581">
        <f>V581-MAX(V$8:V581)</f>
        <v>-78</v>
      </c>
      <c r="X581">
        <f>-1*MIN(W$8:W581)</f>
        <v>149</v>
      </c>
    </row>
    <row r="582" spans="1:24">
      <c r="A582" t="str">
        <f>LLT差分与指数记录与信号!A582</f>
        <v xml:space="preserve"> 2011/08/08</v>
      </c>
      <c r="B582">
        <f>LLT差分与指数记录与信号!B582</f>
        <v>4821</v>
      </c>
      <c r="C582">
        <f>LLT差分与指数记录与信号!C582</f>
        <v>4854</v>
      </c>
      <c r="D582">
        <f>LLT差分与指数记录与信号!D582</f>
        <v>4818</v>
      </c>
      <c r="E582">
        <f>[1]!S_DQ_CLOSE($A$2,A582)</f>
        <v>2324</v>
      </c>
      <c r="H582">
        <f t="shared" si="66"/>
        <v>2314.908107870152</v>
      </c>
      <c r="I582">
        <f t="shared" si="67"/>
        <v>-0.19304964976709016</v>
      </c>
      <c r="N582">
        <f t="shared" si="68"/>
        <v>-1</v>
      </c>
      <c r="O582">
        <f t="shared" si="69"/>
        <v>2324</v>
      </c>
      <c r="P582">
        <f t="shared" si="70"/>
        <v>2403.8494811204464</v>
      </c>
      <c r="Q582">
        <f t="shared" si="71"/>
        <v>0</v>
      </c>
      <c r="S582">
        <f t="shared" si="72"/>
        <v>-1</v>
      </c>
      <c r="V582">
        <f t="shared" si="73"/>
        <v>328</v>
      </c>
      <c r="W582">
        <f>V582-MAX(V$8:V582)</f>
        <v>-70</v>
      </c>
      <c r="X582">
        <f>-1*MIN(W$8:W582)</f>
        <v>149</v>
      </c>
    </row>
    <row r="583" spans="1:24">
      <c r="A583" t="str">
        <f>LLT差分与指数记录与信号!A583</f>
        <v xml:space="preserve"> 2011/08/09</v>
      </c>
      <c r="B583">
        <f>LLT差分与指数记录与信号!B583</f>
        <v>4770</v>
      </c>
      <c r="C583">
        <f>LLT差分与指数记录与信号!C583</f>
        <v>4811</v>
      </c>
      <c r="D583">
        <f>LLT差分与指数记录与信号!D583</f>
        <v>4673</v>
      </c>
      <c r="E583">
        <f>[1]!S_DQ_CLOSE($A$2,A583)</f>
        <v>2391</v>
      </c>
      <c r="H583">
        <f t="shared" si="66"/>
        <v>2319.7325104982583</v>
      </c>
      <c r="I583">
        <f t="shared" si="67"/>
        <v>4.824402628106327</v>
      </c>
      <c r="N583">
        <f t="shared" si="68"/>
        <v>1</v>
      </c>
      <c r="O583">
        <f t="shared" si="69"/>
        <v>2391</v>
      </c>
      <c r="P583">
        <f t="shared" si="70"/>
        <v>2311.1505188795536</v>
      </c>
      <c r="Q583">
        <f t="shared" si="71"/>
        <v>0</v>
      </c>
      <c r="S583">
        <f t="shared" si="72"/>
        <v>1</v>
      </c>
      <c r="V583">
        <f t="shared" si="73"/>
        <v>261</v>
      </c>
      <c r="W583">
        <f>V583-MAX(V$8:V583)</f>
        <v>-137</v>
      </c>
      <c r="X583">
        <f>-1*MIN(W$8:W583)</f>
        <v>149</v>
      </c>
    </row>
    <row r="584" spans="1:24">
      <c r="A584" t="str">
        <f>LLT差分与指数记录与信号!A584</f>
        <v xml:space="preserve"> 2011/08/10</v>
      </c>
      <c r="B584">
        <f>LLT差分与指数记录与信号!B584</f>
        <v>4828</v>
      </c>
      <c r="C584">
        <f>LLT差分与指数记录与信号!C584</f>
        <v>4849</v>
      </c>
      <c r="D584">
        <f>LLT差分与指数记录与信号!D584</f>
        <v>4800</v>
      </c>
      <c r="E584">
        <f>[1]!S_DQ_CLOSE($A$2,A584)</f>
        <v>2388</v>
      </c>
      <c r="H584">
        <f t="shared" ref="H584:H647" si="74">E584*($I$2-$I$2^2/4)+($I$2^2/2)*E583-($I$2-3/4*$I$2^2)*E582+2*(1-$I$2)*H583-(1-$I$2)^2*H582</f>
        <v>2328.3404733293746</v>
      </c>
      <c r="I584">
        <f t="shared" ref="I584:I647" si="75">H584-H583</f>
        <v>8.6079628311163106</v>
      </c>
      <c r="N584">
        <f t="shared" si="68"/>
        <v>1</v>
      </c>
      <c r="O584">
        <f t="shared" si="69"/>
        <v>2391</v>
      </c>
      <c r="P584">
        <f t="shared" si="70"/>
        <v>2311.1505188795536</v>
      </c>
      <c r="Q584">
        <f t="shared" si="71"/>
        <v>0</v>
      </c>
      <c r="S584">
        <f t="shared" si="72"/>
        <v>1</v>
      </c>
      <c r="V584">
        <f t="shared" si="73"/>
        <v>258</v>
      </c>
      <c r="W584">
        <f>V584-MAX(V$8:V584)</f>
        <v>-140</v>
      </c>
      <c r="X584">
        <f>-1*MIN(W$8:W584)</f>
        <v>149</v>
      </c>
    </row>
    <row r="585" spans="1:24">
      <c r="A585" t="str">
        <f>LLT差分与指数记录与信号!A585</f>
        <v xml:space="preserve"> 2011/08/11</v>
      </c>
      <c r="B585">
        <f>LLT差分与指数记录与信号!B585</f>
        <v>4778</v>
      </c>
      <c r="C585">
        <f>LLT差分与指数记录与信号!C585</f>
        <v>4843</v>
      </c>
      <c r="D585">
        <f>LLT差分与指数记录与信号!D585</f>
        <v>4771</v>
      </c>
      <c r="E585">
        <f>[1]!S_DQ_CLOSE($A$2,A585)</f>
        <v>2413</v>
      </c>
      <c r="H585">
        <f t="shared" si="74"/>
        <v>2337.5627159707046</v>
      </c>
      <c r="I585">
        <f t="shared" si="75"/>
        <v>9.2222426413300127</v>
      </c>
      <c r="N585">
        <f t="shared" ref="N585:N648" si="76">IF(ABS(I585)&lt;$P$2,N584,IF(I585&lt;0,-1,1))</f>
        <v>1</v>
      </c>
      <c r="O585">
        <f t="shared" si="69"/>
        <v>2391</v>
      </c>
      <c r="P585">
        <f t="shared" si="70"/>
        <v>2311.1505188795536</v>
      </c>
      <c r="Q585">
        <f t="shared" si="71"/>
        <v>0</v>
      </c>
      <c r="S585">
        <f t="shared" si="72"/>
        <v>1</v>
      </c>
      <c r="V585">
        <f t="shared" si="73"/>
        <v>283</v>
      </c>
      <c r="W585">
        <f>V585-MAX(V$8:V585)</f>
        <v>-115</v>
      </c>
      <c r="X585">
        <f>-1*MIN(W$8:W585)</f>
        <v>149</v>
      </c>
    </row>
    <row r="586" spans="1:24">
      <c r="A586" t="str">
        <f>LLT差分与指数记录与信号!A586</f>
        <v xml:space="preserve"> 2011/08/12</v>
      </c>
      <c r="B586">
        <f>LLT差分与指数记录与信号!B586</f>
        <v>4845</v>
      </c>
      <c r="C586">
        <f>LLT差分与指数记录与信号!C586</f>
        <v>4861</v>
      </c>
      <c r="D586">
        <f>LLT差分与指数记录与信号!D586</f>
        <v>4840</v>
      </c>
      <c r="E586">
        <f>[1]!S_DQ_CLOSE($A$2,A586)</f>
        <v>2409</v>
      </c>
      <c r="H586">
        <f t="shared" si="74"/>
        <v>2347.2610521567453</v>
      </c>
      <c r="I586">
        <f t="shared" si="75"/>
        <v>9.6983361860407058</v>
      </c>
      <c r="N586">
        <f t="shared" si="76"/>
        <v>1</v>
      </c>
      <c r="O586">
        <f t="shared" ref="O586:O649" si="77">IF(N586*N585=-1,E586,O585)</f>
        <v>2391</v>
      </c>
      <c r="P586">
        <f t="shared" si="70"/>
        <v>2311.1505188795536</v>
      </c>
      <c r="Q586">
        <f t="shared" si="71"/>
        <v>0</v>
      </c>
      <c r="S586">
        <f t="shared" si="72"/>
        <v>1</v>
      </c>
      <c r="V586">
        <f t="shared" si="73"/>
        <v>279</v>
      </c>
      <c r="W586">
        <f>V586-MAX(V$8:V586)</f>
        <v>-119</v>
      </c>
      <c r="X586">
        <f>-1*MIN(W$8:W586)</f>
        <v>149</v>
      </c>
    </row>
    <row r="587" spans="1:24">
      <c r="A587" t="str">
        <f>LLT差分与指数记录与信号!A587</f>
        <v xml:space="preserve"> 2011/08/15</v>
      </c>
      <c r="B587">
        <f>LLT差分与指数记录与信号!B587</f>
        <v>4859</v>
      </c>
      <c r="C587">
        <f>LLT差分与指数记录与信号!C587</f>
        <v>4881</v>
      </c>
      <c r="D587">
        <f>LLT差分与指数记录与信号!D587</f>
        <v>4858</v>
      </c>
      <c r="E587">
        <f>[1]!S_DQ_CLOSE($A$2,A587)</f>
        <v>2419</v>
      </c>
      <c r="H587">
        <f t="shared" si="74"/>
        <v>2356.3832790713004</v>
      </c>
      <c r="I587">
        <f t="shared" si="75"/>
        <v>9.1222269145550854</v>
      </c>
      <c r="N587">
        <f t="shared" si="76"/>
        <v>1</v>
      </c>
      <c r="O587">
        <f t="shared" si="77"/>
        <v>2391</v>
      </c>
      <c r="P587">
        <f t="shared" si="70"/>
        <v>2311.1505188795536</v>
      </c>
      <c r="Q587">
        <f t="shared" si="71"/>
        <v>0</v>
      </c>
      <c r="S587">
        <f t="shared" si="72"/>
        <v>1</v>
      </c>
      <c r="V587">
        <f t="shared" si="73"/>
        <v>289</v>
      </c>
      <c r="W587">
        <f>V587-MAX(V$8:V587)</f>
        <v>-109</v>
      </c>
      <c r="X587">
        <f>-1*MIN(W$8:W587)</f>
        <v>149</v>
      </c>
    </row>
    <row r="588" spans="1:24">
      <c r="A588" t="str">
        <f>LLT差分与指数记录与信号!A588</f>
        <v xml:space="preserve"> 2011/08/16</v>
      </c>
      <c r="B588">
        <f>LLT差分与指数记录与信号!B588</f>
        <v>4889</v>
      </c>
      <c r="C588">
        <f>LLT差分与指数记录与信号!C588</f>
        <v>4893</v>
      </c>
      <c r="D588">
        <f>LLT差分与指数记录与信号!D588</f>
        <v>4852</v>
      </c>
      <c r="E588">
        <f>[1]!S_DQ_CLOSE($A$2,A588)</f>
        <v>2406</v>
      </c>
      <c r="H588">
        <f t="shared" si="74"/>
        <v>2364.3803230139656</v>
      </c>
      <c r="I588">
        <f t="shared" si="75"/>
        <v>7.9970439426651865</v>
      </c>
      <c r="N588">
        <f t="shared" si="76"/>
        <v>1</v>
      </c>
      <c r="O588">
        <f t="shared" si="77"/>
        <v>2391</v>
      </c>
      <c r="P588">
        <f t="shared" si="70"/>
        <v>2311.1505188795536</v>
      </c>
      <c r="Q588">
        <f t="shared" si="71"/>
        <v>0</v>
      </c>
      <c r="S588">
        <f t="shared" si="72"/>
        <v>1</v>
      </c>
      <c r="V588">
        <f t="shared" si="73"/>
        <v>276</v>
      </c>
      <c r="W588">
        <f>V588-MAX(V$8:V588)</f>
        <v>-122</v>
      </c>
      <c r="X588">
        <f>-1*MIN(W$8:W588)</f>
        <v>149</v>
      </c>
    </row>
    <row r="589" spans="1:24">
      <c r="A589" t="str">
        <f>LLT差分与指数记录与信号!A589</f>
        <v xml:space="preserve"> 2011/08/17</v>
      </c>
      <c r="B589">
        <f>LLT差分与指数记录与信号!B589</f>
        <v>4859</v>
      </c>
      <c r="C589">
        <f>LLT差分与指数记录与信号!C589</f>
        <v>4886</v>
      </c>
      <c r="D589">
        <f>LLT差分与指数记录与信号!D589</f>
        <v>4859</v>
      </c>
      <c r="E589">
        <f>[1]!S_DQ_CLOSE($A$2,A589)</f>
        <v>2405</v>
      </c>
      <c r="H589">
        <f t="shared" si="74"/>
        <v>2370.6267835281683</v>
      </c>
      <c r="I589">
        <f t="shared" si="75"/>
        <v>6.2464605142026812</v>
      </c>
      <c r="N589">
        <f t="shared" si="76"/>
        <v>1</v>
      </c>
      <c r="O589">
        <f t="shared" si="77"/>
        <v>2391</v>
      </c>
      <c r="P589">
        <f t="shared" si="70"/>
        <v>2311.1505188795536</v>
      </c>
      <c r="Q589">
        <f t="shared" si="71"/>
        <v>0</v>
      </c>
      <c r="S589">
        <f t="shared" si="72"/>
        <v>1</v>
      </c>
      <c r="V589">
        <f t="shared" si="73"/>
        <v>275</v>
      </c>
      <c r="W589">
        <f>V589-MAX(V$8:V589)</f>
        <v>-123</v>
      </c>
      <c r="X589">
        <f>-1*MIN(W$8:W589)</f>
        <v>149</v>
      </c>
    </row>
    <row r="590" spans="1:24">
      <c r="A590" t="str">
        <f>LLT差分与指数记录与信号!A590</f>
        <v xml:space="preserve"> 2011/08/18</v>
      </c>
      <c r="B590">
        <f>LLT差分与指数记录与信号!B590</f>
        <v>4879</v>
      </c>
      <c r="C590">
        <f>LLT差分与指数记录与信号!C590</f>
        <v>4894</v>
      </c>
      <c r="D590">
        <f>LLT差分与指数记录与信号!D590</f>
        <v>4850</v>
      </c>
      <c r="E590">
        <f>[1]!S_DQ_CLOSE($A$2,A590)</f>
        <v>2393</v>
      </c>
      <c r="H590">
        <f t="shared" si="74"/>
        <v>2375.3567540285917</v>
      </c>
      <c r="I590">
        <f t="shared" si="75"/>
        <v>4.7299705004234056</v>
      </c>
      <c r="N590">
        <f t="shared" si="76"/>
        <v>1</v>
      </c>
      <c r="O590">
        <f t="shared" si="77"/>
        <v>2391</v>
      </c>
      <c r="P590">
        <f t="shared" si="70"/>
        <v>2311.1505188795536</v>
      </c>
      <c r="Q590">
        <f t="shared" si="71"/>
        <v>0</v>
      </c>
      <c r="S590">
        <f t="shared" si="72"/>
        <v>1</v>
      </c>
      <c r="V590">
        <f t="shared" si="73"/>
        <v>263</v>
      </c>
      <c r="W590">
        <f>V590-MAX(V$8:V590)</f>
        <v>-135</v>
      </c>
      <c r="X590">
        <f>-1*MIN(W$8:W590)</f>
        <v>149</v>
      </c>
    </row>
    <row r="591" spans="1:24">
      <c r="A591" t="str">
        <f>LLT差分与指数记录与信号!A591</f>
        <v xml:space="preserve"> 2011/08/19</v>
      </c>
      <c r="B591">
        <f>LLT差分与指数记录与信号!B591</f>
        <v>4824</v>
      </c>
      <c r="C591">
        <f>LLT差分与指数记录与信号!C591</f>
        <v>4842</v>
      </c>
      <c r="D591">
        <f>LLT差分与指数记录与信号!D591</f>
        <v>4820</v>
      </c>
      <c r="E591">
        <f>[1]!S_DQ_CLOSE($A$2,A591)</f>
        <v>2389</v>
      </c>
      <c r="H591">
        <f t="shared" si="74"/>
        <v>2378.5179742970126</v>
      </c>
      <c r="I591">
        <f t="shared" si="75"/>
        <v>3.1612202684209478</v>
      </c>
      <c r="N591">
        <f t="shared" si="76"/>
        <v>1</v>
      </c>
      <c r="O591">
        <f t="shared" si="77"/>
        <v>2391</v>
      </c>
      <c r="P591">
        <f t="shared" si="70"/>
        <v>2311.1505188795536</v>
      </c>
      <c r="Q591">
        <f t="shared" si="71"/>
        <v>0</v>
      </c>
      <c r="S591">
        <f t="shared" si="72"/>
        <v>1</v>
      </c>
      <c r="V591">
        <f t="shared" si="73"/>
        <v>259</v>
      </c>
      <c r="W591">
        <f>V591-MAX(V$8:V591)</f>
        <v>-139</v>
      </c>
      <c r="X591">
        <f>-1*MIN(W$8:W591)</f>
        <v>149</v>
      </c>
    </row>
    <row r="592" spans="1:24">
      <c r="A592" t="str">
        <f>LLT差分与指数记录与信号!A592</f>
        <v xml:space="preserve"> 2011/08/22</v>
      </c>
      <c r="B592">
        <f>LLT差分与指数记录与信号!B592</f>
        <v>4843</v>
      </c>
      <c r="C592">
        <f>LLT差分与指数记录与信号!C592</f>
        <v>4868</v>
      </c>
      <c r="D592">
        <f>LLT差分与指数记录与信号!D592</f>
        <v>4835</v>
      </c>
      <c r="E592">
        <f>[1]!S_DQ_CLOSE($A$2,A592)</f>
        <v>2392</v>
      </c>
      <c r="H592">
        <f t="shared" si="74"/>
        <v>2381.2579069568374</v>
      </c>
      <c r="I592">
        <f t="shared" si="75"/>
        <v>2.7399326598247171</v>
      </c>
      <c r="N592">
        <f t="shared" si="76"/>
        <v>1</v>
      </c>
      <c r="O592">
        <f t="shared" si="77"/>
        <v>2391</v>
      </c>
      <c r="P592">
        <f t="shared" si="70"/>
        <v>2311.1505188795536</v>
      </c>
      <c r="Q592">
        <f t="shared" si="71"/>
        <v>0</v>
      </c>
      <c r="S592">
        <f t="shared" si="72"/>
        <v>1</v>
      </c>
      <c r="V592">
        <f t="shared" si="73"/>
        <v>262</v>
      </c>
      <c r="W592">
        <f>V592-MAX(V$8:V592)</f>
        <v>-136</v>
      </c>
      <c r="X592">
        <f>-1*MIN(W$8:W592)</f>
        <v>149</v>
      </c>
    </row>
    <row r="593" spans="1:24">
      <c r="A593" t="str">
        <f>LLT差分与指数记录与信号!A593</f>
        <v xml:space="preserve"> 2011/08/23</v>
      </c>
      <c r="B593">
        <f>LLT差分与指数记录与信号!B593</f>
        <v>4849</v>
      </c>
      <c r="C593">
        <f>LLT差分与指数记录与信号!C593</f>
        <v>4858</v>
      </c>
      <c r="D593">
        <f>LLT差分与指数记录与信号!D593</f>
        <v>4834</v>
      </c>
      <c r="E593">
        <f>[1]!S_DQ_CLOSE($A$2,A593)</f>
        <v>2394</v>
      </c>
      <c r="H593">
        <f t="shared" si="74"/>
        <v>2384.0142411861725</v>
      </c>
      <c r="I593">
        <f t="shared" si="75"/>
        <v>2.7563342293351525</v>
      </c>
      <c r="N593">
        <f t="shared" si="76"/>
        <v>1</v>
      </c>
      <c r="O593">
        <f t="shared" si="77"/>
        <v>2391</v>
      </c>
      <c r="P593">
        <f t="shared" si="70"/>
        <v>2311.1505188795536</v>
      </c>
      <c r="Q593">
        <f t="shared" si="71"/>
        <v>0</v>
      </c>
      <c r="S593">
        <f t="shared" si="72"/>
        <v>1</v>
      </c>
      <c r="V593">
        <f t="shared" si="73"/>
        <v>264</v>
      </c>
      <c r="W593">
        <f>V593-MAX(V$8:V593)</f>
        <v>-134</v>
      </c>
      <c r="X593">
        <f>-1*MIN(W$8:W593)</f>
        <v>149</v>
      </c>
    </row>
    <row r="594" spans="1:24">
      <c r="A594" t="str">
        <f>LLT差分与指数记录与信号!A594</f>
        <v xml:space="preserve"> 2011/08/24</v>
      </c>
      <c r="B594">
        <f>LLT差分与指数记录与信号!B594</f>
        <v>4854</v>
      </c>
      <c r="C594">
        <f>LLT差分与指数记录与信号!C594</f>
        <v>4864</v>
      </c>
      <c r="D594">
        <f>LLT差分与指数记录与信号!D594</f>
        <v>4844</v>
      </c>
      <c r="E594">
        <f>[1]!S_DQ_CLOSE($A$2,A594)</f>
        <v>2380</v>
      </c>
      <c r="H594">
        <f t="shared" si="74"/>
        <v>2385.6573282647082</v>
      </c>
      <c r="I594">
        <f t="shared" si="75"/>
        <v>1.6430870785357001</v>
      </c>
      <c r="N594">
        <f t="shared" si="76"/>
        <v>1</v>
      </c>
      <c r="O594">
        <f t="shared" si="77"/>
        <v>2391</v>
      </c>
      <c r="P594">
        <f t="shared" ref="P594:P657" si="78">O594+N594*$N$2</f>
        <v>2311.1505188795536</v>
      </c>
      <c r="Q594">
        <f t="shared" ref="Q594:Q657" si="79">IF((E594-P594)*N594&lt;0,1,0)</f>
        <v>0</v>
      </c>
      <c r="S594">
        <f t="shared" ref="S594:S657" si="80">IF(N594*N593=-1,N594,IF(Q594=1,0,S593))</f>
        <v>1</v>
      </c>
      <c r="V594">
        <f t="shared" ref="V594:V657" si="81">S593*(E594-E593)*1*1+V593</f>
        <v>250</v>
      </c>
      <c r="W594">
        <f>V594-MAX(V$8:V594)</f>
        <v>-148</v>
      </c>
      <c r="X594">
        <f>-1*MIN(W$8:W594)</f>
        <v>149</v>
      </c>
    </row>
    <row r="595" spans="1:24">
      <c r="A595" t="str">
        <f>LLT差分与指数记录与信号!A595</f>
        <v xml:space="preserve"> 2011/08/25</v>
      </c>
      <c r="B595">
        <f>LLT差分与指数记录与信号!B595</f>
        <v>4844</v>
      </c>
      <c r="C595">
        <f>LLT差分与指数记录与信号!C595</f>
        <v>4849</v>
      </c>
      <c r="D595">
        <f>LLT差分与指数记录与信号!D595</f>
        <v>4816</v>
      </c>
      <c r="E595">
        <f>[1]!S_DQ_CLOSE($A$2,A595)</f>
        <v>2370</v>
      </c>
      <c r="H595">
        <f t="shared" si="74"/>
        <v>2385.5023772938116</v>
      </c>
      <c r="I595">
        <f t="shared" si="75"/>
        <v>-0.15495097089660703</v>
      </c>
      <c r="N595">
        <f t="shared" si="76"/>
        <v>-1</v>
      </c>
      <c r="O595">
        <f t="shared" si="77"/>
        <v>2370</v>
      </c>
      <c r="P595">
        <f t="shared" si="78"/>
        <v>2449.8494811204464</v>
      </c>
      <c r="Q595">
        <f t="shared" si="79"/>
        <v>0</v>
      </c>
      <c r="S595">
        <f t="shared" si="80"/>
        <v>-1</v>
      </c>
      <c r="V595">
        <f t="shared" si="81"/>
        <v>240</v>
      </c>
      <c r="W595">
        <f>V595-MAX(V$8:V595)</f>
        <v>-158</v>
      </c>
      <c r="X595">
        <f>-1*MIN(W$8:W595)</f>
        <v>158</v>
      </c>
    </row>
    <row r="596" spans="1:24">
      <c r="A596" t="str">
        <f>LLT差分与指数记录与信号!A596</f>
        <v xml:space="preserve"> 2011/08/26</v>
      </c>
      <c r="B596">
        <f>LLT差分与指数记录与信号!B596</f>
        <v>4835</v>
      </c>
      <c r="C596">
        <f>LLT差分与指数记录与信号!C596</f>
        <v>4838</v>
      </c>
      <c r="D596">
        <f>LLT差分与指数记录与信号!D596</f>
        <v>4809</v>
      </c>
      <c r="E596">
        <f>[1]!S_DQ_CLOSE($A$2,A596)</f>
        <v>2371</v>
      </c>
      <c r="H596">
        <f t="shared" si="74"/>
        <v>2384.7236078666328</v>
      </c>
      <c r="I596">
        <f t="shared" si="75"/>
        <v>-0.77876942717875863</v>
      </c>
      <c r="N596">
        <f t="shared" si="76"/>
        <v>-1</v>
      </c>
      <c r="O596">
        <f t="shared" si="77"/>
        <v>2370</v>
      </c>
      <c r="P596">
        <f t="shared" si="78"/>
        <v>2449.8494811204464</v>
      </c>
      <c r="Q596">
        <f t="shared" si="79"/>
        <v>0</v>
      </c>
      <c r="S596">
        <f t="shared" si="80"/>
        <v>-1</v>
      </c>
      <c r="V596">
        <f t="shared" si="81"/>
        <v>239</v>
      </c>
      <c r="W596">
        <f>V596-MAX(V$8:V596)</f>
        <v>-159</v>
      </c>
      <c r="X596">
        <f>-1*MIN(W$8:W596)</f>
        <v>159</v>
      </c>
    </row>
    <row r="597" spans="1:24">
      <c r="A597" t="str">
        <f>LLT差分与指数记录与信号!A597</f>
        <v xml:space="preserve"> 2011/08/29</v>
      </c>
      <c r="B597">
        <f>LLT差分与指数记录与信号!B597</f>
        <v>4819</v>
      </c>
      <c r="C597">
        <f>LLT差分与指数记录与信号!C597</f>
        <v>4821</v>
      </c>
      <c r="D597">
        <f>LLT差分与指数记录与信号!D597</f>
        <v>4781</v>
      </c>
      <c r="E597">
        <f>[1]!S_DQ_CLOSE($A$2,A597)</f>
        <v>2391</v>
      </c>
      <c r="H597">
        <f t="shared" si="74"/>
        <v>2385.3730400175364</v>
      </c>
      <c r="I597">
        <f t="shared" si="75"/>
        <v>0.64943215090352169</v>
      </c>
      <c r="N597">
        <f t="shared" si="76"/>
        <v>1</v>
      </c>
      <c r="O597">
        <f t="shared" si="77"/>
        <v>2391</v>
      </c>
      <c r="P597">
        <f t="shared" si="78"/>
        <v>2311.1505188795536</v>
      </c>
      <c r="Q597">
        <f t="shared" si="79"/>
        <v>0</v>
      </c>
      <c r="S597">
        <f t="shared" si="80"/>
        <v>1</v>
      </c>
      <c r="V597">
        <f t="shared" si="81"/>
        <v>219</v>
      </c>
      <c r="W597">
        <f>V597-MAX(V$8:V597)</f>
        <v>-179</v>
      </c>
      <c r="X597">
        <f>-1*MIN(W$8:W597)</f>
        <v>179</v>
      </c>
    </row>
    <row r="598" spans="1:24">
      <c r="A598" t="str">
        <f>LLT差分与指数记录与信号!A598</f>
        <v xml:space="preserve"> 2011/08/30</v>
      </c>
      <c r="B598">
        <f>LLT差分与指数记录与信号!B598</f>
        <v>4791</v>
      </c>
      <c r="C598">
        <f>LLT差分与指数记录与信号!C598</f>
        <v>4833</v>
      </c>
      <c r="D598">
        <f>LLT差分与指数记录与信号!D598</f>
        <v>4791</v>
      </c>
      <c r="E598">
        <f>[1]!S_DQ_CLOSE($A$2,A598)</f>
        <v>2390</v>
      </c>
      <c r="H598">
        <f t="shared" si="74"/>
        <v>2387.1768891217976</v>
      </c>
      <c r="I598">
        <f t="shared" si="75"/>
        <v>1.8038491042611895</v>
      </c>
      <c r="N598">
        <f t="shared" si="76"/>
        <v>1</v>
      </c>
      <c r="O598">
        <f t="shared" si="77"/>
        <v>2391</v>
      </c>
      <c r="P598">
        <f t="shared" si="78"/>
        <v>2311.1505188795536</v>
      </c>
      <c r="Q598">
        <f t="shared" si="79"/>
        <v>0</v>
      </c>
      <c r="S598">
        <f t="shared" si="80"/>
        <v>1</v>
      </c>
      <c r="V598">
        <f t="shared" si="81"/>
        <v>218</v>
      </c>
      <c r="W598">
        <f>V598-MAX(V$8:V598)</f>
        <v>-180</v>
      </c>
      <c r="X598">
        <f>-1*MIN(W$8:W598)</f>
        <v>180</v>
      </c>
    </row>
    <row r="599" spans="1:24">
      <c r="A599" t="str">
        <f>LLT差分与指数记录与信号!A599</f>
        <v xml:space="preserve"> 2011/08/31</v>
      </c>
      <c r="B599">
        <f>LLT差分与指数记录与信号!B599</f>
        <v>4830</v>
      </c>
      <c r="C599">
        <f>LLT差分与指数记录与信号!C599</f>
        <v>4852</v>
      </c>
      <c r="D599">
        <f>LLT差分与指数记录与信号!D599</f>
        <v>4829</v>
      </c>
      <c r="E599">
        <f>[1]!S_DQ_CLOSE($A$2,A599)</f>
        <v>2396</v>
      </c>
      <c r="H599">
        <f t="shared" si="74"/>
        <v>2389.0921745790833</v>
      </c>
      <c r="I599">
        <f t="shared" si="75"/>
        <v>1.9152854572857905</v>
      </c>
      <c r="N599">
        <f t="shared" si="76"/>
        <v>1</v>
      </c>
      <c r="O599">
        <f t="shared" si="77"/>
        <v>2391</v>
      </c>
      <c r="P599">
        <f t="shared" si="78"/>
        <v>2311.1505188795536</v>
      </c>
      <c r="Q599">
        <f t="shared" si="79"/>
        <v>0</v>
      </c>
      <c r="S599">
        <f t="shared" si="80"/>
        <v>1</v>
      </c>
      <c r="V599">
        <f t="shared" si="81"/>
        <v>224</v>
      </c>
      <c r="W599">
        <f>V599-MAX(V$8:V599)</f>
        <v>-174</v>
      </c>
      <c r="X599">
        <f>-1*MIN(W$8:W599)</f>
        <v>180</v>
      </c>
    </row>
    <row r="600" spans="1:24">
      <c r="A600" t="str">
        <f>LLT差分与指数记录与信号!A600</f>
        <v xml:space="preserve"> 2011/09/01</v>
      </c>
      <c r="B600">
        <f>LLT差分与指数记录与信号!B600</f>
        <v>4849</v>
      </c>
      <c r="C600">
        <f>LLT差分与指数记录与信号!C600</f>
        <v>4856</v>
      </c>
      <c r="D600">
        <f>LLT差分与指数记录与信号!D600</f>
        <v>4837</v>
      </c>
      <c r="E600">
        <f>[1]!S_DQ_CLOSE($A$2,A600)</f>
        <v>2395</v>
      </c>
      <c r="H600">
        <f t="shared" si="74"/>
        <v>2391.1070383533729</v>
      </c>
      <c r="I600">
        <f t="shared" si="75"/>
        <v>2.0148637742895517</v>
      </c>
      <c r="N600">
        <f t="shared" si="76"/>
        <v>1</v>
      </c>
      <c r="O600">
        <f t="shared" si="77"/>
        <v>2391</v>
      </c>
      <c r="P600">
        <f t="shared" si="78"/>
        <v>2311.1505188795536</v>
      </c>
      <c r="Q600">
        <f t="shared" si="79"/>
        <v>0</v>
      </c>
      <c r="S600">
        <f t="shared" si="80"/>
        <v>1</v>
      </c>
      <c r="V600">
        <f t="shared" si="81"/>
        <v>223</v>
      </c>
      <c r="W600">
        <f>V600-MAX(V$8:V600)</f>
        <v>-175</v>
      </c>
      <c r="X600">
        <f>-1*MIN(W$8:W600)</f>
        <v>180</v>
      </c>
    </row>
    <row r="601" spans="1:24">
      <c r="A601" t="str">
        <f>LLT差分与指数记录与信号!A601</f>
        <v xml:space="preserve"> 2011/09/02</v>
      </c>
      <c r="B601">
        <f>LLT差分与指数记录与信号!B601</f>
        <v>4839</v>
      </c>
      <c r="C601">
        <f>LLT差分与指数记录与信号!C601</f>
        <v>4845</v>
      </c>
      <c r="D601">
        <f>LLT差分与指数记录与信号!D601</f>
        <v>4827</v>
      </c>
      <c r="E601">
        <f>[1]!S_DQ_CLOSE($A$2,A601)</f>
        <v>2397</v>
      </c>
      <c r="H601">
        <f t="shared" si="74"/>
        <v>2392.9456914120892</v>
      </c>
      <c r="I601">
        <f t="shared" si="75"/>
        <v>1.8386530587163179</v>
      </c>
      <c r="N601">
        <f t="shared" si="76"/>
        <v>1</v>
      </c>
      <c r="O601">
        <f t="shared" si="77"/>
        <v>2391</v>
      </c>
      <c r="P601">
        <f t="shared" si="78"/>
        <v>2311.1505188795536</v>
      </c>
      <c r="Q601">
        <f t="shared" si="79"/>
        <v>0</v>
      </c>
      <c r="S601">
        <f t="shared" si="80"/>
        <v>1</v>
      </c>
      <c r="V601">
        <f t="shared" si="81"/>
        <v>225</v>
      </c>
      <c r="W601">
        <f>V601-MAX(V$8:V601)</f>
        <v>-173</v>
      </c>
      <c r="X601">
        <f>-1*MIN(W$8:W601)</f>
        <v>180</v>
      </c>
    </row>
    <row r="602" spans="1:24">
      <c r="A602" t="str">
        <f>LLT差分与指数记录与信号!A602</f>
        <v xml:space="preserve"> 2011/09/05</v>
      </c>
      <c r="B602">
        <f>LLT差分与指数记录与信号!B602</f>
        <v>4840</v>
      </c>
      <c r="C602">
        <f>LLT差分与指数记录与信号!C602</f>
        <v>4850</v>
      </c>
      <c r="D602">
        <f>LLT差分与指数记录与信号!D602</f>
        <v>4793</v>
      </c>
      <c r="E602">
        <f>[1]!S_DQ_CLOSE($A$2,A602)</f>
        <v>2405</v>
      </c>
      <c r="H602">
        <f t="shared" si="74"/>
        <v>2395.221306087627</v>
      </c>
      <c r="I602">
        <f t="shared" si="75"/>
        <v>2.2756146755377813</v>
      </c>
      <c r="N602">
        <f t="shared" si="76"/>
        <v>1</v>
      </c>
      <c r="O602">
        <f t="shared" si="77"/>
        <v>2391</v>
      </c>
      <c r="P602">
        <f t="shared" si="78"/>
        <v>2311.1505188795536</v>
      </c>
      <c r="Q602">
        <f t="shared" si="79"/>
        <v>0</v>
      </c>
      <c r="S602">
        <f t="shared" si="80"/>
        <v>1</v>
      </c>
      <c r="V602">
        <f t="shared" si="81"/>
        <v>233</v>
      </c>
      <c r="W602">
        <f>V602-MAX(V$8:V602)</f>
        <v>-165</v>
      </c>
      <c r="X602">
        <f>-1*MIN(W$8:W602)</f>
        <v>180</v>
      </c>
    </row>
    <row r="603" spans="1:24">
      <c r="A603" t="str">
        <f>LLT差分与指数记录与信号!A603</f>
        <v xml:space="preserve"> 2011/09/06</v>
      </c>
      <c r="B603">
        <f>LLT差分与指数记录与信号!B603</f>
        <v>4809</v>
      </c>
      <c r="C603">
        <f>LLT差分与指数记录与信号!C603</f>
        <v>4813</v>
      </c>
      <c r="D603">
        <f>LLT差分与指数记录与信号!D603</f>
        <v>4796</v>
      </c>
      <c r="E603">
        <f>[1]!S_DQ_CLOSE($A$2,A603)</f>
        <v>2406</v>
      </c>
      <c r="H603">
        <f t="shared" si="74"/>
        <v>2397.823089354793</v>
      </c>
      <c r="I603">
        <f t="shared" si="75"/>
        <v>2.6017832671659562</v>
      </c>
      <c r="N603">
        <f t="shared" si="76"/>
        <v>1</v>
      </c>
      <c r="O603">
        <f t="shared" si="77"/>
        <v>2391</v>
      </c>
      <c r="P603">
        <f t="shared" si="78"/>
        <v>2311.1505188795536</v>
      </c>
      <c r="Q603">
        <f t="shared" si="79"/>
        <v>0</v>
      </c>
      <c r="S603">
        <f t="shared" si="80"/>
        <v>1</v>
      </c>
      <c r="V603">
        <f t="shared" si="81"/>
        <v>234</v>
      </c>
      <c r="W603">
        <f>V603-MAX(V$8:V603)</f>
        <v>-164</v>
      </c>
      <c r="X603">
        <f>-1*MIN(W$8:W603)</f>
        <v>180</v>
      </c>
    </row>
    <row r="604" spans="1:24">
      <c r="A604" t="str">
        <f>LLT差分与指数记录与信号!A604</f>
        <v xml:space="preserve"> 2011/09/07</v>
      </c>
      <c r="B604">
        <f>LLT差分与指数记录与信号!B604</f>
        <v>4814</v>
      </c>
      <c r="C604">
        <f>LLT差分与指数记录与信号!C604</f>
        <v>4844</v>
      </c>
      <c r="D604">
        <f>LLT差分与指数记录与信号!D604</f>
        <v>4814</v>
      </c>
      <c r="E604">
        <f>[1]!S_DQ_CLOSE($A$2,A604)</f>
        <v>2406</v>
      </c>
      <c r="H604">
        <f t="shared" si="74"/>
        <v>2400.1871353356842</v>
      </c>
      <c r="I604">
        <f t="shared" si="75"/>
        <v>2.3640459808912055</v>
      </c>
      <c r="N604">
        <f t="shared" si="76"/>
        <v>1</v>
      </c>
      <c r="O604">
        <f t="shared" si="77"/>
        <v>2391</v>
      </c>
      <c r="P604">
        <f t="shared" si="78"/>
        <v>2311.1505188795536</v>
      </c>
      <c r="Q604">
        <f t="shared" si="79"/>
        <v>0</v>
      </c>
      <c r="S604">
        <f t="shared" si="80"/>
        <v>1</v>
      </c>
      <c r="V604">
        <f t="shared" si="81"/>
        <v>234</v>
      </c>
      <c r="W604">
        <f>V604-MAX(V$8:V604)</f>
        <v>-164</v>
      </c>
      <c r="X604">
        <f>-1*MIN(W$8:W604)</f>
        <v>180</v>
      </c>
    </row>
    <row r="605" spans="1:24">
      <c r="A605" t="str">
        <f>LLT差分与指数记录与信号!A605</f>
        <v xml:space="preserve"> 2011/09/08</v>
      </c>
      <c r="B605">
        <f>LLT差分与指数记录与信号!B605</f>
        <v>4848</v>
      </c>
      <c r="C605">
        <f>LLT差分与指数记录与信号!C605</f>
        <v>4848</v>
      </c>
      <c r="D605">
        <f>LLT差分与指数记录与信号!D605</f>
        <v>4812</v>
      </c>
      <c r="E605">
        <f>[1]!S_DQ_CLOSE($A$2,A605)</f>
        <v>2403</v>
      </c>
      <c r="H605">
        <f t="shared" si="74"/>
        <v>2402.0709182703304</v>
      </c>
      <c r="I605">
        <f t="shared" si="75"/>
        <v>1.8837829346462058</v>
      </c>
      <c r="N605">
        <f t="shared" si="76"/>
        <v>1</v>
      </c>
      <c r="O605">
        <f t="shared" si="77"/>
        <v>2391</v>
      </c>
      <c r="P605">
        <f t="shared" si="78"/>
        <v>2311.1505188795536</v>
      </c>
      <c r="Q605">
        <f t="shared" si="79"/>
        <v>0</v>
      </c>
      <c r="S605">
        <f t="shared" si="80"/>
        <v>1</v>
      </c>
      <c r="V605">
        <f t="shared" si="81"/>
        <v>231</v>
      </c>
      <c r="W605">
        <f>V605-MAX(V$8:V605)</f>
        <v>-167</v>
      </c>
      <c r="X605">
        <f>-1*MIN(W$8:W605)</f>
        <v>180</v>
      </c>
    </row>
    <row r="606" spans="1:24">
      <c r="A606" t="str">
        <f>LLT差分与指数记录与信号!A606</f>
        <v xml:space="preserve"> 2011/09/09</v>
      </c>
      <c r="B606">
        <f>LLT差分与指数记录与信号!B606</f>
        <v>4810</v>
      </c>
      <c r="C606">
        <f>LLT差分与指数记录与信号!C606</f>
        <v>4822</v>
      </c>
      <c r="D606">
        <f>LLT差分与指数记录与信号!D606</f>
        <v>4797</v>
      </c>
      <c r="E606">
        <f>[1]!S_DQ_CLOSE($A$2,A606)</f>
        <v>2404</v>
      </c>
      <c r="H606">
        <f t="shared" si="74"/>
        <v>2403.5878760950836</v>
      </c>
      <c r="I606">
        <f t="shared" si="75"/>
        <v>1.5169578247532627</v>
      </c>
      <c r="N606">
        <f t="shared" si="76"/>
        <v>1</v>
      </c>
      <c r="O606">
        <f t="shared" si="77"/>
        <v>2391</v>
      </c>
      <c r="P606">
        <f t="shared" si="78"/>
        <v>2311.1505188795536</v>
      </c>
      <c r="Q606">
        <f t="shared" si="79"/>
        <v>0</v>
      </c>
      <c r="S606">
        <f t="shared" si="80"/>
        <v>1</v>
      </c>
      <c r="V606">
        <f t="shared" si="81"/>
        <v>232</v>
      </c>
      <c r="W606">
        <f>V606-MAX(V$8:V606)</f>
        <v>-166</v>
      </c>
      <c r="X606">
        <f>-1*MIN(W$8:W606)</f>
        <v>180</v>
      </c>
    </row>
    <row r="607" spans="1:24">
      <c r="A607" t="str">
        <f>LLT差分与指数记录与信号!A607</f>
        <v xml:space="preserve"> 2011/09/13</v>
      </c>
      <c r="B607">
        <f>LLT差分与指数记录与信号!B607</f>
        <v>4784</v>
      </c>
      <c r="C607">
        <f>LLT差分与指数记录与信号!C607</f>
        <v>4805</v>
      </c>
      <c r="D607">
        <f>LLT差分与指数记录与信号!D607</f>
        <v>4777</v>
      </c>
      <c r="E607">
        <f>[1]!S_DQ_CLOSE($A$2,A607)</f>
        <v>2402</v>
      </c>
      <c r="H607">
        <f t="shared" si="74"/>
        <v>2404.840609247743</v>
      </c>
      <c r="I607">
        <f t="shared" si="75"/>
        <v>1.2527331526594025</v>
      </c>
      <c r="N607">
        <f t="shared" si="76"/>
        <v>1</v>
      </c>
      <c r="O607">
        <f t="shared" si="77"/>
        <v>2391</v>
      </c>
      <c r="P607">
        <f t="shared" si="78"/>
        <v>2311.1505188795536</v>
      </c>
      <c r="Q607">
        <f t="shared" si="79"/>
        <v>0</v>
      </c>
      <c r="S607">
        <f t="shared" si="80"/>
        <v>1</v>
      </c>
      <c r="V607">
        <f t="shared" si="81"/>
        <v>230</v>
      </c>
      <c r="W607">
        <f>V607-MAX(V$8:V607)</f>
        <v>-168</v>
      </c>
      <c r="X607">
        <f>-1*MIN(W$8:W607)</f>
        <v>180</v>
      </c>
    </row>
    <row r="608" spans="1:24">
      <c r="A608" t="str">
        <f>LLT差分与指数记录与信号!A608</f>
        <v xml:space="preserve"> 2011/09/14</v>
      </c>
      <c r="B608">
        <f>LLT差分与指数记录与信号!B608</f>
        <v>4798</v>
      </c>
      <c r="C608">
        <f>LLT差分与指数记录与信号!C608</f>
        <v>4803</v>
      </c>
      <c r="D608">
        <f>LLT差分与指数记录与信号!D608</f>
        <v>4752</v>
      </c>
      <c r="E608">
        <f>[1]!S_DQ_CLOSE($A$2,A608)</f>
        <v>2383</v>
      </c>
      <c r="H608">
        <f t="shared" si="74"/>
        <v>2404.530454623492</v>
      </c>
      <c r="I608">
        <f t="shared" si="75"/>
        <v>-0.31015462425102669</v>
      </c>
      <c r="N608">
        <f t="shared" si="76"/>
        <v>-1</v>
      </c>
      <c r="O608">
        <f t="shared" si="77"/>
        <v>2383</v>
      </c>
      <c r="P608">
        <f t="shared" si="78"/>
        <v>2462.8494811204464</v>
      </c>
      <c r="Q608">
        <f t="shared" si="79"/>
        <v>0</v>
      </c>
      <c r="S608">
        <f t="shared" si="80"/>
        <v>-1</v>
      </c>
      <c r="V608">
        <f t="shared" si="81"/>
        <v>211</v>
      </c>
      <c r="W608">
        <f>V608-MAX(V$8:V608)</f>
        <v>-187</v>
      </c>
      <c r="X608">
        <f>-1*MIN(W$8:W608)</f>
        <v>187</v>
      </c>
    </row>
    <row r="609" spans="1:24">
      <c r="A609" t="str">
        <f>LLT差分与指数记录与信号!A609</f>
        <v xml:space="preserve"> 2011/09/15</v>
      </c>
      <c r="B609">
        <f>LLT差分与指数记录与信号!B609</f>
        <v>4771</v>
      </c>
      <c r="C609">
        <f>LLT差分与指数记录与信号!C609</f>
        <v>4776</v>
      </c>
      <c r="D609">
        <f>LLT差分与指数记录与信号!D609</f>
        <v>4745</v>
      </c>
      <c r="E609">
        <f>[1]!S_DQ_CLOSE($A$2,A609)</f>
        <v>2385</v>
      </c>
      <c r="H609">
        <f t="shared" si="74"/>
        <v>2403.0797092083785</v>
      </c>
      <c r="I609">
        <f t="shared" si="75"/>
        <v>-1.450745415113488</v>
      </c>
      <c r="N609">
        <f t="shared" si="76"/>
        <v>-1</v>
      </c>
      <c r="O609">
        <f t="shared" si="77"/>
        <v>2383</v>
      </c>
      <c r="P609">
        <f t="shared" si="78"/>
        <v>2462.8494811204464</v>
      </c>
      <c r="Q609">
        <f t="shared" si="79"/>
        <v>0</v>
      </c>
      <c r="S609">
        <f t="shared" si="80"/>
        <v>-1</v>
      </c>
      <c r="V609">
        <f t="shared" si="81"/>
        <v>209</v>
      </c>
      <c r="W609">
        <f>V609-MAX(V$8:V609)</f>
        <v>-189</v>
      </c>
      <c r="X609">
        <f>-1*MIN(W$8:W609)</f>
        <v>189</v>
      </c>
    </row>
    <row r="610" spans="1:24">
      <c r="A610" t="str">
        <f>LLT差分与指数记录与信号!A610</f>
        <v xml:space="preserve"> 2011/09/16</v>
      </c>
      <c r="B610">
        <f>LLT差分与指数记录与信号!B610</f>
        <v>4759</v>
      </c>
      <c r="C610">
        <f>LLT差分与指数记录与信号!C610</f>
        <v>4765</v>
      </c>
      <c r="D610">
        <f>LLT差分与指数记录与信号!D610</f>
        <v>4728</v>
      </c>
      <c r="E610">
        <f>[1]!S_DQ_CLOSE($A$2,A610)</f>
        <v>2386</v>
      </c>
      <c r="H610">
        <f t="shared" si="74"/>
        <v>2401.9300255299163</v>
      </c>
      <c r="I610">
        <f t="shared" si="75"/>
        <v>-1.1496836784622246</v>
      </c>
      <c r="N610">
        <f t="shared" si="76"/>
        <v>-1</v>
      </c>
      <c r="O610">
        <f t="shared" si="77"/>
        <v>2383</v>
      </c>
      <c r="P610">
        <f t="shared" si="78"/>
        <v>2462.8494811204464</v>
      </c>
      <c r="Q610">
        <f t="shared" si="79"/>
        <v>0</v>
      </c>
      <c r="S610">
        <f t="shared" si="80"/>
        <v>-1</v>
      </c>
      <c r="V610">
        <f t="shared" si="81"/>
        <v>208</v>
      </c>
      <c r="W610">
        <f>V610-MAX(V$8:V610)</f>
        <v>-190</v>
      </c>
      <c r="X610">
        <f>-1*MIN(W$8:W610)</f>
        <v>190</v>
      </c>
    </row>
    <row r="611" spans="1:24">
      <c r="A611" t="str">
        <f>LLT差分与指数记录与信号!A611</f>
        <v xml:space="preserve"> 2011/09/19</v>
      </c>
      <c r="B611">
        <f>LLT差分与指数记录与信号!B611</f>
        <v>4708</v>
      </c>
      <c r="C611">
        <f>LLT差分与指数记录与信号!C611</f>
        <v>4711</v>
      </c>
      <c r="D611">
        <f>LLT差分与指数记录与信号!D611</f>
        <v>4621</v>
      </c>
      <c r="E611">
        <f>[1]!S_DQ_CLOSE($A$2,A611)</f>
        <v>2375</v>
      </c>
      <c r="H611">
        <f t="shared" si="74"/>
        <v>2400.1929015444571</v>
      </c>
      <c r="I611">
        <f t="shared" si="75"/>
        <v>-1.7371239854592204</v>
      </c>
      <c r="N611">
        <f t="shared" si="76"/>
        <v>-1</v>
      </c>
      <c r="O611">
        <f t="shared" si="77"/>
        <v>2383</v>
      </c>
      <c r="P611">
        <f t="shared" si="78"/>
        <v>2462.8494811204464</v>
      </c>
      <c r="Q611">
        <f t="shared" si="79"/>
        <v>0</v>
      </c>
      <c r="S611">
        <f t="shared" si="80"/>
        <v>-1</v>
      </c>
      <c r="V611">
        <f t="shared" si="81"/>
        <v>219</v>
      </c>
      <c r="W611">
        <f>V611-MAX(V$8:V611)</f>
        <v>-179</v>
      </c>
      <c r="X611">
        <f>-1*MIN(W$8:W611)</f>
        <v>190</v>
      </c>
    </row>
    <row r="612" spans="1:24">
      <c r="A612" t="str">
        <f>LLT差分与指数记录与信号!A612</f>
        <v xml:space="preserve"> 2011/09/20</v>
      </c>
      <c r="B612">
        <f>LLT差分与指数记录与信号!B612</f>
        <v>4628</v>
      </c>
      <c r="C612">
        <f>LLT差分与指数记录与信号!C612</f>
        <v>4629</v>
      </c>
      <c r="D612">
        <f>LLT差分与指数记录与信号!D612</f>
        <v>4592</v>
      </c>
      <c r="E612">
        <f>[1]!S_DQ_CLOSE($A$2,A612)</f>
        <v>2386</v>
      </c>
      <c r="H612">
        <f t="shared" si="74"/>
        <v>2398.5925852447149</v>
      </c>
      <c r="I612">
        <f t="shared" si="75"/>
        <v>-1.6003162997421896</v>
      </c>
      <c r="N612">
        <f t="shared" si="76"/>
        <v>-1</v>
      </c>
      <c r="O612">
        <f t="shared" si="77"/>
        <v>2383</v>
      </c>
      <c r="P612">
        <f t="shared" si="78"/>
        <v>2462.8494811204464</v>
      </c>
      <c r="Q612">
        <f t="shared" si="79"/>
        <v>0</v>
      </c>
      <c r="S612">
        <f t="shared" si="80"/>
        <v>-1</v>
      </c>
      <c r="V612">
        <f t="shared" si="81"/>
        <v>208</v>
      </c>
      <c r="W612">
        <f>V612-MAX(V$8:V612)</f>
        <v>-190</v>
      </c>
      <c r="X612">
        <f>-1*MIN(W$8:W612)</f>
        <v>190</v>
      </c>
    </row>
    <row r="613" spans="1:24">
      <c r="A613" t="str">
        <f>LLT差分与指数记录与信号!A613</f>
        <v xml:space="preserve"> 2011/09/21</v>
      </c>
      <c r="B613">
        <f>LLT差分与指数记录与信号!B613</f>
        <v>4609</v>
      </c>
      <c r="C613">
        <f>LLT差分与指数记录与信号!C613</f>
        <v>4657</v>
      </c>
      <c r="D613">
        <f>LLT差分与指数记录与信号!D613</f>
        <v>4605</v>
      </c>
      <c r="E613">
        <f>[1]!S_DQ_CLOSE($A$2,A613)</f>
        <v>2378</v>
      </c>
      <c r="H613">
        <f t="shared" si="74"/>
        <v>2397.3172940059394</v>
      </c>
      <c r="I613">
        <f t="shared" si="75"/>
        <v>-1.2752912387754805</v>
      </c>
      <c r="N613">
        <f t="shared" si="76"/>
        <v>-1</v>
      </c>
      <c r="O613">
        <f t="shared" si="77"/>
        <v>2383</v>
      </c>
      <c r="P613">
        <f t="shared" si="78"/>
        <v>2462.8494811204464</v>
      </c>
      <c r="Q613">
        <f t="shared" si="79"/>
        <v>0</v>
      </c>
      <c r="S613">
        <f t="shared" si="80"/>
        <v>-1</v>
      </c>
      <c r="V613">
        <f t="shared" si="81"/>
        <v>216</v>
      </c>
      <c r="W613">
        <f>V613-MAX(V$8:V613)</f>
        <v>-182</v>
      </c>
      <c r="X613">
        <f>-1*MIN(W$8:W613)</f>
        <v>190</v>
      </c>
    </row>
    <row r="614" spans="1:24">
      <c r="A614" t="str">
        <f>LLT差分与指数记录与信号!A614</f>
        <v xml:space="preserve"> 2011/09/22</v>
      </c>
      <c r="B614">
        <f>LLT差分与指数记录与信号!B614</f>
        <v>4599</v>
      </c>
      <c r="C614">
        <f>LLT差分与指数记录与信号!C614</f>
        <v>4611</v>
      </c>
      <c r="D614">
        <f>LLT差分与指数记录与信号!D614</f>
        <v>4565</v>
      </c>
      <c r="E614">
        <f>[1]!S_DQ_CLOSE($A$2,A614)</f>
        <v>2360</v>
      </c>
      <c r="H614">
        <f t="shared" si="74"/>
        <v>2394.4158826197572</v>
      </c>
      <c r="I614">
        <f t="shared" si="75"/>
        <v>-2.9014113861821897</v>
      </c>
      <c r="N614">
        <f t="shared" si="76"/>
        <v>-1</v>
      </c>
      <c r="O614">
        <f t="shared" si="77"/>
        <v>2383</v>
      </c>
      <c r="P614">
        <f t="shared" si="78"/>
        <v>2462.8494811204464</v>
      </c>
      <c r="Q614">
        <f t="shared" si="79"/>
        <v>0</v>
      </c>
      <c r="S614">
        <f t="shared" si="80"/>
        <v>-1</v>
      </c>
      <c r="V614">
        <f t="shared" si="81"/>
        <v>234</v>
      </c>
      <c r="W614">
        <f>V614-MAX(V$8:V614)</f>
        <v>-164</v>
      </c>
      <c r="X614">
        <f>-1*MIN(W$8:W614)</f>
        <v>190</v>
      </c>
    </row>
    <row r="615" spans="1:24">
      <c r="A615" t="str">
        <f>LLT差分与指数记录与信号!A615</f>
        <v xml:space="preserve"> 2011/09/23</v>
      </c>
      <c r="B615">
        <f>LLT差分与指数记录与信号!B615</f>
        <v>4487</v>
      </c>
      <c r="C615">
        <f>LLT差分与指数记录与信号!C615</f>
        <v>4551</v>
      </c>
      <c r="D615">
        <f>LLT差分与指数记录与信号!D615</f>
        <v>4464</v>
      </c>
      <c r="E615">
        <f>[1]!S_DQ_CLOSE($A$2,A615)</f>
        <v>2302</v>
      </c>
      <c r="H615">
        <f t="shared" si="74"/>
        <v>2386.7414853692326</v>
      </c>
      <c r="I615">
        <f t="shared" si="75"/>
        <v>-7.6743972505246347</v>
      </c>
      <c r="N615">
        <f t="shared" si="76"/>
        <v>-1</v>
      </c>
      <c r="O615">
        <f t="shared" si="77"/>
        <v>2383</v>
      </c>
      <c r="P615">
        <f t="shared" si="78"/>
        <v>2462.8494811204464</v>
      </c>
      <c r="Q615">
        <f t="shared" si="79"/>
        <v>0</v>
      </c>
      <c r="S615">
        <f t="shared" si="80"/>
        <v>-1</v>
      </c>
      <c r="V615">
        <f t="shared" si="81"/>
        <v>292</v>
      </c>
      <c r="W615">
        <f>V615-MAX(V$8:V615)</f>
        <v>-106</v>
      </c>
      <c r="X615">
        <f>-1*MIN(W$8:W615)</f>
        <v>190</v>
      </c>
    </row>
    <row r="616" spans="1:24">
      <c r="A616" t="str">
        <f>LLT差分与指数记录与信号!A616</f>
        <v xml:space="preserve"> 2011/09/26</v>
      </c>
      <c r="B616">
        <f>LLT差分与指数记录与信号!B616</f>
        <v>4506</v>
      </c>
      <c r="C616">
        <f>LLT差分与指数记录与信号!C616</f>
        <v>4527</v>
      </c>
      <c r="D616">
        <f>LLT差分与指数记录与信号!D616</f>
        <v>4373</v>
      </c>
      <c r="E616">
        <f>[1]!S_DQ_CLOSE($A$2,A616)</f>
        <v>2264</v>
      </c>
      <c r="H616">
        <f t="shared" si="74"/>
        <v>2373.4528980506825</v>
      </c>
      <c r="I616">
        <f t="shared" si="75"/>
        <v>-13.288587318550071</v>
      </c>
      <c r="N616">
        <f t="shared" si="76"/>
        <v>-1</v>
      </c>
      <c r="O616">
        <f t="shared" si="77"/>
        <v>2383</v>
      </c>
      <c r="P616">
        <f t="shared" si="78"/>
        <v>2462.8494811204464</v>
      </c>
      <c r="Q616">
        <f t="shared" si="79"/>
        <v>0</v>
      </c>
      <c r="S616">
        <f t="shared" si="80"/>
        <v>-1</v>
      </c>
      <c r="V616">
        <f t="shared" si="81"/>
        <v>330</v>
      </c>
      <c r="W616">
        <f>V616-MAX(V$8:V616)</f>
        <v>-68</v>
      </c>
      <c r="X616">
        <f>-1*MIN(W$8:W616)</f>
        <v>190</v>
      </c>
    </row>
    <row r="617" spans="1:24">
      <c r="A617" t="str">
        <f>LLT差分与指数记录与信号!A617</f>
        <v xml:space="preserve"> 2011/09/27</v>
      </c>
      <c r="B617">
        <f>LLT差分与指数记录与信号!B617</f>
        <v>4496</v>
      </c>
      <c r="C617">
        <f>LLT差分与指数记录与信号!C617</f>
        <v>4496</v>
      </c>
      <c r="D617">
        <f>LLT差分与指数记录与信号!D617</f>
        <v>4423</v>
      </c>
      <c r="E617">
        <f>[1]!S_DQ_CLOSE($A$2,A617)</f>
        <v>2302</v>
      </c>
      <c r="H617">
        <f t="shared" si="74"/>
        <v>2361.484228574292</v>
      </c>
      <c r="I617">
        <f t="shared" si="75"/>
        <v>-11.96866947639046</v>
      </c>
      <c r="N617">
        <f t="shared" si="76"/>
        <v>-1</v>
      </c>
      <c r="O617">
        <f t="shared" si="77"/>
        <v>2383</v>
      </c>
      <c r="P617">
        <f t="shared" si="78"/>
        <v>2462.8494811204464</v>
      </c>
      <c r="Q617">
        <f t="shared" si="79"/>
        <v>0</v>
      </c>
      <c r="S617">
        <f t="shared" si="80"/>
        <v>-1</v>
      </c>
      <c r="V617">
        <f t="shared" si="81"/>
        <v>292</v>
      </c>
      <c r="W617">
        <f>V617-MAX(V$8:V617)</f>
        <v>-106</v>
      </c>
      <c r="X617">
        <f>-1*MIN(W$8:W617)</f>
        <v>190</v>
      </c>
    </row>
    <row r="618" spans="1:24">
      <c r="A618" t="str">
        <f>LLT差分与指数记录与信号!A618</f>
        <v xml:space="preserve"> 2011/09/28</v>
      </c>
      <c r="B618">
        <f>LLT差分与指数记录与信号!B618</f>
        <v>4463</v>
      </c>
      <c r="C618">
        <f>LLT差分与指数记录与信号!C618</f>
        <v>4471</v>
      </c>
      <c r="D618">
        <f>LLT差分与指数记录与信号!D618</f>
        <v>4392</v>
      </c>
      <c r="E618">
        <f>[1]!S_DQ_CLOSE($A$2,A618)</f>
        <v>2282</v>
      </c>
      <c r="H618">
        <f t="shared" si="74"/>
        <v>2351.9105305570815</v>
      </c>
      <c r="I618">
        <f t="shared" si="75"/>
        <v>-9.5736980172105177</v>
      </c>
      <c r="N618">
        <f t="shared" si="76"/>
        <v>-1</v>
      </c>
      <c r="O618">
        <f t="shared" si="77"/>
        <v>2383</v>
      </c>
      <c r="P618">
        <f t="shared" si="78"/>
        <v>2462.8494811204464</v>
      </c>
      <c r="Q618">
        <f t="shared" si="79"/>
        <v>0</v>
      </c>
      <c r="S618">
        <f t="shared" si="80"/>
        <v>-1</v>
      </c>
      <c r="V618">
        <f t="shared" si="81"/>
        <v>312</v>
      </c>
      <c r="W618">
        <f>V618-MAX(V$8:V618)</f>
        <v>-86</v>
      </c>
      <c r="X618">
        <f>-1*MIN(W$8:W618)</f>
        <v>190</v>
      </c>
    </row>
    <row r="619" spans="1:24">
      <c r="A619" t="str">
        <f>LLT差分与指数记录与信号!A619</f>
        <v xml:space="preserve"> 2011/09/29</v>
      </c>
      <c r="B619">
        <f>LLT差分与指数记录与信号!B619</f>
        <v>4296</v>
      </c>
      <c r="C619">
        <f>LLT差分与指数记录与信号!C619</f>
        <v>4350</v>
      </c>
      <c r="D619">
        <f>LLT差分与指数记录与信号!D619</f>
        <v>4287</v>
      </c>
      <c r="E619">
        <f>[1]!S_DQ_CLOSE($A$2,A619)</f>
        <v>2260</v>
      </c>
      <c r="H619">
        <f t="shared" si="74"/>
        <v>2340.5288874770972</v>
      </c>
      <c r="I619">
        <f t="shared" si="75"/>
        <v>-11.381643079984315</v>
      </c>
      <c r="N619">
        <f t="shared" si="76"/>
        <v>-1</v>
      </c>
      <c r="O619">
        <f t="shared" si="77"/>
        <v>2383</v>
      </c>
      <c r="P619">
        <f t="shared" si="78"/>
        <v>2462.8494811204464</v>
      </c>
      <c r="Q619">
        <f t="shared" si="79"/>
        <v>0</v>
      </c>
      <c r="S619">
        <f t="shared" si="80"/>
        <v>-1</v>
      </c>
      <c r="V619">
        <f t="shared" si="81"/>
        <v>334</v>
      </c>
      <c r="W619">
        <f>V619-MAX(V$8:V619)</f>
        <v>-64</v>
      </c>
      <c r="X619">
        <f>-1*MIN(W$8:W619)</f>
        <v>190</v>
      </c>
    </row>
    <row r="620" spans="1:24">
      <c r="A620" t="str">
        <f>LLT差分与指数记录与信号!A620</f>
        <v xml:space="preserve"> 2011/09/30</v>
      </c>
      <c r="B620">
        <f>LLT差分与指数记录与信号!B620</f>
        <v>4318</v>
      </c>
      <c r="C620">
        <f>LLT差分与指数记录与信号!C620</f>
        <v>4353</v>
      </c>
      <c r="D620">
        <f>LLT差分与指数记录与信号!D620</f>
        <v>4290</v>
      </c>
      <c r="E620">
        <f>[1]!S_DQ_CLOSE($A$2,A620)</f>
        <v>2285</v>
      </c>
      <c r="H620">
        <f t="shared" si="74"/>
        <v>2330.5125955647381</v>
      </c>
      <c r="I620">
        <f t="shared" si="75"/>
        <v>-10.016291912359065</v>
      </c>
      <c r="N620">
        <f t="shared" si="76"/>
        <v>-1</v>
      </c>
      <c r="O620">
        <f t="shared" si="77"/>
        <v>2383</v>
      </c>
      <c r="P620">
        <f t="shared" si="78"/>
        <v>2462.8494811204464</v>
      </c>
      <c r="Q620">
        <f t="shared" si="79"/>
        <v>0</v>
      </c>
      <c r="S620">
        <f t="shared" si="80"/>
        <v>-1</v>
      </c>
      <c r="V620">
        <f t="shared" si="81"/>
        <v>309</v>
      </c>
      <c r="W620">
        <f>V620-MAX(V$8:V620)</f>
        <v>-89</v>
      </c>
      <c r="X620">
        <f>-1*MIN(W$8:W620)</f>
        <v>190</v>
      </c>
    </row>
    <row r="621" spans="1:24">
      <c r="A621" t="str">
        <f>LLT差分与指数记录与信号!A621</f>
        <v xml:space="preserve"> 2011/10/10</v>
      </c>
      <c r="B621">
        <f>LLT差分与指数记录与信号!B621</f>
        <v>4370</v>
      </c>
      <c r="C621">
        <f>LLT差分与指数记录与信号!C621</f>
        <v>4370</v>
      </c>
      <c r="D621">
        <f>LLT差分与指数记录与信号!D621</f>
        <v>4312</v>
      </c>
      <c r="E621">
        <f>[1]!S_DQ_CLOSE($A$2,A621)</f>
        <v>2266</v>
      </c>
      <c r="H621">
        <f t="shared" si="74"/>
        <v>2321.934899830309</v>
      </c>
      <c r="I621">
        <f t="shared" si="75"/>
        <v>-8.5776957344291986</v>
      </c>
      <c r="N621">
        <f t="shared" si="76"/>
        <v>-1</v>
      </c>
      <c r="O621">
        <f t="shared" si="77"/>
        <v>2383</v>
      </c>
      <c r="P621">
        <f t="shared" si="78"/>
        <v>2462.8494811204464</v>
      </c>
      <c r="Q621">
        <f t="shared" si="79"/>
        <v>0</v>
      </c>
      <c r="S621">
        <f t="shared" si="80"/>
        <v>-1</v>
      </c>
      <c r="V621">
        <f t="shared" si="81"/>
        <v>328</v>
      </c>
      <c r="W621">
        <f>V621-MAX(V$8:V621)</f>
        <v>-70</v>
      </c>
      <c r="X621">
        <f>-1*MIN(W$8:W621)</f>
        <v>190</v>
      </c>
    </row>
    <row r="622" spans="1:24">
      <c r="A622" t="str">
        <f>LLT差分与指数记录与信号!A622</f>
        <v xml:space="preserve"> 2011/10/11</v>
      </c>
      <c r="B622">
        <f>LLT差分与指数记录与信号!B622</f>
        <v>4342</v>
      </c>
      <c r="C622">
        <f>LLT差分与指数记录与信号!C622</f>
        <v>4391</v>
      </c>
      <c r="D622">
        <f>LLT差分与指数记录与信号!D622</f>
        <v>4320</v>
      </c>
      <c r="E622">
        <f>[1]!S_DQ_CLOSE($A$2,A622)</f>
        <v>2214</v>
      </c>
      <c r="H622">
        <f t="shared" si="74"/>
        <v>2309.5593215753634</v>
      </c>
      <c r="I622">
        <f t="shared" si="75"/>
        <v>-12.375578254945594</v>
      </c>
      <c r="N622">
        <f t="shared" si="76"/>
        <v>-1</v>
      </c>
      <c r="O622">
        <f t="shared" si="77"/>
        <v>2383</v>
      </c>
      <c r="P622">
        <f t="shared" si="78"/>
        <v>2462.8494811204464</v>
      </c>
      <c r="Q622">
        <f t="shared" si="79"/>
        <v>0</v>
      </c>
      <c r="S622">
        <f t="shared" si="80"/>
        <v>-1</v>
      </c>
      <c r="V622">
        <f t="shared" si="81"/>
        <v>380</v>
      </c>
      <c r="W622">
        <f>V622-MAX(V$8:V622)</f>
        <v>-18</v>
      </c>
      <c r="X622">
        <f>-1*MIN(W$8:W622)</f>
        <v>190</v>
      </c>
    </row>
    <row r="623" spans="1:24">
      <c r="A623" t="str">
        <f>LLT差分与指数记录与信号!A623</f>
        <v xml:space="preserve"> 2011/10/12</v>
      </c>
      <c r="B623">
        <f>LLT差分与指数记录与信号!B623</f>
        <v>4308</v>
      </c>
      <c r="C623">
        <f>LLT差分与指数记录与信号!C623</f>
        <v>4353</v>
      </c>
      <c r="D623">
        <f>LLT差分与指数记录与信号!D623</f>
        <v>4258</v>
      </c>
      <c r="E623">
        <f>[1]!S_DQ_CLOSE($A$2,A623)</f>
        <v>2239</v>
      </c>
      <c r="H623">
        <f t="shared" si="74"/>
        <v>2296.6907335144683</v>
      </c>
      <c r="I623">
        <f t="shared" si="75"/>
        <v>-12.868588060895036</v>
      </c>
      <c r="N623">
        <f t="shared" si="76"/>
        <v>-1</v>
      </c>
      <c r="O623">
        <f t="shared" si="77"/>
        <v>2383</v>
      </c>
      <c r="P623">
        <f t="shared" si="78"/>
        <v>2462.8494811204464</v>
      </c>
      <c r="Q623">
        <f t="shared" si="79"/>
        <v>0</v>
      </c>
      <c r="S623">
        <f t="shared" si="80"/>
        <v>-1</v>
      </c>
      <c r="V623">
        <f t="shared" si="81"/>
        <v>355</v>
      </c>
      <c r="W623">
        <f>V623-MAX(V$8:V623)</f>
        <v>-43</v>
      </c>
      <c r="X623">
        <f>-1*MIN(W$8:W623)</f>
        <v>190</v>
      </c>
    </row>
    <row r="624" spans="1:24">
      <c r="A624" t="str">
        <f>LLT差分与指数记录与信号!A624</f>
        <v xml:space="preserve"> 2011/10/13</v>
      </c>
      <c r="B624">
        <f>LLT差分与指数记录与信号!B624</f>
        <v>4347</v>
      </c>
      <c r="C624">
        <f>LLT差分与指数记录与信号!C624</f>
        <v>4349</v>
      </c>
      <c r="D624">
        <f>LLT差分与指数记录与信号!D624</f>
        <v>4304</v>
      </c>
      <c r="E624">
        <f>[1]!S_DQ_CLOSE($A$2,A624)</f>
        <v>2235</v>
      </c>
      <c r="H624">
        <f t="shared" si="74"/>
        <v>2286.5707558869262</v>
      </c>
      <c r="I624">
        <f t="shared" si="75"/>
        <v>-10.119977627542085</v>
      </c>
      <c r="N624">
        <f t="shared" si="76"/>
        <v>-1</v>
      </c>
      <c r="O624">
        <f t="shared" si="77"/>
        <v>2383</v>
      </c>
      <c r="P624">
        <f t="shared" si="78"/>
        <v>2462.8494811204464</v>
      </c>
      <c r="Q624">
        <f t="shared" si="79"/>
        <v>0</v>
      </c>
      <c r="S624">
        <f t="shared" si="80"/>
        <v>-1</v>
      </c>
      <c r="V624">
        <f t="shared" si="81"/>
        <v>359</v>
      </c>
      <c r="W624">
        <f>V624-MAX(V$8:V624)</f>
        <v>-39</v>
      </c>
      <c r="X624">
        <f>-1*MIN(W$8:W624)</f>
        <v>190</v>
      </c>
    </row>
    <row r="625" spans="1:24">
      <c r="A625" t="str">
        <f>LLT差分与指数记录与信号!A625</f>
        <v xml:space="preserve"> 2011/10/14</v>
      </c>
      <c r="B625">
        <f>LLT差分与指数记录与信号!B625</f>
        <v>4300</v>
      </c>
      <c r="C625">
        <f>LLT差分与指数记录与信号!C625</f>
        <v>4340</v>
      </c>
      <c r="D625">
        <f>LLT差分与指数记录与信号!D625</f>
        <v>4291</v>
      </c>
      <c r="E625">
        <f>[1]!S_DQ_CLOSE($A$2,A625)</f>
        <v>2279</v>
      </c>
      <c r="H625">
        <f t="shared" si="74"/>
        <v>2280.1939145775159</v>
      </c>
      <c r="I625">
        <f t="shared" si="75"/>
        <v>-6.376841309410338</v>
      </c>
      <c r="N625">
        <f t="shared" si="76"/>
        <v>-1</v>
      </c>
      <c r="O625">
        <f t="shared" si="77"/>
        <v>2383</v>
      </c>
      <c r="P625">
        <f t="shared" si="78"/>
        <v>2462.8494811204464</v>
      </c>
      <c r="Q625">
        <f t="shared" si="79"/>
        <v>0</v>
      </c>
      <c r="S625">
        <f t="shared" si="80"/>
        <v>-1</v>
      </c>
      <c r="V625">
        <f t="shared" si="81"/>
        <v>315</v>
      </c>
      <c r="W625">
        <f>V625-MAX(V$8:V625)</f>
        <v>-83</v>
      </c>
      <c r="X625">
        <f>-1*MIN(W$8:W625)</f>
        <v>190</v>
      </c>
    </row>
    <row r="626" spans="1:24">
      <c r="A626" t="str">
        <f>LLT差分与指数记录与信号!A626</f>
        <v xml:space="preserve"> 2011/10/17</v>
      </c>
      <c r="B626">
        <f>LLT差分与指数记录与信号!B626</f>
        <v>4313</v>
      </c>
      <c r="C626">
        <f>LLT差分与指数记录与信号!C626</f>
        <v>4325</v>
      </c>
      <c r="D626">
        <f>LLT差分与指数记录与信号!D626</f>
        <v>4178</v>
      </c>
      <c r="E626">
        <f>[1]!S_DQ_CLOSE($A$2,A626)</f>
        <v>2273</v>
      </c>
      <c r="H626">
        <f t="shared" si="74"/>
        <v>2277.0599812783785</v>
      </c>
      <c r="I626">
        <f t="shared" si="75"/>
        <v>-3.1339332991374249</v>
      </c>
      <c r="N626">
        <f t="shared" si="76"/>
        <v>-1</v>
      </c>
      <c r="O626">
        <f t="shared" si="77"/>
        <v>2383</v>
      </c>
      <c r="P626">
        <f t="shared" si="78"/>
        <v>2462.8494811204464</v>
      </c>
      <c r="Q626">
        <f t="shared" si="79"/>
        <v>0</v>
      </c>
      <c r="S626">
        <f t="shared" si="80"/>
        <v>-1</v>
      </c>
      <c r="V626">
        <f t="shared" si="81"/>
        <v>321</v>
      </c>
      <c r="W626">
        <f>V626-MAX(V$8:V626)</f>
        <v>-77</v>
      </c>
      <c r="X626">
        <f>-1*MIN(W$8:W626)</f>
        <v>190</v>
      </c>
    </row>
    <row r="627" spans="1:24">
      <c r="A627" t="str">
        <f>LLT差分与指数记录与信号!A627</f>
        <v xml:space="preserve"> 2011/10/18</v>
      </c>
      <c r="B627">
        <f>LLT差分与指数记录与信号!B627</f>
        <v>4156</v>
      </c>
      <c r="C627">
        <f>LLT差分与指数记录与信号!C627</f>
        <v>4169</v>
      </c>
      <c r="D627">
        <f>LLT差分与指数记录与信号!D627</f>
        <v>4095</v>
      </c>
      <c r="E627">
        <f>[1]!S_DQ_CLOSE($A$2,A627)</f>
        <v>2251</v>
      </c>
      <c r="H627">
        <f t="shared" si="74"/>
        <v>2272.4742378706596</v>
      </c>
      <c r="I627">
        <f t="shared" si="75"/>
        <v>-4.5857434077188373</v>
      </c>
      <c r="N627">
        <f t="shared" si="76"/>
        <v>-1</v>
      </c>
      <c r="O627">
        <f t="shared" si="77"/>
        <v>2383</v>
      </c>
      <c r="P627">
        <f t="shared" si="78"/>
        <v>2462.8494811204464</v>
      </c>
      <c r="Q627">
        <f t="shared" si="79"/>
        <v>0</v>
      </c>
      <c r="S627">
        <f t="shared" si="80"/>
        <v>-1</v>
      </c>
      <c r="V627">
        <f t="shared" si="81"/>
        <v>343</v>
      </c>
      <c r="W627">
        <f>V627-MAX(V$8:V627)</f>
        <v>-55</v>
      </c>
      <c r="X627">
        <f>-1*MIN(W$8:W627)</f>
        <v>190</v>
      </c>
    </row>
    <row r="628" spans="1:24">
      <c r="A628" t="str">
        <f>LLT差分与指数记录与信号!A628</f>
        <v xml:space="preserve"> 2011/10/19</v>
      </c>
      <c r="B628">
        <f>LLT差分与指数记录与信号!B628</f>
        <v>4128</v>
      </c>
      <c r="C628">
        <f>LLT差分与指数记录与信号!C628</f>
        <v>4128</v>
      </c>
      <c r="D628">
        <f>LLT差分与指数记录与信号!D628</f>
        <v>4025</v>
      </c>
      <c r="E628">
        <f>[1]!S_DQ_CLOSE($A$2,A628)</f>
        <v>2258</v>
      </c>
      <c r="H628">
        <f t="shared" si="74"/>
        <v>2267.4443389864227</v>
      </c>
      <c r="I628">
        <f t="shared" si="75"/>
        <v>-5.0298988842368999</v>
      </c>
      <c r="N628">
        <f t="shared" si="76"/>
        <v>-1</v>
      </c>
      <c r="O628">
        <f t="shared" si="77"/>
        <v>2383</v>
      </c>
      <c r="P628">
        <f t="shared" si="78"/>
        <v>2462.8494811204464</v>
      </c>
      <c r="Q628">
        <f t="shared" si="79"/>
        <v>0</v>
      </c>
      <c r="S628">
        <f t="shared" si="80"/>
        <v>-1</v>
      </c>
      <c r="V628">
        <f t="shared" si="81"/>
        <v>336</v>
      </c>
      <c r="W628">
        <f>V628-MAX(V$8:V628)</f>
        <v>-62</v>
      </c>
      <c r="X628">
        <f>-1*MIN(W$8:W628)</f>
        <v>190</v>
      </c>
    </row>
    <row r="629" spans="1:24">
      <c r="A629" t="str">
        <f>LLT差分与指数记录与信号!A629</f>
        <v xml:space="preserve"> 2011/10/20</v>
      </c>
      <c r="B629">
        <f>LLT差分与指数记录与信号!B629</f>
        <v>4006</v>
      </c>
      <c r="C629">
        <f>LLT差分与指数记录与信号!C629</f>
        <v>4006</v>
      </c>
      <c r="D629">
        <f>LLT差分与指数记录与信号!D629</f>
        <v>3857</v>
      </c>
      <c r="E629">
        <f>[1]!S_DQ_CLOSE($A$2,A629)</f>
        <v>2235</v>
      </c>
      <c r="H629">
        <f t="shared" si="74"/>
        <v>2261.9506578574565</v>
      </c>
      <c r="I629">
        <f t="shared" si="75"/>
        <v>-5.4936811289662728</v>
      </c>
      <c r="N629">
        <f t="shared" si="76"/>
        <v>-1</v>
      </c>
      <c r="O629">
        <f t="shared" si="77"/>
        <v>2383</v>
      </c>
      <c r="P629">
        <f t="shared" si="78"/>
        <v>2462.8494811204464</v>
      </c>
      <c r="Q629">
        <f t="shared" si="79"/>
        <v>0</v>
      </c>
      <c r="S629">
        <f t="shared" si="80"/>
        <v>-1</v>
      </c>
      <c r="V629">
        <f t="shared" si="81"/>
        <v>359</v>
      </c>
      <c r="W629">
        <f>V629-MAX(V$8:V629)</f>
        <v>-39</v>
      </c>
      <c r="X629">
        <f>-1*MIN(W$8:W629)</f>
        <v>190</v>
      </c>
    </row>
    <row r="630" spans="1:24">
      <c r="A630" t="str">
        <f>LLT差分与指数记录与信号!A630</f>
        <v xml:space="preserve"> 2011/10/21</v>
      </c>
      <c r="B630">
        <f>LLT差分与指数记录与信号!B630</f>
        <v>3934</v>
      </c>
      <c r="C630">
        <f>LLT差分与指数记录与信号!C630</f>
        <v>3994</v>
      </c>
      <c r="D630">
        <f>LLT差分与指数记录与信号!D630</f>
        <v>3927</v>
      </c>
      <c r="E630">
        <f>[1]!S_DQ_CLOSE($A$2,A630)</f>
        <v>2253</v>
      </c>
      <c r="H630">
        <f t="shared" si="74"/>
        <v>2256.7710288994276</v>
      </c>
      <c r="I630">
        <f t="shared" si="75"/>
        <v>-5.179628958028843</v>
      </c>
      <c r="N630">
        <f t="shared" si="76"/>
        <v>-1</v>
      </c>
      <c r="O630">
        <f t="shared" si="77"/>
        <v>2383</v>
      </c>
      <c r="P630">
        <f t="shared" si="78"/>
        <v>2462.8494811204464</v>
      </c>
      <c r="Q630">
        <f t="shared" si="79"/>
        <v>0</v>
      </c>
      <c r="S630">
        <f t="shared" si="80"/>
        <v>-1</v>
      </c>
      <c r="V630">
        <f t="shared" si="81"/>
        <v>341</v>
      </c>
      <c r="W630">
        <f>V630-MAX(V$8:V630)</f>
        <v>-57</v>
      </c>
      <c r="X630">
        <f>-1*MIN(W$8:W630)</f>
        <v>190</v>
      </c>
    </row>
    <row r="631" spans="1:24">
      <c r="A631" t="str">
        <f>LLT差分与指数记录与信号!A631</f>
        <v xml:space="preserve"> 2011/10/24</v>
      </c>
      <c r="B631">
        <f>LLT差分与指数记录与信号!B631</f>
        <v>4013</v>
      </c>
      <c r="C631">
        <f>LLT差分与指数记录与信号!C631</f>
        <v>4126</v>
      </c>
      <c r="D631">
        <f>LLT差分与指数记录与信号!D631</f>
        <v>3967</v>
      </c>
      <c r="E631">
        <f>[1]!S_DQ_CLOSE($A$2,A631)</f>
        <v>2259</v>
      </c>
      <c r="H631">
        <f t="shared" si="74"/>
        <v>2253.7981373053617</v>
      </c>
      <c r="I631">
        <f t="shared" si="75"/>
        <v>-2.9728915940659135</v>
      </c>
      <c r="N631">
        <f t="shared" si="76"/>
        <v>-1</v>
      </c>
      <c r="O631">
        <f t="shared" si="77"/>
        <v>2383</v>
      </c>
      <c r="P631">
        <f t="shared" si="78"/>
        <v>2462.8494811204464</v>
      </c>
      <c r="Q631">
        <f t="shared" si="79"/>
        <v>0</v>
      </c>
      <c r="S631">
        <f t="shared" si="80"/>
        <v>-1</v>
      </c>
      <c r="V631">
        <f t="shared" si="81"/>
        <v>335</v>
      </c>
      <c r="W631">
        <f>V631-MAX(V$8:V631)</f>
        <v>-63</v>
      </c>
      <c r="X631">
        <f>-1*MIN(W$8:W631)</f>
        <v>190</v>
      </c>
    </row>
    <row r="632" spans="1:24">
      <c r="A632" t="str">
        <f>LLT差分与指数记录与信号!A632</f>
        <v xml:space="preserve"> 2011/10/25</v>
      </c>
      <c r="B632">
        <f>LLT差分与指数记录与信号!B632</f>
        <v>4105</v>
      </c>
      <c r="C632">
        <f>LLT差分与指数记录与信号!C632</f>
        <v>4140</v>
      </c>
      <c r="D632">
        <f>LLT差分与指数记录与信号!D632</f>
        <v>4032</v>
      </c>
      <c r="E632">
        <f>[1]!S_DQ_CLOSE($A$2,A632)</f>
        <v>2259</v>
      </c>
      <c r="H632">
        <f t="shared" si="74"/>
        <v>2251.6199721141156</v>
      </c>
      <c r="I632">
        <f t="shared" si="75"/>
        <v>-2.1781651912460802</v>
      </c>
      <c r="N632">
        <f t="shared" si="76"/>
        <v>-1</v>
      </c>
      <c r="O632">
        <f t="shared" si="77"/>
        <v>2383</v>
      </c>
      <c r="P632">
        <f t="shared" si="78"/>
        <v>2462.8494811204464</v>
      </c>
      <c r="Q632">
        <f t="shared" si="79"/>
        <v>0</v>
      </c>
      <c r="S632">
        <f t="shared" si="80"/>
        <v>-1</v>
      </c>
      <c r="V632">
        <f t="shared" si="81"/>
        <v>335</v>
      </c>
      <c r="W632">
        <f>V632-MAX(V$8:V632)</f>
        <v>-63</v>
      </c>
      <c r="X632">
        <f>-1*MIN(W$8:W632)</f>
        <v>190</v>
      </c>
    </row>
    <row r="633" spans="1:24">
      <c r="A633" t="str">
        <f>LLT差分与指数记录与信号!A633</f>
        <v xml:space="preserve"> 2011/10/26</v>
      </c>
      <c r="B633">
        <f>LLT差分与指数记录与信号!B633</f>
        <v>4003</v>
      </c>
      <c r="C633">
        <f>LLT差分与指数记录与信号!C633</f>
        <v>4057</v>
      </c>
      <c r="D633">
        <f>LLT差分与指数记录与信号!D633</f>
        <v>3991</v>
      </c>
      <c r="E633">
        <f>[1]!S_DQ_CLOSE($A$2,A633)</f>
        <v>2259</v>
      </c>
      <c r="H633">
        <f t="shared" si="74"/>
        <v>2249.7590098047249</v>
      </c>
      <c r="I633">
        <f t="shared" si="75"/>
        <v>-1.860962309390743</v>
      </c>
      <c r="N633">
        <f t="shared" si="76"/>
        <v>-1</v>
      </c>
      <c r="O633">
        <f t="shared" si="77"/>
        <v>2383</v>
      </c>
      <c r="P633">
        <f t="shared" si="78"/>
        <v>2462.8494811204464</v>
      </c>
      <c r="Q633">
        <f t="shared" si="79"/>
        <v>0</v>
      </c>
      <c r="S633">
        <f t="shared" si="80"/>
        <v>-1</v>
      </c>
      <c r="V633">
        <f t="shared" si="81"/>
        <v>335</v>
      </c>
      <c r="W633">
        <f>V633-MAX(V$8:V633)</f>
        <v>-63</v>
      </c>
      <c r="X633">
        <f>-1*MIN(W$8:W633)</f>
        <v>190</v>
      </c>
    </row>
    <row r="634" spans="1:24">
      <c r="A634" t="str">
        <f>LLT差分与指数记录与信号!A634</f>
        <v xml:space="preserve"> 2011/10/27</v>
      </c>
      <c r="B634">
        <f>LLT差分与指数记录与信号!B634</f>
        <v>4068</v>
      </c>
      <c r="C634">
        <f>LLT差分与指数记录与信号!C634</f>
        <v>4082</v>
      </c>
      <c r="D634">
        <f>LLT差分与指数记录与信号!D634</f>
        <v>4042</v>
      </c>
      <c r="E634">
        <f>[1]!S_DQ_CLOSE($A$2,A634)</f>
        <v>2263</v>
      </c>
      <c r="H634">
        <f t="shared" si="74"/>
        <v>2248.4474124703729</v>
      </c>
      <c r="I634">
        <f t="shared" si="75"/>
        <v>-1.3115973343519727</v>
      </c>
      <c r="N634">
        <f t="shared" si="76"/>
        <v>-1</v>
      </c>
      <c r="O634">
        <f t="shared" si="77"/>
        <v>2383</v>
      </c>
      <c r="P634">
        <f t="shared" si="78"/>
        <v>2462.8494811204464</v>
      </c>
      <c r="Q634">
        <f t="shared" si="79"/>
        <v>0</v>
      </c>
      <c r="S634">
        <f t="shared" si="80"/>
        <v>-1</v>
      </c>
      <c r="V634">
        <f t="shared" si="81"/>
        <v>331</v>
      </c>
      <c r="W634">
        <f>V634-MAX(V$8:V634)</f>
        <v>-67</v>
      </c>
      <c r="X634">
        <f>-1*MIN(W$8:W634)</f>
        <v>190</v>
      </c>
    </row>
    <row r="635" spans="1:24">
      <c r="A635" t="str">
        <f>LLT差分与指数记录与信号!A635</f>
        <v xml:space="preserve"> 2011/10/28</v>
      </c>
      <c r="B635">
        <f>LLT差分与指数记录与信号!B635</f>
        <v>4115</v>
      </c>
      <c r="C635">
        <f>LLT差分与指数记录与信号!C635</f>
        <v>4164</v>
      </c>
      <c r="D635">
        <f>LLT差分与指数记录与信号!D635</f>
        <v>4070</v>
      </c>
      <c r="E635">
        <f>[1]!S_DQ_CLOSE($A$2,A635)</f>
        <v>2262</v>
      </c>
      <c r="H635">
        <f t="shared" si="74"/>
        <v>2247.5624144487488</v>
      </c>
      <c r="I635">
        <f t="shared" si="75"/>
        <v>-0.88499802162414198</v>
      </c>
      <c r="N635">
        <f t="shared" si="76"/>
        <v>-1</v>
      </c>
      <c r="O635">
        <f t="shared" si="77"/>
        <v>2383</v>
      </c>
      <c r="P635">
        <f t="shared" si="78"/>
        <v>2462.8494811204464</v>
      </c>
      <c r="Q635">
        <f t="shared" si="79"/>
        <v>0</v>
      </c>
      <c r="S635">
        <f t="shared" si="80"/>
        <v>-1</v>
      </c>
      <c r="V635">
        <f t="shared" si="81"/>
        <v>332</v>
      </c>
      <c r="W635">
        <f>V635-MAX(V$8:V635)</f>
        <v>-66</v>
      </c>
      <c r="X635">
        <f>-1*MIN(W$8:W635)</f>
        <v>190</v>
      </c>
    </row>
    <row r="636" spans="1:24">
      <c r="A636" t="str">
        <f>LLT差分与指数记录与信号!A636</f>
        <v xml:space="preserve"> 2011/10/31</v>
      </c>
      <c r="B636">
        <f>LLT差分与指数记录与信号!B636</f>
        <v>4154</v>
      </c>
      <c r="C636">
        <f>LLT差分与指数记录与信号!C636</f>
        <v>4169</v>
      </c>
      <c r="D636">
        <f>LLT差分与指数记录与信号!D636</f>
        <v>4080</v>
      </c>
      <c r="E636">
        <f>[1]!S_DQ_CLOSE($A$2,A636)</f>
        <v>2242</v>
      </c>
      <c r="H636">
        <f t="shared" si="74"/>
        <v>2245.4691478191903</v>
      </c>
      <c r="I636">
        <f t="shared" si="75"/>
        <v>-2.0932666295584568</v>
      </c>
      <c r="N636">
        <f t="shared" si="76"/>
        <v>-1</v>
      </c>
      <c r="O636">
        <f t="shared" si="77"/>
        <v>2383</v>
      </c>
      <c r="P636">
        <f t="shared" si="78"/>
        <v>2462.8494811204464</v>
      </c>
      <c r="Q636">
        <f t="shared" si="79"/>
        <v>0</v>
      </c>
      <c r="S636">
        <f t="shared" si="80"/>
        <v>-1</v>
      </c>
      <c r="V636">
        <f t="shared" si="81"/>
        <v>352</v>
      </c>
      <c r="W636">
        <f>V636-MAX(V$8:V636)</f>
        <v>-46</v>
      </c>
      <c r="X636">
        <f>-1*MIN(W$8:W636)</f>
        <v>190</v>
      </c>
    </row>
    <row r="637" spans="1:24">
      <c r="A637" t="str">
        <f>LLT差分与指数记录与信号!A637</f>
        <v xml:space="preserve"> 2011/11/01</v>
      </c>
      <c r="B637">
        <f>LLT差分与指数记录与信号!B637</f>
        <v>4140</v>
      </c>
      <c r="C637">
        <f>LLT差分与指数记录与信号!C637</f>
        <v>4140</v>
      </c>
      <c r="D637">
        <f>LLT差分与指数记录与信号!D637</f>
        <v>4053</v>
      </c>
      <c r="E637">
        <f>[1]!S_DQ_CLOSE($A$2,A637)</f>
        <v>2240</v>
      </c>
      <c r="H637">
        <f t="shared" si="74"/>
        <v>2242.220542873687</v>
      </c>
      <c r="I637">
        <f t="shared" si="75"/>
        <v>-3.2486049455033026</v>
      </c>
      <c r="N637">
        <f t="shared" si="76"/>
        <v>-1</v>
      </c>
      <c r="O637">
        <f t="shared" si="77"/>
        <v>2383</v>
      </c>
      <c r="P637">
        <f t="shared" si="78"/>
        <v>2462.8494811204464</v>
      </c>
      <c r="Q637">
        <f t="shared" si="79"/>
        <v>0</v>
      </c>
      <c r="S637">
        <f t="shared" si="80"/>
        <v>-1</v>
      </c>
      <c r="V637">
        <f t="shared" si="81"/>
        <v>354</v>
      </c>
      <c r="W637">
        <f>V637-MAX(V$8:V637)</f>
        <v>-44</v>
      </c>
      <c r="X637">
        <f>-1*MIN(W$8:W637)</f>
        <v>190</v>
      </c>
    </row>
    <row r="638" spans="1:24">
      <c r="A638" t="str">
        <f>LLT差分与指数记录与信号!A638</f>
        <v xml:space="preserve"> 2011/11/02</v>
      </c>
      <c r="B638">
        <f>LLT差分与指数记录与信号!B638</f>
        <v>4025</v>
      </c>
      <c r="C638">
        <f>LLT差分与指数记录与信号!C638</f>
        <v>4054</v>
      </c>
      <c r="D638">
        <f>LLT差分与指数记录与信号!D638</f>
        <v>3964</v>
      </c>
      <c r="E638">
        <f>[1]!S_DQ_CLOSE($A$2,A638)</f>
        <v>2251</v>
      </c>
      <c r="H638">
        <f t="shared" si="74"/>
        <v>2239.9857977229995</v>
      </c>
      <c r="I638">
        <f t="shared" si="75"/>
        <v>-2.2347451506875586</v>
      </c>
      <c r="N638">
        <f t="shared" si="76"/>
        <v>-1</v>
      </c>
      <c r="O638">
        <f t="shared" si="77"/>
        <v>2383</v>
      </c>
      <c r="P638">
        <f t="shared" si="78"/>
        <v>2462.8494811204464</v>
      </c>
      <c r="Q638">
        <f t="shared" si="79"/>
        <v>0</v>
      </c>
      <c r="S638">
        <f t="shared" si="80"/>
        <v>-1</v>
      </c>
      <c r="V638">
        <f t="shared" si="81"/>
        <v>343</v>
      </c>
      <c r="W638">
        <f>V638-MAX(V$8:V638)</f>
        <v>-55</v>
      </c>
      <c r="X638">
        <f>-1*MIN(W$8:W638)</f>
        <v>190</v>
      </c>
    </row>
    <row r="639" spans="1:24">
      <c r="A639" t="str">
        <f>LLT差分与指数记录与信号!A639</f>
        <v xml:space="preserve"> 2011/11/03</v>
      </c>
      <c r="B639">
        <f>LLT差分与指数记录与信号!B639</f>
        <v>4030</v>
      </c>
      <c r="C639">
        <f>LLT差分与指数记录与信号!C639</f>
        <v>4067</v>
      </c>
      <c r="D639">
        <f>LLT差分与指数记录与信号!D639</f>
        <v>4007</v>
      </c>
      <c r="E639">
        <f>[1]!S_DQ_CLOSE($A$2,A639)</f>
        <v>2240</v>
      </c>
      <c r="H639">
        <f t="shared" si="74"/>
        <v>2238.0671506927638</v>
      </c>
      <c r="I639">
        <f t="shared" si="75"/>
        <v>-1.9186470302356611</v>
      </c>
      <c r="N639">
        <f t="shared" si="76"/>
        <v>-1</v>
      </c>
      <c r="O639">
        <f t="shared" si="77"/>
        <v>2383</v>
      </c>
      <c r="P639">
        <f t="shared" si="78"/>
        <v>2462.8494811204464</v>
      </c>
      <c r="Q639">
        <f t="shared" si="79"/>
        <v>0</v>
      </c>
      <c r="S639">
        <f t="shared" si="80"/>
        <v>-1</v>
      </c>
      <c r="V639">
        <f t="shared" si="81"/>
        <v>354</v>
      </c>
      <c r="W639">
        <f>V639-MAX(V$8:V639)</f>
        <v>-44</v>
      </c>
      <c r="X639">
        <f>-1*MIN(W$8:W639)</f>
        <v>190</v>
      </c>
    </row>
    <row r="640" spans="1:24">
      <c r="A640" t="str">
        <f>LLT差分与指数记录与信号!A640</f>
        <v xml:space="preserve"> 2011/11/04</v>
      </c>
      <c r="B640">
        <f>LLT差分与指数记录与信号!B640</f>
        <v>4056</v>
      </c>
      <c r="C640">
        <f>LLT差分与指数记录与信号!C640</f>
        <v>4132</v>
      </c>
      <c r="D640">
        <f>LLT差分与指数记录与信号!D640</f>
        <v>4051</v>
      </c>
      <c r="E640">
        <f>[1]!S_DQ_CLOSE($A$2,A640)</f>
        <v>2232</v>
      </c>
      <c r="H640">
        <f t="shared" si="74"/>
        <v>2235.1732866019292</v>
      </c>
      <c r="I640">
        <f t="shared" si="75"/>
        <v>-2.8938640908345405</v>
      </c>
      <c r="N640">
        <f t="shared" si="76"/>
        <v>-1</v>
      </c>
      <c r="O640">
        <f t="shared" si="77"/>
        <v>2383</v>
      </c>
      <c r="P640">
        <f t="shared" si="78"/>
        <v>2462.8494811204464</v>
      </c>
      <c r="Q640">
        <f t="shared" si="79"/>
        <v>0</v>
      </c>
      <c r="S640">
        <f t="shared" si="80"/>
        <v>-1</v>
      </c>
      <c r="V640">
        <f t="shared" si="81"/>
        <v>362</v>
      </c>
      <c r="W640">
        <f>V640-MAX(V$8:V640)</f>
        <v>-36</v>
      </c>
      <c r="X640">
        <f>-1*MIN(W$8:W640)</f>
        <v>190</v>
      </c>
    </row>
    <row r="641" spans="1:24">
      <c r="A641" t="str">
        <f>LLT差分与指数记录与信号!A641</f>
        <v xml:space="preserve"> 2011/11/07</v>
      </c>
      <c r="B641">
        <f>LLT差分与指数记录与信号!B641</f>
        <v>4120</v>
      </c>
      <c r="C641">
        <f>LLT差分与指数记录与信号!C641</f>
        <v>4144</v>
      </c>
      <c r="D641">
        <f>LLT差分与指数记录与信号!D641</f>
        <v>4099</v>
      </c>
      <c r="E641">
        <f>[1]!S_DQ_CLOSE($A$2,A641)</f>
        <v>2216</v>
      </c>
      <c r="H641">
        <f t="shared" si="74"/>
        <v>2231.0699373117795</v>
      </c>
      <c r="I641">
        <f t="shared" si="75"/>
        <v>-4.1033492901497084</v>
      </c>
      <c r="N641">
        <f t="shared" si="76"/>
        <v>-1</v>
      </c>
      <c r="O641">
        <f t="shared" si="77"/>
        <v>2383</v>
      </c>
      <c r="P641">
        <f t="shared" si="78"/>
        <v>2462.8494811204464</v>
      </c>
      <c r="Q641">
        <f t="shared" si="79"/>
        <v>0</v>
      </c>
      <c r="S641">
        <f t="shared" si="80"/>
        <v>-1</v>
      </c>
      <c r="V641">
        <f t="shared" si="81"/>
        <v>378</v>
      </c>
      <c r="W641">
        <f>V641-MAX(V$8:V641)</f>
        <v>-20</v>
      </c>
      <c r="X641">
        <f>-1*MIN(W$8:W641)</f>
        <v>190</v>
      </c>
    </row>
    <row r="642" spans="1:24">
      <c r="A642" t="str">
        <f>LLT差分与指数记录与信号!A642</f>
        <v xml:space="preserve"> 2011/11/08</v>
      </c>
      <c r="B642">
        <f>LLT差分与指数记录与信号!B642</f>
        <v>4135</v>
      </c>
      <c r="C642">
        <f>LLT差分与指数记录与信号!C642</f>
        <v>4168</v>
      </c>
      <c r="D642">
        <f>LLT差分与指数记录与信号!D642</f>
        <v>4119</v>
      </c>
      <c r="E642">
        <f>[1]!S_DQ_CLOSE($A$2,A642)</f>
        <v>2228</v>
      </c>
      <c r="H642">
        <f t="shared" si="74"/>
        <v>2227.2038797021678</v>
      </c>
      <c r="I642">
        <f t="shared" si="75"/>
        <v>-3.8660576096117438</v>
      </c>
      <c r="N642">
        <f t="shared" si="76"/>
        <v>-1</v>
      </c>
      <c r="O642">
        <f t="shared" si="77"/>
        <v>2383</v>
      </c>
      <c r="P642">
        <f t="shared" si="78"/>
        <v>2462.8494811204464</v>
      </c>
      <c r="Q642">
        <f t="shared" si="79"/>
        <v>0</v>
      </c>
      <c r="S642">
        <f t="shared" si="80"/>
        <v>-1</v>
      </c>
      <c r="V642">
        <f t="shared" si="81"/>
        <v>366</v>
      </c>
      <c r="W642">
        <f>V642-MAX(V$8:V642)</f>
        <v>-32</v>
      </c>
      <c r="X642">
        <f>-1*MIN(W$8:W642)</f>
        <v>190</v>
      </c>
    </row>
    <row r="643" spans="1:24">
      <c r="A643" t="str">
        <f>LLT差分与指数记录与信号!A643</f>
        <v xml:space="preserve"> 2011/11/09</v>
      </c>
      <c r="B643">
        <f>LLT差分与指数记录与信号!B643</f>
        <v>4167</v>
      </c>
      <c r="C643">
        <f>LLT差分与指数记录与信号!C643</f>
        <v>4195</v>
      </c>
      <c r="D643">
        <f>LLT差分与指数记录与信号!D643</f>
        <v>4163</v>
      </c>
      <c r="E643">
        <f>[1]!S_DQ_CLOSE($A$2,A643)</f>
        <v>2231</v>
      </c>
      <c r="H643">
        <f t="shared" si="74"/>
        <v>2224.8115435345262</v>
      </c>
      <c r="I643">
        <f t="shared" si="75"/>
        <v>-2.392336167641588</v>
      </c>
      <c r="N643">
        <f t="shared" si="76"/>
        <v>-1</v>
      </c>
      <c r="O643">
        <f t="shared" si="77"/>
        <v>2383</v>
      </c>
      <c r="P643">
        <f t="shared" si="78"/>
        <v>2462.8494811204464</v>
      </c>
      <c r="Q643">
        <f t="shared" si="79"/>
        <v>0</v>
      </c>
      <c r="S643">
        <f t="shared" si="80"/>
        <v>-1</v>
      </c>
      <c r="V643">
        <f t="shared" si="81"/>
        <v>363</v>
      </c>
      <c r="W643">
        <f>V643-MAX(V$8:V643)</f>
        <v>-35</v>
      </c>
      <c r="X643">
        <f>-1*MIN(W$8:W643)</f>
        <v>190</v>
      </c>
    </row>
    <row r="644" spans="1:24">
      <c r="A644" t="str">
        <f>LLT差分与指数记录与信号!A644</f>
        <v xml:space="preserve"> 2011/11/10</v>
      </c>
      <c r="B644">
        <f>LLT差分与指数记录与信号!B644</f>
        <v>4121</v>
      </c>
      <c r="C644">
        <f>LLT差分与指数记录与信号!C644</f>
        <v>4138</v>
      </c>
      <c r="D644">
        <f>LLT差分与指数记录与信号!D644</f>
        <v>4039</v>
      </c>
      <c r="E644">
        <f>[1]!S_DQ_CLOSE($A$2,A644)</f>
        <v>2227</v>
      </c>
      <c r="H644">
        <f t="shared" si="74"/>
        <v>2222.6858242939911</v>
      </c>
      <c r="I644">
        <f t="shared" si="75"/>
        <v>-2.1257192405350906</v>
      </c>
      <c r="N644">
        <f t="shared" si="76"/>
        <v>-1</v>
      </c>
      <c r="O644">
        <f t="shared" si="77"/>
        <v>2383</v>
      </c>
      <c r="P644">
        <f t="shared" si="78"/>
        <v>2462.8494811204464</v>
      </c>
      <c r="Q644">
        <f t="shared" si="79"/>
        <v>0</v>
      </c>
      <c r="S644">
        <f t="shared" si="80"/>
        <v>-1</v>
      </c>
      <c r="V644">
        <f t="shared" si="81"/>
        <v>367</v>
      </c>
      <c r="W644">
        <f>V644-MAX(V$8:V644)</f>
        <v>-31</v>
      </c>
      <c r="X644">
        <f>-1*MIN(W$8:W644)</f>
        <v>190</v>
      </c>
    </row>
    <row r="645" spans="1:24">
      <c r="A645" t="str">
        <f>LLT差分与指数记录与信号!A645</f>
        <v xml:space="preserve"> 2011/11/11</v>
      </c>
      <c r="B645">
        <f>LLT差分与指数记录与信号!B645</f>
        <v>4100</v>
      </c>
      <c r="C645">
        <f>LLT差分与指数记录与信号!C645</f>
        <v>4183</v>
      </c>
      <c r="D645">
        <f>LLT差分与指数记录与信号!D645</f>
        <v>4098</v>
      </c>
      <c r="E645">
        <f>[1]!S_DQ_CLOSE($A$2,A645)</f>
        <v>2224</v>
      </c>
      <c r="H645">
        <f t="shared" si="74"/>
        <v>2220.401846169048</v>
      </c>
      <c r="I645">
        <f t="shared" si="75"/>
        <v>-2.2839781249431326</v>
      </c>
      <c r="N645">
        <f t="shared" si="76"/>
        <v>-1</v>
      </c>
      <c r="O645">
        <f t="shared" si="77"/>
        <v>2383</v>
      </c>
      <c r="P645">
        <f t="shared" si="78"/>
        <v>2462.8494811204464</v>
      </c>
      <c r="Q645">
        <f t="shared" si="79"/>
        <v>0</v>
      </c>
      <c r="S645">
        <f t="shared" si="80"/>
        <v>-1</v>
      </c>
      <c r="V645">
        <f t="shared" si="81"/>
        <v>370</v>
      </c>
      <c r="W645">
        <f>V645-MAX(V$8:V645)</f>
        <v>-28</v>
      </c>
      <c r="X645">
        <f>-1*MIN(W$8:W645)</f>
        <v>190</v>
      </c>
    </row>
    <row r="646" spans="1:24">
      <c r="A646" t="str">
        <f>LLT差分与指数记录与信号!A646</f>
        <v xml:space="preserve"> 2011/11/14</v>
      </c>
      <c r="B646">
        <f>LLT差分与指数记录与信号!B646</f>
        <v>4203</v>
      </c>
      <c r="C646">
        <f>LLT差分与指数记录与信号!C646</f>
        <v>4237</v>
      </c>
      <c r="D646">
        <f>LLT差分与指数记录与信号!D646</f>
        <v>4190</v>
      </c>
      <c r="E646">
        <f>[1]!S_DQ_CLOSE($A$2,A646)</f>
        <v>2216</v>
      </c>
      <c r="H646">
        <f t="shared" si="74"/>
        <v>2217.709675117459</v>
      </c>
      <c r="I646">
        <f t="shared" si="75"/>
        <v>-2.6921710515889572</v>
      </c>
      <c r="N646">
        <f t="shared" si="76"/>
        <v>-1</v>
      </c>
      <c r="O646">
        <f t="shared" si="77"/>
        <v>2383</v>
      </c>
      <c r="P646">
        <f t="shared" si="78"/>
        <v>2462.8494811204464</v>
      </c>
      <c r="Q646">
        <f t="shared" si="79"/>
        <v>0</v>
      </c>
      <c r="S646">
        <f t="shared" si="80"/>
        <v>-1</v>
      </c>
      <c r="V646">
        <f t="shared" si="81"/>
        <v>378</v>
      </c>
      <c r="W646">
        <f>V646-MAX(V$8:V646)</f>
        <v>-20</v>
      </c>
      <c r="X646">
        <f>-1*MIN(W$8:W646)</f>
        <v>190</v>
      </c>
    </row>
    <row r="647" spans="1:24">
      <c r="A647" t="str">
        <f>LLT差分与指数记录与信号!A647</f>
        <v xml:space="preserve"> 2011/11/15</v>
      </c>
      <c r="B647">
        <f>LLT差分与指数记录与信号!B647</f>
        <v>4183</v>
      </c>
      <c r="C647">
        <f>LLT差分与指数记录与信号!C647</f>
        <v>4194</v>
      </c>
      <c r="D647">
        <f>LLT差分与指数记录与信号!D647</f>
        <v>4165</v>
      </c>
      <c r="E647">
        <f>[1]!S_DQ_CLOSE($A$2,A647)</f>
        <v>2217</v>
      </c>
      <c r="H647">
        <f t="shared" si="74"/>
        <v>2214.9147457081585</v>
      </c>
      <c r="I647">
        <f t="shared" si="75"/>
        <v>-2.7949294093004937</v>
      </c>
      <c r="N647">
        <f t="shared" si="76"/>
        <v>-1</v>
      </c>
      <c r="O647">
        <f t="shared" si="77"/>
        <v>2383</v>
      </c>
      <c r="P647">
        <f t="shared" si="78"/>
        <v>2462.8494811204464</v>
      </c>
      <c r="Q647">
        <f t="shared" si="79"/>
        <v>0</v>
      </c>
      <c r="S647">
        <f t="shared" si="80"/>
        <v>-1</v>
      </c>
      <c r="V647">
        <f t="shared" si="81"/>
        <v>377</v>
      </c>
      <c r="W647">
        <f>V647-MAX(V$8:V647)</f>
        <v>-21</v>
      </c>
      <c r="X647">
        <f>-1*MIN(W$8:W647)</f>
        <v>190</v>
      </c>
    </row>
    <row r="648" spans="1:24">
      <c r="A648" t="str">
        <f>LLT差分与指数记录与信号!A648</f>
        <v xml:space="preserve"> 2011/11/16</v>
      </c>
      <c r="B648">
        <f>LLT差分与指数记录与信号!B648</f>
        <v>4183</v>
      </c>
      <c r="C648">
        <f>LLT差分与指数记录与信号!C648</f>
        <v>4223</v>
      </c>
      <c r="D648">
        <f>LLT差分与指数记录与信号!D648</f>
        <v>4148</v>
      </c>
      <c r="E648">
        <f>[1]!S_DQ_CLOSE($A$2,A648)</f>
        <v>2210</v>
      </c>
      <c r="H648">
        <f t="shared" ref="H648:H711" si="82">E648*($I$2-$I$2^2/4)+($I$2^2/2)*E647-($I$2-3/4*$I$2^2)*E646+2*(1-$I$2)*H647-(1-$I$2)^2*H646</f>
        <v>2212.0934949312414</v>
      </c>
      <c r="I648">
        <f t="shared" ref="I648:I711" si="83">H648-H647</f>
        <v>-2.821250776917168</v>
      </c>
      <c r="N648">
        <f t="shared" si="76"/>
        <v>-1</v>
      </c>
      <c r="O648">
        <f t="shared" si="77"/>
        <v>2383</v>
      </c>
      <c r="P648">
        <f t="shared" si="78"/>
        <v>2462.8494811204464</v>
      </c>
      <c r="Q648">
        <f t="shared" si="79"/>
        <v>0</v>
      </c>
      <c r="S648">
        <f t="shared" si="80"/>
        <v>-1</v>
      </c>
      <c r="V648">
        <f t="shared" si="81"/>
        <v>384</v>
      </c>
      <c r="W648">
        <f>V648-MAX(V$8:V648)</f>
        <v>-14</v>
      </c>
      <c r="X648">
        <f>-1*MIN(W$8:W648)</f>
        <v>190</v>
      </c>
    </row>
    <row r="649" spans="1:24">
      <c r="A649" t="str">
        <f>LLT差分与指数记录与信号!A649</f>
        <v xml:space="preserve"> 2011/11/17</v>
      </c>
      <c r="B649">
        <f>LLT差分与指数记录与信号!B649</f>
        <v>4168</v>
      </c>
      <c r="C649">
        <f>LLT差分与指数记录与信号!C649</f>
        <v>4202</v>
      </c>
      <c r="D649">
        <f>LLT差分与指数记录与信号!D649</f>
        <v>4150</v>
      </c>
      <c r="E649">
        <f>[1]!S_DQ_CLOSE($A$2,A649)</f>
        <v>2213</v>
      </c>
      <c r="H649">
        <f t="shared" si="82"/>
        <v>2209.3810506773752</v>
      </c>
      <c r="I649">
        <f t="shared" si="83"/>
        <v>-2.7124442538661242</v>
      </c>
      <c r="N649">
        <f t="shared" ref="N649:N712" si="84">IF(ABS(I649)&lt;$P$2,N648,IF(I649&lt;0,-1,1))</f>
        <v>-1</v>
      </c>
      <c r="O649">
        <f t="shared" si="77"/>
        <v>2383</v>
      </c>
      <c r="P649">
        <f t="shared" si="78"/>
        <v>2462.8494811204464</v>
      </c>
      <c r="Q649">
        <f t="shared" si="79"/>
        <v>0</v>
      </c>
      <c r="S649">
        <f t="shared" si="80"/>
        <v>-1</v>
      </c>
      <c r="V649">
        <f t="shared" si="81"/>
        <v>381</v>
      </c>
      <c r="W649">
        <f>V649-MAX(V$8:V649)</f>
        <v>-17</v>
      </c>
      <c r="X649">
        <f>-1*MIN(W$8:W649)</f>
        <v>190</v>
      </c>
    </row>
    <row r="650" spans="1:24">
      <c r="A650" t="str">
        <f>LLT差分与指数记录与信号!A650</f>
        <v xml:space="preserve"> 2011/11/18</v>
      </c>
      <c r="B650">
        <f>LLT差分与指数记录与信号!B650</f>
        <v>4139</v>
      </c>
      <c r="C650">
        <f>LLT差分与指数记录与信号!C650</f>
        <v>4184</v>
      </c>
      <c r="D650">
        <f>LLT差分与指数记录与信号!D650</f>
        <v>4122</v>
      </c>
      <c r="E650">
        <f>[1]!S_DQ_CLOSE($A$2,A650)</f>
        <v>2203</v>
      </c>
      <c r="H650">
        <f t="shared" si="82"/>
        <v>2206.5677101493793</v>
      </c>
      <c r="I650">
        <f t="shared" si="83"/>
        <v>-2.8133405279959334</v>
      </c>
      <c r="N650">
        <f t="shared" si="84"/>
        <v>-1</v>
      </c>
      <c r="O650">
        <f t="shared" ref="O650:O713" si="85">IF(N650*N649=-1,E650,O649)</f>
        <v>2383</v>
      </c>
      <c r="P650">
        <f t="shared" si="78"/>
        <v>2462.8494811204464</v>
      </c>
      <c r="Q650">
        <f t="shared" si="79"/>
        <v>0</v>
      </c>
      <c r="S650">
        <f t="shared" si="80"/>
        <v>-1</v>
      </c>
      <c r="V650">
        <f t="shared" si="81"/>
        <v>391</v>
      </c>
      <c r="W650">
        <f>V650-MAX(V$8:V650)</f>
        <v>-7</v>
      </c>
      <c r="X650">
        <f>-1*MIN(W$8:W650)</f>
        <v>190</v>
      </c>
    </row>
    <row r="651" spans="1:24">
      <c r="A651" t="str">
        <f>LLT差分与指数记录与信号!A651</f>
        <v xml:space="preserve"> 2011/11/21</v>
      </c>
      <c r="B651">
        <f>LLT差分与指数记录与信号!B651</f>
        <v>4168</v>
      </c>
      <c r="C651">
        <f>LLT差分与指数记录与信号!C651</f>
        <v>4174</v>
      </c>
      <c r="D651">
        <f>LLT差分与指数记录与信号!D651</f>
        <v>4076</v>
      </c>
      <c r="E651">
        <f>[1]!S_DQ_CLOSE($A$2,A651)</f>
        <v>2175</v>
      </c>
      <c r="H651">
        <f t="shared" si="82"/>
        <v>2201.6095661973318</v>
      </c>
      <c r="I651">
        <f t="shared" si="83"/>
        <v>-4.9581439520475215</v>
      </c>
      <c r="N651">
        <f t="shared" si="84"/>
        <v>-1</v>
      </c>
      <c r="O651">
        <f t="shared" si="85"/>
        <v>2383</v>
      </c>
      <c r="P651">
        <f t="shared" si="78"/>
        <v>2462.8494811204464</v>
      </c>
      <c r="Q651">
        <f t="shared" si="79"/>
        <v>0</v>
      </c>
      <c r="S651">
        <f t="shared" si="80"/>
        <v>-1</v>
      </c>
      <c r="V651">
        <f t="shared" si="81"/>
        <v>419</v>
      </c>
      <c r="W651">
        <f>V651-MAX(V$8:V651)</f>
        <v>0</v>
      </c>
      <c r="X651">
        <f>-1*MIN(W$8:W651)</f>
        <v>190</v>
      </c>
    </row>
    <row r="652" spans="1:24">
      <c r="A652" t="str">
        <f>LLT差分与指数记录与信号!A652</f>
        <v xml:space="preserve"> 2011/11/22</v>
      </c>
      <c r="B652">
        <f>LLT差分与指数记录与信号!B652</f>
        <v>4069</v>
      </c>
      <c r="C652">
        <f>LLT差分与指数记录与信号!C652</f>
        <v>4109</v>
      </c>
      <c r="D652">
        <f>LLT差分与指数记录与信号!D652</f>
        <v>4060</v>
      </c>
      <c r="E652">
        <f>[1]!S_DQ_CLOSE($A$2,A652)</f>
        <v>2165</v>
      </c>
      <c r="H652">
        <f t="shared" si="82"/>
        <v>2194.722187626011</v>
      </c>
      <c r="I652">
        <f t="shared" si="83"/>
        <v>-6.8873785713208235</v>
      </c>
      <c r="N652">
        <f t="shared" si="84"/>
        <v>-1</v>
      </c>
      <c r="O652">
        <f t="shared" si="85"/>
        <v>2383</v>
      </c>
      <c r="P652">
        <f t="shared" si="78"/>
        <v>2462.8494811204464</v>
      </c>
      <c r="Q652">
        <f t="shared" si="79"/>
        <v>0</v>
      </c>
      <c r="S652">
        <f t="shared" si="80"/>
        <v>-1</v>
      </c>
      <c r="V652">
        <f t="shared" si="81"/>
        <v>429</v>
      </c>
      <c r="W652">
        <f>V652-MAX(V$8:V652)</f>
        <v>0</v>
      </c>
      <c r="X652">
        <f>-1*MIN(W$8:W652)</f>
        <v>190</v>
      </c>
    </row>
    <row r="653" spans="1:24">
      <c r="A653" t="str">
        <f>LLT差分与指数记录与信号!A653</f>
        <v xml:space="preserve"> 2011/11/23</v>
      </c>
      <c r="B653">
        <f>LLT差分与指数记录与信号!B653</f>
        <v>4107</v>
      </c>
      <c r="C653">
        <f>LLT差分与指数记录与信号!C653</f>
        <v>4122</v>
      </c>
      <c r="D653">
        <f>LLT差分与指数记录与信号!D653</f>
        <v>4056</v>
      </c>
      <c r="E653">
        <f>[1]!S_DQ_CLOSE($A$2,A653)</f>
        <v>2159</v>
      </c>
      <c r="H653">
        <f t="shared" si="82"/>
        <v>2187.559456494952</v>
      </c>
      <c r="I653">
        <f t="shared" si="83"/>
        <v>-7.1627311310589903</v>
      </c>
      <c r="N653">
        <f t="shared" si="84"/>
        <v>-1</v>
      </c>
      <c r="O653">
        <f t="shared" si="85"/>
        <v>2383</v>
      </c>
      <c r="P653">
        <f t="shared" si="78"/>
        <v>2462.8494811204464</v>
      </c>
      <c r="Q653">
        <f t="shared" si="79"/>
        <v>0</v>
      </c>
      <c r="S653">
        <f t="shared" si="80"/>
        <v>-1</v>
      </c>
      <c r="V653">
        <f t="shared" si="81"/>
        <v>435</v>
      </c>
      <c r="W653">
        <f>V653-MAX(V$8:V653)</f>
        <v>0</v>
      </c>
      <c r="X653">
        <f>-1*MIN(W$8:W653)</f>
        <v>190</v>
      </c>
    </row>
    <row r="654" spans="1:24">
      <c r="A654" t="str">
        <f>LLT差分与指数记录与信号!A654</f>
        <v xml:space="preserve"> 2011/11/24</v>
      </c>
      <c r="B654">
        <f>LLT差分与指数记录与信号!B654</f>
        <v>4039</v>
      </c>
      <c r="C654">
        <f>LLT差分与指数记录与信号!C654</f>
        <v>4097</v>
      </c>
      <c r="D654">
        <f>LLT差分与指数记录与信号!D654</f>
        <v>4015</v>
      </c>
      <c r="E654">
        <f>[1]!S_DQ_CLOSE($A$2,A654)</f>
        <v>2161</v>
      </c>
      <c r="H654">
        <f t="shared" si="82"/>
        <v>2180.9485018867726</v>
      </c>
      <c r="I654">
        <f t="shared" si="83"/>
        <v>-6.6109546081793269</v>
      </c>
      <c r="N654">
        <f t="shared" si="84"/>
        <v>-1</v>
      </c>
      <c r="O654">
        <f t="shared" si="85"/>
        <v>2383</v>
      </c>
      <c r="P654">
        <f t="shared" si="78"/>
        <v>2462.8494811204464</v>
      </c>
      <c r="Q654">
        <f t="shared" si="79"/>
        <v>0</v>
      </c>
      <c r="S654">
        <f t="shared" si="80"/>
        <v>-1</v>
      </c>
      <c r="V654">
        <f t="shared" si="81"/>
        <v>433</v>
      </c>
      <c r="W654">
        <f>V654-MAX(V$8:V654)</f>
        <v>-2</v>
      </c>
      <c r="X654">
        <f>-1*MIN(W$8:W654)</f>
        <v>190</v>
      </c>
    </row>
    <row r="655" spans="1:24">
      <c r="A655" t="str">
        <f>LLT差分与指数记录与信号!A655</f>
        <v xml:space="preserve"> 2011/11/25</v>
      </c>
      <c r="B655">
        <f>LLT差分与指数记录与信号!B655</f>
        <v>4077</v>
      </c>
      <c r="C655">
        <f>LLT差分与指数记录与信号!C655</f>
        <v>4090</v>
      </c>
      <c r="D655">
        <f>LLT差分与指数记录与信号!D655</f>
        <v>4051</v>
      </c>
      <c r="E655">
        <f>[1]!S_DQ_CLOSE($A$2,A655)</f>
        <v>2159</v>
      </c>
      <c r="H655">
        <f t="shared" si="82"/>
        <v>2175.1034241241705</v>
      </c>
      <c r="I655">
        <f t="shared" si="83"/>
        <v>-5.8450777626021591</v>
      </c>
      <c r="N655">
        <f t="shared" si="84"/>
        <v>-1</v>
      </c>
      <c r="O655">
        <f t="shared" si="85"/>
        <v>2383</v>
      </c>
      <c r="P655">
        <f t="shared" si="78"/>
        <v>2462.8494811204464</v>
      </c>
      <c r="Q655">
        <f t="shared" si="79"/>
        <v>0</v>
      </c>
      <c r="S655">
        <f t="shared" si="80"/>
        <v>-1</v>
      </c>
      <c r="V655">
        <f t="shared" si="81"/>
        <v>435</v>
      </c>
      <c r="W655">
        <f>V655-MAX(V$8:V655)</f>
        <v>0</v>
      </c>
      <c r="X655">
        <f>-1*MIN(W$8:W655)</f>
        <v>190</v>
      </c>
    </row>
    <row r="656" spans="1:24">
      <c r="A656" t="str">
        <f>LLT差分与指数记录与信号!A656</f>
        <v xml:space="preserve"> 2011/11/28</v>
      </c>
      <c r="B656">
        <f>LLT差分与指数记录与信号!B656</f>
        <v>4096</v>
      </c>
      <c r="C656">
        <f>LLT差分与指数记录与信号!C656</f>
        <v>4123</v>
      </c>
      <c r="D656">
        <f>LLT差分与指数记录与信号!D656</f>
        <v>4075</v>
      </c>
      <c r="E656">
        <f>[1]!S_DQ_CLOSE($A$2,A656)</f>
        <v>2180</v>
      </c>
      <c r="H656">
        <f t="shared" si="82"/>
        <v>2171.2098806221438</v>
      </c>
      <c r="I656">
        <f t="shared" si="83"/>
        <v>-3.8935435020266596</v>
      </c>
      <c r="N656">
        <f t="shared" si="84"/>
        <v>-1</v>
      </c>
      <c r="O656">
        <f t="shared" si="85"/>
        <v>2383</v>
      </c>
      <c r="P656">
        <f t="shared" si="78"/>
        <v>2462.8494811204464</v>
      </c>
      <c r="Q656">
        <f t="shared" si="79"/>
        <v>0</v>
      </c>
      <c r="S656">
        <f t="shared" si="80"/>
        <v>-1</v>
      </c>
      <c r="V656">
        <f t="shared" si="81"/>
        <v>414</v>
      </c>
      <c r="W656">
        <f>V656-MAX(V$8:V656)</f>
        <v>-21</v>
      </c>
      <c r="X656">
        <f>-1*MIN(W$8:W656)</f>
        <v>190</v>
      </c>
    </row>
    <row r="657" spans="1:24">
      <c r="A657" t="str">
        <f>LLT差分与指数记录与信号!A657</f>
        <v xml:space="preserve"> 2011/11/29</v>
      </c>
      <c r="B657">
        <f>LLT差分与指数记录与信号!B657</f>
        <v>4111</v>
      </c>
      <c r="C657">
        <f>LLT差分与指数记录与信号!C657</f>
        <v>4151</v>
      </c>
      <c r="D657">
        <f>LLT差分与指数记录与信号!D657</f>
        <v>4109</v>
      </c>
      <c r="E657">
        <f>[1]!S_DQ_CLOSE($A$2,A657)</f>
        <v>2183</v>
      </c>
      <c r="H657">
        <f t="shared" si="82"/>
        <v>2169.4058086902314</v>
      </c>
      <c r="I657">
        <f t="shared" si="83"/>
        <v>-1.8040719319124037</v>
      </c>
      <c r="N657">
        <f t="shared" si="84"/>
        <v>-1</v>
      </c>
      <c r="O657">
        <f t="shared" si="85"/>
        <v>2383</v>
      </c>
      <c r="P657">
        <f t="shared" si="78"/>
        <v>2462.8494811204464</v>
      </c>
      <c r="Q657">
        <f t="shared" si="79"/>
        <v>0</v>
      </c>
      <c r="S657">
        <f t="shared" si="80"/>
        <v>-1</v>
      </c>
      <c r="V657">
        <f t="shared" si="81"/>
        <v>411</v>
      </c>
      <c r="W657">
        <f>V657-MAX(V$8:V657)</f>
        <v>-24</v>
      </c>
      <c r="X657">
        <f>-1*MIN(W$8:W657)</f>
        <v>190</v>
      </c>
    </row>
    <row r="658" spans="1:24">
      <c r="A658" t="str">
        <f>LLT差分与指数记录与信号!A658</f>
        <v xml:space="preserve"> 2011/11/30</v>
      </c>
      <c r="B658">
        <f>LLT差分与指数记录与信号!B658</f>
        <v>4146</v>
      </c>
      <c r="C658">
        <f>LLT差分与指数记录与信号!C658</f>
        <v>4157</v>
      </c>
      <c r="D658">
        <f>LLT差分与指数记录与信号!D658</f>
        <v>4089</v>
      </c>
      <c r="E658">
        <f>[1]!S_DQ_CLOSE($A$2,A658)</f>
        <v>2178</v>
      </c>
      <c r="H658">
        <f t="shared" si="82"/>
        <v>2167.7591155701834</v>
      </c>
      <c r="I658">
        <f t="shared" si="83"/>
        <v>-1.6466931200479848</v>
      </c>
      <c r="N658">
        <f t="shared" si="84"/>
        <v>-1</v>
      </c>
      <c r="O658">
        <f t="shared" si="85"/>
        <v>2383</v>
      </c>
      <c r="P658">
        <f t="shared" ref="P658:P721" si="86">O658+N658*$N$2</f>
        <v>2462.8494811204464</v>
      </c>
      <c r="Q658">
        <f t="shared" ref="Q658:Q721" si="87">IF((E658-P658)*N658&lt;0,1,0)</f>
        <v>0</v>
      </c>
      <c r="S658">
        <f t="shared" ref="S658:S721" si="88">IF(N658*N657=-1,N658,IF(Q658=1,0,S657))</f>
        <v>-1</v>
      </c>
      <c r="V658">
        <f t="shared" ref="V658:V721" si="89">S657*(E658-E657)*1*1+V657</f>
        <v>416</v>
      </c>
      <c r="W658">
        <f>V658-MAX(V$8:V658)</f>
        <v>-19</v>
      </c>
      <c r="X658">
        <f>-1*MIN(W$8:W658)</f>
        <v>190</v>
      </c>
    </row>
    <row r="659" spans="1:24">
      <c r="A659" t="str">
        <f>LLT差分与指数记录与信号!A659</f>
        <v xml:space="preserve"> 2011/12/01</v>
      </c>
      <c r="B659">
        <f>LLT差分与指数记录与信号!B659</f>
        <v>4233</v>
      </c>
      <c r="C659">
        <f>LLT差分与指数记录与信号!C659</f>
        <v>4258</v>
      </c>
      <c r="D659">
        <f>LLT差分与指数记录与信号!D659</f>
        <v>4171</v>
      </c>
      <c r="E659">
        <f>[1]!S_DQ_CLOSE($A$2,A659)</f>
        <v>2190</v>
      </c>
      <c r="H659">
        <f t="shared" si="82"/>
        <v>2166.8485432215798</v>
      </c>
      <c r="I659">
        <f t="shared" si="83"/>
        <v>-0.91057234860363678</v>
      </c>
      <c r="N659">
        <f t="shared" si="84"/>
        <v>-1</v>
      </c>
      <c r="O659">
        <f t="shared" si="85"/>
        <v>2383</v>
      </c>
      <c r="P659">
        <f t="shared" si="86"/>
        <v>2462.8494811204464</v>
      </c>
      <c r="Q659">
        <f t="shared" si="87"/>
        <v>0</v>
      </c>
      <c r="S659">
        <f t="shared" si="88"/>
        <v>-1</v>
      </c>
      <c r="V659">
        <f t="shared" si="89"/>
        <v>404</v>
      </c>
      <c r="W659">
        <f>V659-MAX(V$8:V659)</f>
        <v>-31</v>
      </c>
      <c r="X659">
        <f>-1*MIN(W$8:W659)</f>
        <v>190</v>
      </c>
    </row>
    <row r="660" spans="1:24">
      <c r="A660" t="str">
        <f>LLT差分与指数记录与信号!A660</f>
        <v xml:space="preserve"> 2011/12/02</v>
      </c>
      <c r="B660">
        <f>LLT差分与指数记录与信号!B660</f>
        <v>4172</v>
      </c>
      <c r="C660">
        <f>LLT差分与指数记录与信号!C660</f>
        <v>4182</v>
      </c>
      <c r="D660">
        <f>LLT差分与指数记录与信号!D660</f>
        <v>4155</v>
      </c>
      <c r="E660">
        <f>[1]!S_DQ_CLOSE($A$2,A660)</f>
        <v>2182</v>
      </c>
      <c r="H660">
        <f t="shared" si="82"/>
        <v>2166.399482255516</v>
      </c>
      <c r="I660">
        <f t="shared" si="83"/>
        <v>-0.44906096606382562</v>
      </c>
      <c r="N660">
        <f t="shared" si="84"/>
        <v>-1</v>
      </c>
      <c r="O660">
        <f t="shared" si="85"/>
        <v>2383</v>
      </c>
      <c r="P660">
        <f t="shared" si="86"/>
        <v>2462.8494811204464</v>
      </c>
      <c r="Q660">
        <f t="shared" si="87"/>
        <v>0</v>
      </c>
      <c r="S660">
        <f t="shared" si="88"/>
        <v>-1</v>
      </c>
      <c r="V660">
        <f t="shared" si="89"/>
        <v>412</v>
      </c>
      <c r="W660">
        <f>V660-MAX(V$8:V660)</f>
        <v>-23</v>
      </c>
      <c r="X660">
        <f>-1*MIN(W$8:W660)</f>
        <v>190</v>
      </c>
    </row>
    <row r="661" spans="1:24">
      <c r="A661" t="str">
        <f>LLT差分与指数记录与信号!A661</f>
        <v xml:space="preserve"> 2011/12/05</v>
      </c>
      <c r="B661">
        <f>LLT差分与指数记录与信号!B661</f>
        <v>4175</v>
      </c>
      <c r="C661">
        <f>LLT差分与指数记录与信号!C661</f>
        <v>4190</v>
      </c>
      <c r="D661">
        <f>LLT差分与指数记录与信号!D661</f>
        <v>4172</v>
      </c>
      <c r="E661">
        <f>[1]!S_DQ_CLOSE($A$2,A661)</f>
        <v>2195</v>
      </c>
      <c r="H661">
        <f t="shared" si="82"/>
        <v>2166.4292034379241</v>
      </c>
      <c r="I661">
        <f t="shared" si="83"/>
        <v>2.9721182408138702E-2</v>
      </c>
      <c r="N661">
        <f t="shared" si="84"/>
        <v>1</v>
      </c>
      <c r="O661">
        <f t="shared" si="85"/>
        <v>2195</v>
      </c>
      <c r="P661">
        <f t="shared" si="86"/>
        <v>2115.1505188795536</v>
      </c>
      <c r="Q661">
        <f t="shared" si="87"/>
        <v>0</v>
      </c>
      <c r="S661">
        <f t="shared" si="88"/>
        <v>1</v>
      </c>
      <c r="V661">
        <f t="shared" si="89"/>
        <v>399</v>
      </c>
      <c r="W661">
        <f>V661-MAX(V$8:V661)</f>
        <v>-36</v>
      </c>
      <c r="X661">
        <f>-1*MIN(W$8:W661)</f>
        <v>190</v>
      </c>
    </row>
    <row r="662" spans="1:24">
      <c r="A662" t="str">
        <f>LLT差分与指数记录与信号!A662</f>
        <v xml:space="preserve"> 2011/12/06</v>
      </c>
      <c r="B662">
        <f>LLT差分与指数记录与信号!B662</f>
        <v>4173</v>
      </c>
      <c r="C662">
        <f>LLT差分与指数记录与信号!C662</f>
        <v>4174</v>
      </c>
      <c r="D662">
        <f>LLT差分与指数记录与信号!D662</f>
        <v>4140</v>
      </c>
      <c r="E662">
        <f>[1]!S_DQ_CLOSE($A$2,A662)</f>
        <v>2195</v>
      </c>
      <c r="H662">
        <f t="shared" si="82"/>
        <v>2167.4166150593119</v>
      </c>
      <c r="I662">
        <f t="shared" si="83"/>
        <v>0.98741162138776417</v>
      </c>
      <c r="N662">
        <f t="shared" si="84"/>
        <v>1</v>
      </c>
      <c r="O662">
        <f t="shared" si="85"/>
        <v>2195</v>
      </c>
      <c r="P662">
        <f t="shared" si="86"/>
        <v>2115.1505188795536</v>
      </c>
      <c r="Q662">
        <f t="shared" si="87"/>
        <v>0</v>
      </c>
      <c r="S662">
        <f t="shared" si="88"/>
        <v>1</v>
      </c>
      <c r="V662">
        <f t="shared" si="89"/>
        <v>399</v>
      </c>
      <c r="W662">
        <f>V662-MAX(V$8:V662)</f>
        <v>-36</v>
      </c>
      <c r="X662">
        <f>-1*MIN(W$8:W662)</f>
        <v>190</v>
      </c>
    </row>
    <row r="663" spans="1:24">
      <c r="A663" t="str">
        <f>LLT差分与指数记录与信号!A663</f>
        <v xml:space="preserve"> 2011/12/07</v>
      </c>
      <c r="B663">
        <f>LLT差分与指数记录与信号!B663</f>
        <v>4185</v>
      </c>
      <c r="C663">
        <f>LLT差分与指数记录与信号!C663</f>
        <v>4194</v>
      </c>
      <c r="D663">
        <f>LLT差分与指数记录与信号!D663</f>
        <v>4168</v>
      </c>
      <c r="E663">
        <f>[1]!S_DQ_CLOSE($A$2,A663)</f>
        <v>2195</v>
      </c>
      <c r="H663">
        <f t="shared" si="82"/>
        <v>2168.4006973199921</v>
      </c>
      <c r="I663">
        <f t="shared" si="83"/>
        <v>0.98408226068022486</v>
      </c>
      <c r="N663">
        <f t="shared" si="84"/>
        <v>1</v>
      </c>
      <c r="O663">
        <f t="shared" si="85"/>
        <v>2195</v>
      </c>
      <c r="P663">
        <f t="shared" si="86"/>
        <v>2115.1505188795536</v>
      </c>
      <c r="Q663">
        <f t="shared" si="87"/>
        <v>0</v>
      </c>
      <c r="S663">
        <f t="shared" si="88"/>
        <v>1</v>
      </c>
      <c r="V663">
        <f t="shared" si="89"/>
        <v>399</v>
      </c>
      <c r="W663">
        <f>V663-MAX(V$8:V663)</f>
        <v>-36</v>
      </c>
      <c r="X663">
        <f>-1*MIN(W$8:W663)</f>
        <v>190</v>
      </c>
    </row>
    <row r="664" spans="1:24">
      <c r="A664" t="str">
        <f>LLT差分与指数记录与信号!A664</f>
        <v xml:space="preserve"> 2011/12/08</v>
      </c>
      <c r="B664">
        <f>LLT差分与指数记录与信号!B664</f>
        <v>4181</v>
      </c>
      <c r="C664">
        <f>LLT差分与指数记录与信号!C664</f>
        <v>4189</v>
      </c>
      <c r="D664">
        <f>LLT差分与指数记录与信号!D664</f>
        <v>4165</v>
      </c>
      <c r="E664">
        <f>[1]!S_DQ_CLOSE($A$2,A664)</f>
        <v>2193</v>
      </c>
      <c r="H664">
        <f t="shared" si="82"/>
        <v>2169.2449029814861</v>
      </c>
      <c r="I664">
        <f t="shared" si="83"/>
        <v>0.84420566149401566</v>
      </c>
      <c r="N664">
        <f t="shared" si="84"/>
        <v>1</v>
      </c>
      <c r="O664">
        <f t="shared" si="85"/>
        <v>2195</v>
      </c>
      <c r="P664">
        <f t="shared" si="86"/>
        <v>2115.1505188795536</v>
      </c>
      <c r="Q664">
        <f t="shared" si="87"/>
        <v>0</v>
      </c>
      <c r="S664">
        <f t="shared" si="88"/>
        <v>1</v>
      </c>
      <c r="V664">
        <f t="shared" si="89"/>
        <v>397</v>
      </c>
      <c r="W664">
        <f>V664-MAX(V$8:V664)</f>
        <v>-38</v>
      </c>
      <c r="X664">
        <f>-1*MIN(W$8:W664)</f>
        <v>190</v>
      </c>
    </row>
    <row r="665" spans="1:24">
      <c r="A665" t="str">
        <f>LLT差分与指数记录与信号!A665</f>
        <v xml:space="preserve"> 2011/12/09</v>
      </c>
      <c r="B665">
        <f>LLT差分与指数记录与信号!B665</f>
        <v>4163</v>
      </c>
      <c r="C665">
        <f>LLT差分与指数记录与信号!C665</f>
        <v>4190</v>
      </c>
      <c r="D665">
        <f>LLT差分与指数记录与信号!D665</f>
        <v>4162</v>
      </c>
      <c r="E665">
        <f>[1]!S_DQ_CLOSE($A$2,A665)</f>
        <v>2249</v>
      </c>
      <c r="H665">
        <f t="shared" si="82"/>
        <v>2173.6693982545471</v>
      </c>
      <c r="I665">
        <f t="shared" si="83"/>
        <v>4.4244952730609839</v>
      </c>
      <c r="N665">
        <f t="shared" si="84"/>
        <v>1</v>
      </c>
      <c r="O665">
        <f t="shared" si="85"/>
        <v>2195</v>
      </c>
      <c r="P665">
        <f t="shared" si="86"/>
        <v>2115.1505188795536</v>
      </c>
      <c r="Q665">
        <f t="shared" si="87"/>
        <v>0</v>
      </c>
      <c r="S665">
        <f t="shared" si="88"/>
        <v>1</v>
      </c>
      <c r="V665">
        <f t="shared" si="89"/>
        <v>453</v>
      </c>
      <c r="W665">
        <f>V665-MAX(V$8:V665)</f>
        <v>0</v>
      </c>
      <c r="X665">
        <f>-1*MIN(W$8:W665)</f>
        <v>190</v>
      </c>
    </row>
    <row r="666" spans="1:24">
      <c r="A666" t="str">
        <f>LLT差分与指数记录与信号!A666</f>
        <v xml:space="preserve"> 2011/12/12</v>
      </c>
      <c r="B666">
        <f>LLT差分与指数记录与信号!B666</f>
        <v>4191</v>
      </c>
      <c r="C666">
        <f>LLT差分与指数记录与信号!C666</f>
        <v>4191</v>
      </c>
      <c r="D666">
        <f>LLT差分与指数记录与信号!D666</f>
        <v>4163</v>
      </c>
      <c r="E666">
        <f>[1]!S_DQ_CLOSE($A$2,A666)</f>
        <v>2252</v>
      </c>
      <c r="H666">
        <f t="shared" si="82"/>
        <v>2181.6416905944288</v>
      </c>
      <c r="I666">
        <f t="shared" si="83"/>
        <v>7.9722923398817329</v>
      </c>
      <c r="N666">
        <f t="shared" si="84"/>
        <v>1</v>
      </c>
      <c r="O666">
        <f t="shared" si="85"/>
        <v>2195</v>
      </c>
      <c r="P666">
        <f t="shared" si="86"/>
        <v>2115.1505188795536</v>
      </c>
      <c r="Q666">
        <f t="shared" si="87"/>
        <v>0</v>
      </c>
      <c r="S666">
        <f t="shared" si="88"/>
        <v>1</v>
      </c>
      <c r="V666">
        <f t="shared" si="89"/>
        <v>456</v>
      </c>
      <c r="W666">
        <f>V666-MAX(V$8:V666)</f>
        <v>0</v>
      </c>
      <c r="X666">
        <f>-1*MIN(W$8:W666)</f>
        <v>190</v>
      </c>
    </row>
    <row r="667" spans="1:24">
      <c r="A667" t="str">
        <f>LLT差分与指数记录与信号!A667</f>
        <v xml:space="preserve"> 2011/12/13</v>
      </c>
      <c r="B667">
        <f>LLT差分与指数记录与信号!B667</f>
        <v>4162</v>
      </c>
      <c r="C667">
        <f>LLT差分与指数记录与信号!C667</f>
        <v>4170</v>
      </c>
      <c r="D667">
        <f>LLT差分与指数记录与信号!D667</f>
        <v>4145</v>
      </c>
      <c r="E667">
        <f>[1]!S_DQ_CLOSE($A$2,A667)</f>
        <v>2245</v>
      </c>
      <c r="H667">
        <f t="shared" si="82"/>
        <v>2188.6233670391102</v>
      </c>
      <c r="I667">
        <f t="shared" si="83"/>
        <v>6.9816764446813977</v>
      </c>
      <c r="N667">
        <f t="shared" si="84"/>
        <v>1</v>
      </c>
      <c r="O667">
        <f t="shared" si="85"/>
        <v>2195</v>
      </c>
      <c r="P667">
        <f t="shared" si="86"/>
        <v>2115.1505188795536</v>
      </c>
      <c r="Q667">
        <f t="shared" si="87"/>
        <v>0</v>
      </c>
      <c r="S667">
        <f t="shared" si="88"/>
        <v>1</v>
      </c>
      <c r="V667">
        <f t="shared" si="89"/>
        <v>449</v>
      </c>
      <c r="W667">
        <f>V667-MAX(V$8:V667)</f>
        <v>-7</v>
      </c>
      <c r="X667">
        <f>-1*MIN(W$8:W667)</f>
        <v>190</v>
      </c>
    </row>
    <row r="668" spans="1:24">
      <c r="A668" t="str">
        <f>LLT差分与指数记录与信号!A668</f>
        <v xml:space="preserve"> 2011/12/14</v>
      </c>
      <c r="B668">
        <f>LLT差分与指数记录与信号!B668</f>
        <v>4152</v>
      </c>
      <c r="C668">
        <f>LLT差分与指数记录与信号!C668</f>
        <v>4172</v>
      </c>
      <c r="D668">
        <f>LLT差分与指数记录与信号!D668</f>
        <v>4143</v>
      </c>
      <c r="E668">
        <f>[1]!S_DQ_CLOSE($A$2,A668)</f>
        <v>2250</v>
      </c>
      <c r="H668">
        <f t="shared" si="82"/>
        <v>2194.8351668398864</v>
      </c>
      <c r="I668">
        <f t="shared" si="83"/>
        <v>6.2117998007761344</v>
      </c>
      <c r="N668">
        <f t="shared" si="84"/>
        <v>1</v>
      </c>
      <c r="O668">
        <f t="shared" si="85"/>
        <v>2195</v>
      </c>
      <c r="P668">
        <f t="shared" si="86"/>
        <v>2115.1505188795536</v>
      </c>
      <c r="Q668">
        <f t="shared" si="87"/>
        <v>0</v>
      </c>
      <c r="S668">
        <f t="shared" si="88"/>
        <v>1</v>
      </c>
      <c r="V668">
        <f t="shared" si="89"/>
        <v>454</v>
      </c>
      <c r="W668">
        <f>V668-MAX(V$8:V668)</f>
        <v>-2</v>
      </c>
      <c r="X668">
        <f>-1*MIN(W$8:W668)</f>
        <v>190</v>
      </c>
    </row>
    <row r="669" spans="1:24">
      <c r="A669" t="str">
        <f>LLT差分与指数记录与信号!A669</f>
        <v xml:space="preserve"> 2011/12/15</v>
      </c>
      <c r="B669">
        <f>LLT差分与指数记录与信号!B669</f>
        <v>4112</v>
      </c>
      <c r="C669">
        <f>LLT差分与指数记录与信号!C669</f>
        <v>4147</v>
      </c>
      <c r="D669">
        <f>LLT差分与指数记录与信号!D669</f>
        <v>4112</v>
      </c>
      <c r="E669">
        <f>[1]!S_DQ_CLOSE($A$2,A669)</f>
        <v>2254</v>
      </c>
      <c r="H669">
        <f t="shared" si="82"/>
        <v>2201.0734201119471</v>
      </c>
      <c r="I669">
        <f t="shared" si="83"/>
        <v>6.2382532720607742</v>
      </c>
      <c r="N669">
        <f t="shared" si="84"/>
        <v>1</v>
      </c>
      <c r="O669">
        <f t="shared" si="85"/>
        <v>2195</v>
      </c>
      <c r="P669">
        <f t="shared" si="86"/>
        <v>2115.1505188795536</v>
      </c>
      <c r="Q669">
        <f t="shared" si="87"/>
        <v>0</v>
      </c>
      <c r="S669">
        <f t="shared" si="88"/>
        <v>1</v>
      </c>
      <c r="V669">
        <f t="shared" si="89"/>
        <v>458</v>
      </c>
      <c r="W669">
        <f>V669-MAX(V$8:V669)</f>
        <v>0</v>
      </c>
      <c r="X669">
        <f>-1*MIN(W$8:W669)</f>
        <v>190</v>
      </c>
    </row>
    <row r="670" spans="1:24">
      <c r="A670" t="str">
        <f>LLT差分与指数记录与信号!A670</f>
        <v xml:space="preserve"> 2011/12/16</v>
      </c>
      <c r="B670">
        <f>LLT差分与指数记录与信号!B670</f>
        <v>4141</v>
      </c>
      <c r="C670">
        <f>LLT差分与指数记录与信号!C670</f>
        <v>4198</v>
      </c>
      <c r="D670">
        <f>LLT差分与指数记录与信号!D670</f>
        <v>4138</v>
      </c>
      <c r="E670">
        <f>[1]!S_DQ_CLOSE($A$2,A670)</f>
        <v>2257</v>
      </c>
      <c r="H670">
        <f t="shared" si="82"/>
        <v>2207.1942755557502</v>
      </c>
      <c r="I670">
        <f t="shared" si="83"/>
        <v>6.120855443803066</v>
      </c>
      <c r="N670">
        <f t="shared" si="84"/>
        <v>1</v>
      </c>
      <c r="O670">
        <f t="shared" si="85"/>
        <v>2195</v>
      </c>
      <c r="P670">
        <f t="shared" si="86"/>
        <v>2115.1505188795536</v>
      </c>
      <c r="Q670">
        <f t="shared" si="87"/>
        <v>0</v>
      </c>
      <c r="S670">
        <f t="shared" si="88"/>
        <v>1</v>
      </c>
      <c r="V670">
        <f t="shared" si="89"/>
        <v>461</v>
      </c>
      <c r="W670">
        <f>V670-MAX(V$8:V670)</f>
        <v>0</v>
      </c>
      <c r="X670">
        <f>-1*MIN(W$8:W670)</f>
        <v>190</v>
      </c>
    </row>
    <row r="671" spans="1:24">
      <c r="A671" t="str">
        <f>LLT差分与指数记录与信号!A671</f>
        <v xml:space="preserve"> 2011/12/19</v>
      </c>
      <c r="B671">
        <f>LLT差分与指数记录与信号!B671</f>
        <v>4197</v>
      </c>
      <c r="C671">
        <f>LLT差分与指数记录与信号!C671</f>
        <v>4197</v>
      </c>
      <c r="D671">
        <f>LLT差分与指数记录与信号!D671</f>
        <v>4162</v>
      </c>
      <c r="E671">
        <f>[1]!S_DQ_CLOSE($A$2,A671)</f>
        <v>2264</v>
      </c>
      <c r="H671">
        <f t="shared" si="82"/>
        <v>2213.3998877213025</v>
      </c>
      <c r="I671">
        <f t="shared" si="83"/>
        <v>6.2056121655523384</v>
      </c>
      <c r="N671">
        <f t="shared" si="84"/>
        <v>1</v>
      </c>
      <c r="O671">
        <f t="shared" si="85"/>
        <v>2195</v>
      </c>
      <c r="P671">
        <f t="shared" si="86"/>
        <v>2115.1505188795536</v>
      </c>
      <c r="Q671">
        <f t="shared" si="87"/>
        <v>0</v>
      </c>
      <c r="S671">
        <f t="shared" si="88"/>
        <v>1</v>
      </c>
      <c r="V671">
        <f t="shared" si="89"/>
        <v>468</v>
      </c>
      <c r="W671">
        <f>V671-MAX(V$8:V671)</f>
        <v>0</v>
      </c>
      <c r="X671">
        <f>-1*MIN(W$8:W671)</f>
        <v>190</v>
      </c>
    </row>
    <row r="672" spans="1:24">
      <c r="A672" t="str">
        <f>LLT差分与指数记录与信号!A672</f>
        <v xml:space="preserve"> 2011/12/20</v>
      </c>
      <c r="B672">
        <f>LLT差分与指数记录与信号!B672</f>
        <v>4177</v>
      </c>
      <c r="C672">
        <f>LLT差分与指数记录与信号!C672</f>
        <v>4189</v>
      </c>
      <c r="D672">
        <f>LLT差分与指数记录与信号!D672</f>
        <v>4169</v>
      </c>
      <c r="E672">
        <f>[1]!S_DQ_CLOSE($A$2,A672)</f>
        <v>2260</v>
      </c>
      <c r="H672">
        <f t="shared" si="82"/>
        <v>2219.2099519319972</v>
      </c>
      <c r="I672">
        <f t="shared" si="83"/>
        <v>5.8100642106946907</v>
      </c>
      <c r="N672">
        <f t="shared" si="84"/>
        <v>1</v>
      </c>
      <c r="O672">
        <f t="shared" si="85"/>
        <v>2195</v>
      </c>
      <c r="P672">
        <f t="shared" si="86"/>
        <v>2115.1505188795536</v>
      </c>
      <c r="Q672">
        <f t="shared" si="87"/>
        <v>0</v>
      </c>
      <c r="S672">
        <f t="shared" si="88"/>
        <v>1</v>
      </c>
      <c r="V672">
        <f t="shared" si="89"/>
        <v>464</v>
      </c>
      <c r="W672">
        <f>V672-MAX(V$8:V672)</f>
        <v>-4</v>
      </c>
      <c r="X672">
        <f>-1*MIN(W$8:W672)</f>
        <v>190</v>
      </c>
    </row>
    <row r="673" spans="1:24">
      <c r="A673" t="str">
        <f>LLT差分与指数记录与信号!A673</f>
        <v xml:space="preserve"> 2011/12/21</v>
      </c>
      <c r="B673">
        <f>LLT差分与指数记录与信号!B673</f>
        <v>4204</v>
      </c>
      <c r="C673">
        <f>LLT差分与指数记录与信号!C673</f>
        <v>4209</v>
      </c>
      <c r="D673">
        <f>LLT差分与指数记录与信号!D673</f>
        <v>4181</v>
      </c>
      <c r="E673">
        <f>[1]!S_DQ_CLOSE($A$2,A673)</f>
        <v>2243</v>
      </c>
      <c r="H673">
        <f t="shared" si="82"/>
        <v>2223.0662712753583</v>
      </c>
      <c r="I673">
        <f t="shared" si="83"/>
        <v>3.856319343361065</v>
      </c>
      <c r="N673">
        <f t="shared" si="84"/>
        <v>1</v>
      </c>
      <c r="O673">
        <f t="shared" si="85"/>
        <v>2195</v>
      </c>
      <c r="P673">
        <f t="shared" si="86"/>
        <v>2115.1505188795536</v>
      </c>
      <c r="Q673">
        <f t="shared" si="87"/>
        <v>0</v>
      </c>
      <c r="S673">
        <f t="shared" si="88"/>
        <v>1</v>
      </c>
      <c r="V673">
        <f t="shared" si="89"/>
        <v>447</v>
      </c>
      <c r="W673">
        <f>V673-MAX(V$8:V673)</f>
        <v>-21</v>
      </c>
      <c r="X673">
        <f>-1*MIN(W$8:W673)</f>
        <v>190</v>
      </c>
    </row>
    <row r="674" spans="1:24">
      <c r="A674" t="str">
        <f>LLT差分与指数记录与信号!A674</f>
        <v xml:space="preserve"> 2011/12/22</v>
      </c>
      <c r="B674">
        <f>LLT差分与指数记录与信号!B674</f>
        <v>4186</v>
      </c>
      <c r="C674">
        <f>LLT差分与指数记录与信号!C674</f>
        <v>4212</v>
      </c>
      <c r="D674">
        <f>LLT差分与指数记录与信号!D674</f>
        <v>4174</v>
      </c>
      <c r="E674">
        <f>[1]!S_DQ_CLOSE($A$2,A674)</f>
        <v>2248</v>
      </c>
      <c r="H674">
        <f t="shared" si="82"/>
        <v>2225.7544048786849</v>
      </c>
      <c r="I674">
        <f t="shared" si="83"/>
        <v>2.6881336033266052</v>
      </c>
      <c r="N674">
        <f t="shared" si="84"/>
        <v>1</v>
      </c>
      <c r="O674">
        <f t="shared" si="85"/>
        <v>2195</v>
      </c>
      <c r="P674">
        <f t="shared" si="86"/>
        <v>2115.1505188795536</v>
      </c>
      <c r="Q674">
        <f t="shared" si="87"/>
        <v>0</v>
      </c>
      <c r="S674">
        <f t="shared" si="88"/>
        <v>1</v>
      </c>
      <c r="V674">
        <f t="shared" si="89"/>
        <v>452</v>
      </c>
      <c r="W674">
        <f>V674-MAX(V$8:V674)</f>
        <v>-16</v>
      </c>
      <c r="X674">
        <f>-1*MIN(W$8:W674)</f>
        <v>190</v>
      </c>
    </row>
    <row r="675" spans="1:24">
      <c r="A675" t="str">
        <f>LLT差分与指数记录与信号!A675</f>
        <v xml:space="preserve"> 2011/12/23</v>
      </c>
      <c r="B675">
        <f>LLT差分与指数记录与信号!B675</f>
        <v>4213</v>
      </c>
      <c r="C675">
        <f>LLT差分与指数记录与信号!C675</f>
        <v>4234</v>
      </c>
      <c r="D675">
        <f>LLT差分与指数记录与信号!D675</f>
        <v>4205</v>
      </c>
      <c r="E675">
        <f>[1]!S_DQ_CLOSE($A$2,A675)</f>
        <v>2256</v>
      </c>
      <c r="H675">
        <f t="shared" si="82"/>
        <v>2229.0434351146905</v>
      </c>
      <c r="I675">
        <f t="shared" si="83"/>
        <v>3.2890302360056012</v>
      </c>
      <c r="N675">
        <f t="shared" si="84"/>
        <v>1</v>
      </c>
      <c r="O675">
        <f t="shared" si="85"/>
        <v>2195</v>
      </c>
      <c r="P675">
        <f t="shared" si="86"/>
        <v>2115.1505188795536</v>
      </c>
      <c r="Q675">
        <f t="shared" si="87"/>
        <v>0</v>
      </c>
      <c r="S675">
        <f t="shared" si="88"/>
        <v>1</v>
      </c>
      <c r="V675">
        <f t="shared" si="89"/>
        <v>460</v>
      </c>
      <c r="W675">
        <f>V675-MAX(V$8:V675)</f>
        <v>-8</v>
      </c>
      <c r="X675">
        <f>-1*MIN(W$8:W675)</f>
        <v>190</v>
      </c>
    </row>
    <row r="676" spans="1:24">
      <c r="A676" t="str">
        <f>LLT差分与指数记录与信号!A676</f>
        <v xml:space="preserve"> 2011/12/26</v>
      </c>
      <c r="B676">
        <f>LLT差分与指数记录与信号!B676</f>
        <v>4228</v>
      </c>
      <c r="C676">
        <f>LLT差分与指数记录与信号!C676</f>
        <v>4247</v>
      </c>
      <c r="D676">
        <f>LLT差分与指数记录与信号!D676</f>
        <v>4223</v>
      </c>
      <c r="E676">
        <f>[1]!S_DQ_CLOSE($A$2,A676)</f>
        <v>2257</v>
      </c>
      <c r="H676">
        <f t="shared" si="82"/>
        <v>2232.6046604239991</v>
      </c>
      <c r="I676">
        <f t="shared" si="83"/>
        <v>3.561225309308611</v>
      </c>
      <c r="N676">
        <f t="shared" si="84"/>
        <v>1</v>
      </c>
      <c r="O676">
        <f t="shared" si="85"/>
        <v>2195</v>
      </c>
      <c r="P676">
        <f t="shared" si="86"/>
        <v>2115.1505188795536</v>
      </c>
      <c r="Q676">
        <f t="shared" si="87"/>
        <v>0</v>
      </c>
      <c r="S676">
        <f t="shared" si="88"/>
        <v>1</v>
      </c>
      <c r="V676">
        <f t="shared" si="89"/>
        <v>461</v>
      </c>
      <c r="W676">
        <f>V676-MAX(V$8:V676)</f>
        <v>-7</v>
      </c>
      <c r="X676">
        <f>-1*MIN(W$8:W676)</f>
        <v>190</v>
      </c>
    </row>
    <row r="677" spans="1:24">
      <c r="A677" t="str">
        <f>LLT差分与指数记录与信号!A677</f>
        <v xml:space="preserve"> 2011/12/27</v>
      </c>
      <c r="B677">
        <f>LLT差分与指数记录与信号!B677</f>
        <v>4228</v>
      </c>
      <c r="C677">
        <f>LLT差分与指数记录与信号!C677</f>
        <v>4245</v>
      </c>
      <c r="D677">
        <f>LLT差分与指数记录与信号!D677</f>
        <v>4226</v>
      </c>
      <c r="E677">
        <f>[1]!S_DQ_CLOSE($A$2,A677)</f>
        <v>2254</v>
      </c>
      <c r="H677">
        <f t="shared" si="82"/>
        <v>2235.6780797420861</v>
      </c>
      <c r="I677">
        <f t="shared" si="83"/>
        <v>3.0734193180869624</v>
      </c>
      <c r="N677">
        <f t="shared" si="84"/>
        <v>1</v>
      </c>
      <c r="O677">
        <f t="shared" si="85"/>
        <v>2195</v>
      </c>
      <c r="P677">
        <f t="shared" si="86"/>
        <v>2115.1505188795536</v>
      </c>
      <c r="Q677">
        <f t="shared" si="87"/>
        <v>0</v>
      </c>
      <c r="S677">
        <f t="shared" si="88"/>
        <v>1</v>
      </c>
      <c r="V677">
        <f t="shared" si="89"/>
        <v>458</v>
      </c>
      <c r="W677">
        <f>V677-MAX(V$8:V677)</f>
        <v>-10</v>
      </c>
      <c r="X677">
        <f>-1*MIN(W$8:W677)</f>
        <v>190</v>
      </c>
    </row>
    <row r="678" spans="1:24">
      <c r="A678" t="str">
        <f>LLT差分与指数记录与信号!A678</f>
        <v xml:space="preserve"> 2011/12/28</v>
      </c>
      <c r="B678">
        <f>LLT差分与指数记录与信号!B678</f>
        <v>4241</v>
      </c>
      <c r="C678">
        <f>LLT差分与指数记录与信号!C678</f>
        <v>4245</v>
      </c>
      <c r="D678">
        <f>LLT差分与指数记录与信号!D678</f>
        <v>4222</v>
      </c>
      <c r="E678">
        <f>[1]!S_DQ_CLOSE($A$2,A678)</f>
        <v>2267</v>
      </c>
      <c r="H678">
        <f t="shared" si="82"/>
        <v>2239.1037950465334</v>
      </c>
      <c r="I678">
        <f t="shared" si="83"/>
        <v>3.4257153044472943</v>
      </c>
      <c r="N678">
        <f t="shared" si="84"/>
        <v>1</v>
      </c>
      <c r="O678">
        <f t="shared" si="85"/>
        <v>2195</v>
      </c>
      <c r="P678">
        <f t="shared" si="86"/>
        <v>2115.1505188795536</v>
      </c>
      <c r="Q678">
        <f t="shared" si="87"/>
        <v>0</v>
      </c>
      <c r="S678">
        <f t="shared" si="88"/>
        <v>1</v>
      </c>
      <c r="V678">
        <f t="shared" si="89"/>
        <v>471</v>
      </c>
      <c r="W678">
        <f>V678-MAX(V$8:V678)</f>
        <v>0</v>
      </c>
      <c r="X678">
        <f>-1*MIN(W$8:W678)</f>
        <v>190</v>
      </c>
    </row>
    <row r="679" spans="1:24">
      <c r="A679" t="str">
        <f>LLT差分与指数记录与信号!A679</f>
        <v xml:space="preserve"> 2011/12/29</v>
      </c>
      <c r="B679">
        <f>LLT差分与指数记录与信号!B679</f>
        <v>4223</v>
      </c>
      <c r="C679">
        <f>LLT差分与指数记录与信号!C679</f>
        <v>4234</v>
      </c>
      <c r="D679">
        <f>LLT差分与指数记录与信号!D679</f>
        <v>4199</v>
      </c>
      <c r="E679">
        <f>[1]!S_DQ_CLOSE($A$2,A679)</f>
        <v>2269</v>
      </c>
      <c r="H679">
        <f t="shared" si="82"/>
        <v>2243.1743516986107</v>
      </c>
      <c r="I679">
        <f t="shared" si="83"/>
        <v>4.0705566520773573</v>
      </c>
      <c r="N679">
        <f t="shared" si="84"/>
        <v>1</v>
      </c>
      <c r="O679">
        <f t="shared" si="85"/>
        <v>2195</v>
      </c>
      <c r="P679">
        <f t="shared" si="86"/>
        <v>2115.1505188795536</v>
      </c>
      <c r="Q679">
        <f t="shared" si="87"/>
        <v>0</v>
      </c>
      <c r="S679">
        <f t="shared" si="88"/>
        <v>1</v>
      </c>
      <c r="V679">
        <f t="shared" si="89"/>
        <v>473</v>
      </c>
      <c r="W679">
        <f>V679-MAX(V$8:V679)</f>
        <v>0</v>
      </c>
      <c r="X679">
        <f>-1*MIN(W$8:W679)</f>
        <v>190</v>
      </c>
    </row>
    <row r="680" spans="1:24">
      <c r="A680" t="str">
        <f>LLT差分与指数记录与信号!A680</f>
        <v xml:space="preserve"> 2011/12/30</v>
      </c>
      <c r="B680">
        <f>LLT差分与指数记录与信号!B680</f>
        <v>4203</v>
      </c>
      <c r="C680">
        <f>LLT差分与指数记录与信号!C680</f>
        <v>4214</v>
      </c>
      <c r="D680">
        <f>LLT差分与指数记录与信号!D680</f>
        <v>4187</v>
      </c>
      <c r="E680">
        <f>[1]!S_DQ_CLOSE($A$2,A680)</f>
        <v>2273</v>
      </c>
      <c r="H680">
        <f t="shared" si="82"/>
        <v>2247.225038014692</v>
      </c>
      <c r="I680">
        <f t="shared" si="83"/>
        <v>4.0506863160812827</v>
      </c>
      <c r="N680">
        <f t="shared" si="84"/>
        <v>1</v>
      </c>
      <c r="O680">
        <f t="shared" si="85"/>
        <v>2195</v>
      </c>
      <c r="P680">
        <f t="shared" si="86"/>
        <v>2115.1505188795536</v>
      </c>
      <c r="Q680">
        <f t="shared" si="87"/>
        <v>0</v>
      </c>
      <c r="S680">
        <f t="shared" si="88"/>
        <v>1</v>
      </c>
      <c r="V680">
        <f t="shared" si="89"/>
        <v>477</v>
      </c>
      <c r="W680">
        <f>V680-MAX(V$8:V680)</f>
        <v>0</v>
      </c>
      <c r="X680">
        <f>-1*MIN(W$8:W680)</f>
        <v>190</v>
      </c>
    </row>
    <row r="681" spans="1:24">
      <c r="A681" t="str">
        <f>LLT差分与指数记录与信号!A681</f>
        <v xml:space="preserve"> 2012/01/04</v>
      </c>
      <c r="B681">
        <f>LLT差分与指数记录与信号!B681</f>
        <v>4235</v>
      </c>
      <c r="C681">
        <f>LLT差分与指数记录与信号!C681</f>
        <v>4235</v>
      </c>
      <c r="D681">
        <f>LLT差分与指数记录与信号!D681</f>
        <v>4158</v>
      </c>
      <c r="E681">
        <f>[1]!S_DQ_CLOSE($A$2,A681)</f>
        <v>2283</v>
      </c>
      <c r="H681">
        <f t="shared" si="82"/>
        <v>2251.7837164652537</v>
      </c>
      <c r="I681">
        <f t="shared" si="83"/>
        <v>4.5586784505617288</v>
      </c>
      <c r="N681">
        <f t="shared" si="84"/>
        <v>1</v>
      </c>
      <c r="O681">
        <f t="shared" si="85"/>
        <v>2195</v>
      </c>
      <c r="P681">
        <f t="shared" si="86"/>
        <v>2115.1505188795536</v>
      </c>
      <c r="Q681">
        <f t="shared" si="87"/>
        <v>0</v>
      </c>
      <c r="S681">
        <f t="shared" si="88"/>
        <v>1</v>
      </c>
      <c r="V681">
        <f t="shared" si="89"/>
        <v>487</v>
      </c>
      <c r="W681">
        <f>V681-MAX(V$8:V681)</f>
        <v>0</v>
      </c>
      <c r="X681">
        <f>-1*MIN(W$8:W681)</f>
        <v>190</v>
      </c>
    </row>
    <row r="682" spans="1:24">
      <c r="A682" t="str">
        <f>LLT差分与指数记录与信号!A682</f>
        <v xml:space="preserve"> 2012/01/05</v>
      </c>
      <c r="B682">
        <f>LLT差分与指数记录与信号!B682</f>
        <v>4152</v>
      </c>
      <c r="C682">
        <f>LLT差分与指数记录与信号!C682</f>
        <v>4193</v>
      </c>
      <c r="D682">
        <f>LLT差分与指数记录与信号!D682</f>
        <v>4147</v>
      </c>
      <c r="E682">
        <f>[1]!S_DQ_CLOSE($A$2,A682)</f>
        <v>2283</v>
      </c>
      <c r="H682">
        <f t="shared" si="82"/>
        <v>2256.5302900340344</v>
      </c>
      <c r="I682">
        <f t="shared" si="83"/>
        <v>4.7465735687806045</v>
      </c>
      <c r="N682">
        <f t="shared" si="84"/>
        <v>1</v>
      </c>
      <c r="O682">
        <f t="shared" si="85"/>
        <v>2195</v>
      </c>
      <c r="P682">
        <f t="shared" si="86"/>
        <v>2115.1505188795536</v>
      </c>
      <c r="Q682">
        <f t="shared" si="87"/>
        <v>0</v>
      </c>
      <c r="S682">
        <f t="shared" si="88"/>
        <v>1</v>
      </c>
      <c r="V682">
        <f t="shared" si="89"/>
        <v>487</v>
      </c>
      <c r="W682">
        <f>V682-MAX(V$8:V682)</f>
        <v>0</v>
      </c>
      <c r="X682">
        <f>-1*MIN(W$8:W682)</f>
        <v>190</v>
      </c>
    </row>
    <row r="683" spans="1:24">
      <c r="A683" t="str">
        <f>LLT差分与指数记录与信号!A683</f>
        <v xml:space="preserve"> 2012/01/06</v>
      </c>
      <c r="B683">
        <f>LLT差分与指数记录与信号!B683</f>
        <v>4168</v>
      </c>
      <c r="C683">
        <f>LLT差分与指数记录与信号!C683</f>
        <v>4194</v>
      </c>
      <c r="D683">
        <f>LLT差分与指数记录与信号!D683</f>
        <v>4163</v>
      </c>
      <c r="E683">
        <f>[1]!S_DQ_CLOSE($A$2,A683)</f>
        <v>2294</v>
      </c>
      <c r="H683">
        <f t="shared" si="82"/>
        <v>2261.5076938549491</v>
      </c>
      <c r="I683">
        <f t="shared" si="83"/>
        <v>4.9774038209147875</v>
      </c>
      <c r="N683">
        <f t="shared" si="84"/>
        <v>1</v>
      </c>
      <c r="O683">
        <f t="shared" si="85"/>
        <v>2195</v>
      </c>
      <c r="P683">
        <f t="shared" si="86"/>
        <v>2115.1505188795536</v>
      </c>
      <c r="Q683">
        <f t="shared" si="87"/>
        <v>0</v>
      </c>
      <c r="S683">
        <f t="shared" si="88"/>
        <v>1</v>
      </c>
      <c r="V683">
        <f t="shared" si="89"/>
        <v>498</v>
      </c>
      <c r="W683">
        <f>V683-MAX(V$8:V683)</f>
        <v>0</v>
      </c>
      <c r="X683">
        <f>-1*MIN(W$8:W683)</f>
        <v>190</v>
      </c>
    </row>
    <row r="684" spans="1:24">
      <c r="A684" t="str">
        <f>LLT差分与指数记录与信号!A684</f>
        <v xml:space="preserve"> 2012/01/09</v>
      </c>
      <c r="B684">
        <f>LLT差分与指数记录与信号!B684</f>
        <v>4186</v>
      </c>
      <c r="C684">
        <f>LLT差分与指数记录与信号!C684</f>
        <v>4191</v>
      </c>
      <c r="D684">
        <f>LLT差分与指数记录与信号!D684</f>
        <v>4159</v>
      </c>
      <c r="E684">
        <f>[1]!S_DQ_CLOSE($A$2,A684)</f>
        <v>2293</v>
      </c>
      <c r="H684">
        <f t="shared" si="82"/>
        <v>2266.6219820324341</v>
      </c>
      <c r="I684">
        <f t="shared" si="83"/>
        <v>5.1142881774849229</v>
      </c>
      <c r="N684">
        <f t="shared" si="84"/>
        <v>1</v>
      </c>
      <c r="O684">
        <f t="shared" si="85"/>
        <v>2195</v>
      </c>
      <c r="P684">
        <f t="shared" si="86"/>
        <v>2115.1505188795536</v>
      </c>
      <c r="Q684">
        <f t="shared" si="87"/>
        <v>0</v>
      </c>
      <c r="S684">
        <f t="shared" si="88"/>
        <v>1</v>
      </c>
      <c r="V684">
        <f t="shared" si="89"/>
        <v>497</v>
      </c>
      <c r="W684">
        <f>V684-MAX(V$8:V684)</f>
        <v>-1</v>
      </c>
      <c r="X684">
        <f>-1*MIN(W$8:W684)</f>
        <v>190</v>
      </c>
    </row>
    <row r="685" spans="1:24">
      <c r="A685" t="str">
        <f>LLT差分与指数记录与信号!A685</f>
        <v xml:space="preserve"> 2012/01/10</v>
      </c>
      <c r="B685">
        <f>LLT差分与指数记录与信号!B685</f>
        <v>4184</v>
      </c>
      <c r="C685">
        <f>LLT差分与指数记录与信号!C685</f>
        <v>4215</v>
      </c>
      <c r="D685">
        <f>LLT差分与指数记录与信号!D685</f>
        <v>4175</v>
      </c>
      <c r="E685">
        <f>[1]!S_DQ_CLOSE($A$2,A685)</f>
        <v>2298</v>
      </c>
      <c r="H685">
        <f t="shared" si="82"/>
        <v>2271.4572728598359</v>
      </c>
      <c r="I685">
        <f t="shared" si="83"/>
        <v>4.8352908274018773</v>
      </c>
      <c r="N685">
        <f t="shared" si="84"/>
        <v>1</v>
      </c>
      <c r="O685">
        <f t="shared" si="85"/>
        <v>2195</v>
      </c>
      <c r="P685">
        <f t="shared" si="86"/>
        <v>2115.1505188795536</v>
      </c>
      <c r="Q685">
        <f t="shared" si="87"/>
        <v>0</v>
      </c>
      <c r="S685">
        <f t="shared" si="88"/>
        <v>1</v>
      </c>
      <c r="V685">
        <f t="shared" si="89"/>
        <v>502</v>
      </c>
      <c r="W685">
        <f>V685-MAX(V$8:V685)</f>
        <v>0</v>
      </c>
      <c r="X685">
        <f>-1*MIN(W$8:W685)</f>
        <v>190</v>
      </c>
    </row>
    <row r="686" spans="1:24">
      <c r="A686" t="str">
        <f>LLT差分与指数记录与信号!A686</f>
        <v xml:space="preserve"> 2012/01/11</v>
      </c>
      <c r="B686">
        <f>LLT差分与指数记录与信号!B686</f>
        <v>4225</v>
      </c>
      <c r="C686">
        <f>LLT差分与指数记录与信号!C686</f>
        <v>4230</v>
      </c>
      <c r="D686">
        <f>LLT差分与指数记录与信号!D686</f>
        <v>4205</v>
      </c>
      <c r="E686">
        <f>[1]!S_DQ_CLOSE($A$2,A686)</f>
        <v>2299</v>
      </c>
      <c r="H686">
        <f t="shared" si="82"/>
        <v>2276.1695380745832</v>
      </c>
      <c r="I686">
        <f t="shared" si="83"/>
        <v>4.7122652147472763</v>
      </c>
      <c r="N686">
        <f t="shared" si="84"/>
        <v>1</v>
      </c>
      <c r="O686">
        <f t="shared" si="85"/>
        <v>2195</v>
      </c>
      <c r="P686">
        <f t="shared" si="86"/>
        <v>2115.1505188795536</v>
      </c>
      <c r="Q686">
        <f t="shared" si="87"/>
        <v>0</v>
      </c>
      <c r="S686">
        <f t="shared" si="88"/>
        <v>1</v>
      </c>
      <c r="V686">
        <f t="shared" si="89"/>
        <v>503</v>
      </c>
      <c r="W686">
        <f>V686-MAX(V$8:V686)</f>
        <v>0</v>
      </c>
      <c r="X686">
        <f>-1*MIN(W$8:W686)</f>
        <v>190</v>
      </c>
    </row>
    <row r="687" spans="1:24">
      <c r="A687" t="str">
        <f>LLT差分与指数记录与信号!A687</f>
        <v xml:space="preserve"> 2012/01/12</v>
      </c>
      <c r="B687">
        <f>LLT差分与指数记录与信号!B687</f>
        <v>4221</v>
      </c>
      <c r="C687">
        <f>LLT差分与指数记录与信号!C687</f>
        <v>4229</v>
      </c>
      <c r="D687">
        <f>LLT差分与指数记录与信号!D687</f>
        <v>4209</v>
      </c>
      <c r="E687">
        <f>[1]!S_DQ_CLOSE($A$2,A687)</f>
        <v>2306</v>
      </c>
      <c r="H687">
        <f t="shared" si="82"/>
        <v>2280.8995358324919</v>
      </c>
      <c r="I687">
        <f t="shared" si="83"/>
        <v>4.7299977579086772</v>
      </c>
      <c r="N687">
        <f t="shared" si="84"/>
        <v>1</v>
      </c>
      <c r="O687">
        <f t="shared" si="85"/>
        <v>2195</v>
      </c>
      <c r="P687">
        <f t="shared" si="86"/>
        <v>2115.1505188795536</v>
      </c>
      <c r="Q687">
        <f t="shared" si="87"/>
        <v>0</v>
      </c>
      <c r="S687">
        <f t="shared" si="88"/>
        <v>1</v>
      </c>
      <c r="V687">
        <f t="shared" si="89"/>
        <v>510</v>
      </c>
      <c r="W687">
        <f>V687-MAX(V$8:V687)</f>
        <v>0</v>
      </c>
      <c r="X687">
        <f>-1*MIN(W$8:W687)</f>
        <v>190</v>
      </c>
    </row>
    <row r="688" spans="1:24">
      <c r="A688" t="str">
        <f>LLT差分与指数记录与信号!A688</f>
        <v xml:space="preserve"> 2012/01/13</v>
      </c>
      <c r="B688">
        <f>LLT差分与指数记录与信号!B688</f>
        <v>4228</v>
      </c>
      <c r="C688">
        <f>LLT差分与指数记录与信号!C688</f>
        <v>4231</v>
      </c>
      <c r="D688">
        <f>LLT差分与指数记录与信号!D688</f>
        <v>4211</v>
      </c>
      <c r="E688">
        <f>[1]!S_DQ_CLOSE($A$2,A688)</f>
        <v>2289</v>
      </c>
      <c r="H688">
        <f t="shared" si="82"/>
        <v>2284.4490371008533</v>
      </c>
      <c r="I688">
        <f t="shared" si="83"/>
        <v>3.5495012683613822</v>
      </c>
      <c r="N688">
        <f t="shared" si="84"/>
        <v>1</v>
      </c>
      <c r="O688">
        <f t="shared" si="85"/>
        <v>2195</v>
      </c>
      <c r="P688">
        <f t="shared" si="86"/>
        <v>2115.1505188795536</v>
      </c>
      <c r="Q688">
        <f t="shared" si="87"/>
        <v>0</v>
      </c>
      <c r="S688">
        <f t="shared" si="88"/>
        <v>1</v>
      </c>
      <c r="V688">
        <f t="shared" si="89"/>
        <v>493</v>
      </c>
      <c r="W688">
        <f>V688-MAX(V$8:V688)</f>
        <v>-17</v>
      </c>
      <c r="X688">
        <f>-1*MIN(W$8:W688)</f>
        <v>190</v>
      </c>
    </row>
    <row r="689" spans="1:24">
      <c r="A689" t="str">
        <f>LLT差分与指数记录与信号!A689</f>
        <v xml:space="preserve"> 2012/01/16</v>
      </c>
      <c r="B689">
        <f>LLT差分与指数记录与信号!B689</f>
        <v>4207</v>
      </c>
      <c r="C689">
        <f>LLT差分与指数记录与信号!C689</f>
        <v>4242</v>
      </c>
      <c r="D689">
        <f>LLT差分与指数记录与信号!D689</f>
        <v>4203</v>
      </c>
      <c r="E689">
        <f>[1]!S_DQ_CLOSE($A$2,A689)</f>
        <v>2279</v>
      </c>
      <c r="H689">
        <f t="shared" si="82"/>
        <v>2285.8066141002878</v>
      </c>
      <c r="I689">
        <f t="shared" si="83"/>
        <v>1.3575769994345137</v>
      </c>
      <c r="N689">
        <f t="shared" si="84"/>
        <v>1</v>
      </c>
      <c r="O689">
        <f t="shared" si="85"/>
        <v>2195</v>
      </c>
      <c r="P689">
        <f t="shared" si="86"/>
        <v>2115.1505188795536</v>
      </c>
      <c r="Q689">
        <f t="shared" si="87"/>
        <v>0</v>
      </c>
      <c r="S689">
        <f t="shared" si="88"/>
        <v>1</v>
      </c>
      <c r="V689">
        <f t="shared" si="89"/>
        <v>483</v>
      </c>
      <c r="W689">
        <f>V689-MAX(V$8:V689)</f>
        <v>-27</v>
      </c>
      <c r="X689">
        <f>-1*MIN(W$8:W689)</f>
        <v>190</v>
      </c>
    </row>
    <row r="690" spans="1:24">
      <c r="A690" t="str">
        <f>LLT差分与指数记录与信号!A690</f>
        <v xml:space="preserve"> 2012/01/17</v>
      </c>
      <c r="B690">
        <f>LLT差分与指数记录与信号!B690</f>
        <v>4240</v>
      </c>
      <c r="C690">
        <f>LLT差分与指数记录与信号!C690</f>
        <v>4310</v>
      </c>
      <c r="D690">
        <f>LLT差分与指数记录与信号!D690</f>
        <v>4239</v>
      </c>
      <c r="E690">
        <f>[1]!S_DQ_CLOSE($A$2,A690)</f>
        <v>2296</v>
      </c>
      <c r="H690">
        <f t="shared" si="82"/>
        <v>2287.4429648502655</v>
      </c>
      <c r="I690">
        <f t="shared" si="83"/>
        <v>1.636350749977737</v>
      </c>
      <c r="N690">
        <f t="shared" si="84"/>
        <v>1</v>
      </c>
      <c r="O690">
        <f t="shared" si="85"/>
        <v>2195</v>
      </c>
      <c r="P690">
        <f t="shared" si="86"/>
        <v>2115.1505188795536</v>
      </c>
      <c r="Q690">
        <f t="shared" si="87"/>
        <v>0</v>
      </c>
      <c r="S690">
        <f t="shared" si="88"/>
        <v>1</v>
      </c>
      <c r="V690">
        <f t="shared" si="89"/>
        <v>500</v>
      </c>
      <c r="W690">
        <f>V690-MAX(V$8:V690)</f>
        <v>-10</v>
      </c>
      <c r="X690">
        <f>-1*MIN(W$8:W690)</f>
        <v>190</v>
      </c>
    </row>
    <row r="691" spans="1:24">
      <c r="A691" t="str">
        <f>LLT差分与指数记录与信号!A691</f>
        <v xml:space="preserve"> 2012/01/18</v>
      </c>
      <c r="B691">
        <f>LLT差分与指数记录与信号!B691</f>
        <v>4293</v>
      </c>
      <c r="C691">
        <f>LLT差分与指数记录与信号!C691</f>
        <v>4322</v>
      </c>
      <c r="D691">
        <f>LLT差分与指数记录与信号!D691</f>
        <v>4285</v>
      </c>
      <c r="E691">
        <f>[1]!S_DQ_CLOSE($A$2,A691)</f>
        <v>2295</v>
      </c>
      <c r="H691">
        <f t="shared" si="82"/>
        <v>2289.9265476305382</v>
      </c>
      <c r="I691">
        <f t="shared" si="83"/>
        <v>2.4835827802726271</v>
      </c>
      <c r="N691">
        <f t="shared" si="84"/>
        <v>1</v>
      </c>
      <c r="O691">
        <f t="shared" si="85"/>
        <v>2195</v>
      </c>
      <c r="P691">
        <f t="shared" si="86"/>
        <v>2115.1505188795536</v>
      </c>
      <c r="Q691">
        <f t="shared" si="87"/>
        <v>0</v>
      </c>
      <c r="S691">
        <f t="shared" si="88"/>
        <v>1</v>
      </c>
      <c r="V691">
        <f t="shared" si="89"/>
        <v>499</v>
      </c>
      <c r="W691">
        <f>V691-MAX(V$8:V691)</f>
        <v>-11</v>
      </c>
      <c r="X691">
        <f>-1*MIN(W$8:W691)</f>
        <v>190</v>
      </c>
    </row>
    <row r="692" spans="1:24">
      <c r="A692" t="str">
        <f>LLT差分与指数记录与信号!A692</f>
        <v xml:space="preserve"> 2012/01/19</v>
      </c>
      <c r="B692">
        <f>LLT差分与指数记录与信号!B692</f>
        <v>4311</v>
      </c>
      <c r="C692">
        <f>LLT差分与指数记录与信号!C692</f>
        <v>4321</v>
      </c>
      <c r="D692">
        <f>LLT差分与指数记录与信号!D692</f>
        <v>4301</v>
      </c>
      <c r="E692">
        <f>[1]!S_DQ_CLOSE($A$2,A692)</f>
        <v>2295</v>
      </c>
      <c r="H692">
        <f t="shared" si="82"/>
        <v>2292.0457230664351</v>
      </c>
      <c r="I692">
        <f t="shared" si="83"/>
        <v>2.1191754358969774</v>
      </c>
      <c r="N692">
        <f t="shared" si="84"/>
        <v>1</v>
      </c>
      <c r="O692">
        <f t="shared" si="85"/>
        <v>2195</v>
      </c>
      <c r="P692">
        <f t="shared" si="86"/>
        <v>2115.1505188795536</v>
      </c>
      <c r="Q692">
        <f t="shared" si="87"/>
        <v>0</v>
      </c>
      <c r="S692">
        <f t="shared" si="88"/>
        <v>1</v>
      </c>
      <c r="V692">
        <f t="shared" si="89"/>
        <v>499</v>
      </c>
      <c r="W692">
        <f>V692-MAX(V$8:V692)</f>
        <v>-11</v>
      </c>
      <c r="X692">
        <f>-1*MIN(W$8:W692)</f>
        <v>190</v>
      </c>
    </row>
    <row r="693" spans="1:24">
      <c r="A693" t="str">
        <f>LLT差分与指数记录与信号!A693</f>
        <v xml:space="preserve"> 2012/01/20</v>
      </c>
      <c r="B693">
        <f>LLT差分与指数记录与信号!B693</f>
        <v>4313</v>
      </c>
      <c r="C693">
        <f>LLT差分与指数记录与信号!C693</f>
        <v>4334</v>
      </c>
      <c r="D693">
        <f>LLT差分与指数记录与信号!D693</f>
        <v>4300</v>
      </c>
      <c r="E693">
        <f>[1]!S_DQ_CLOSE($A$2,A693)</f>
        <v>2304</v>
      </c>
      <c r="H693">
        <f t="shared" si="82"/>
        <v>2294.4986145731664</v>
      </c>
      <c r="I693">
        <f t="shared" si="83"/>
        <v>2.4528915067312482</v>
      </c>
      <c r="N693">
        <f t="shared" si="84"/>
        <v>1</v>
      </c>
      <c r="O693">
        <f t="shared" si="85"/>
        <v>2195</v>
      </c>
      <c r="P693">
        <f t="shared" si="86"/>
        <v>2115.1505188795536</v>
      </c>
      <c r="Q693">
        <f t="shared" si="87"/>
        <v>0</v>
      </c>
      <c r="S693">
        <f t="shared" si="88"/>
        <v>1</v>
      </c>
      <c r="V693">
        <f t="shared" si="89"/>
        <v>508</v>
      </c>
      <c r="W693">
        <f>V693-MAX(V$8:V693)</f>
        <v>-2</v>
      </c>
      <c r="X693">
        <f>-1*MIN(W$8:W693)</f>
        <v>190</v>
      </c>
    </row>
    <row r="694" spans="1:24">
      <c r="A694" t="str">
        <f>LLT差分与指数记录与信号!A694</f>
        <v xml:space="preserve"> 2012/01/30</v>
      </c>
      <c r="B694">
        <f>LLT差分与指数记录与信号!B694</f>
        <v>4323</v>
      </c>
      <c r="C694">
        <f>LLT差分与指数记录与信号!C694</f>
        <v>4347</v>
      </c>
      <c r="D694">
        <f>LLT差分与指数记录与信号!D694</f>
        <v>4319</v>
      </c>
      <c r="E694">
        <f>[1]!S_DQ_CLOSE($A$2,A694)</f>
        <v>2327</v>
      </c>
      <c r="H694">
        <f t="shared" si="82"/>
        <v>2298.7749389332698</v>
      </c>
      <c r="I694">
        <f t="shared" si="83"/>
        <v>4.2763243601034446</v>
      </c>
      <c r="N694">
        <f t="shared" si="84"/>
        <v>1</v>
      </c>
      <c r="O694">
        <f t="shared" si="85"/>
        <v>2195</v>
      </c>
      <c r="P694">
        <f t="shared" si="86"/>
        <v>2115.1505188795536</v>
      </c>
      <c r="Q694">
        <f t="shared" si="87"/>
        <v>0</v>
      </c>
      <c r="S694">
        <f t="shared" si="88"/>
        <v>1</v>
      </c>
      <c r="V694">
        <f t="shared" si="89"/>
        <v>531</v>
      </c>
      <c r="W694">
        <f>V694-MAX(V$8:V694)</f>
        <v>0</v>
      </c>
      <c r="X694">
        <f>-1*MIN(W$8:W694)</f>
        <v>190</v>
      </c>
    </row>
    <row r="695" spans="1:24">
      <c r="A695" t="str">
        <f>LLT差分与指数记录与信号!A695</f>
        <v xml:space="preserve"> 2012/01/31</v>
      </c>
      <c r="B695">
        <f>LLT差分与指数记录与信号!B695</f>
        <v>4321</v>
      </c>
      <c r="C695">
        <f>LLT差分与指数记录与信号!C695</f>
        <v>4326</v>
      </c>
      <c r="D695">
        <f>LLT差分与指数记录与信号!D695</f>
        <v>4262</v>
      </c>
      <c r="E695">
        <f>[1]!S_DQ_CLOSE($A$2,A695)</f>
        <v>2337</v>
      </c>
      <c r="H695">
        <f t="shared" si="82"/>
        <v>2304.7567105064159</v>
      </c>
      <c r="I695">
        <f t="shared" si="83"/>
        <v>5.9817715731460339</v>
      </c>
      <c r="N695">
        <f t="shared" si="84"/>
        <v>1</v>
      </c>
      <c r="O695">
        <f t="shared" si="85"/>
        <v>2195</v>
      </c>
      <c r="P695">
        <f t="shared" si="86"/>
        <v>2115.1505188795536</v>
      </c>
      <c r="Q695">
        <f t="shared" si="87"/>
        <v>0</v>
      </c>
      <c r="S695">
        <f t="shared" si="88"/>
        <v>1</v>
      </c>
      <c r="V695">
        <f t="shared" si="89"/>
        <v>541</v>
      </c>
      <c r="W695">
        <f>V695-MAX(V$8:V695)</f>
        <v>0</v>
      </c>
      <c r="X695">
        <f>-1*MIN(W$8:W695)</f>
        <v>190</v>
      </c>
    </row>
    <row r="696" spans="1:24">
      <c r="A696" t="str">
        <f>LLT差分与指数记录与信号!A696</f>
        <v xml:space="preserve"> 2012/02/01</v>
      </c>
      <c r="B696">
        <f>LLT差分与指数记录与信号!B696</f>
        <v>4290</v>
      </c>
      <c r="C696">
        <f>LLT差分与指数记录与信号!C696</f>
        <v>4302</v>
      </c>
      <c r="D696">
        <f>LLT差分与指数记录与信号!D696</f>
        <v>4286</v>
      </c>
      <c r="E696">
        <f>[1]!S_DQ_CLOSE($A$2,A696)</f>
        <v>2332</v>
      </c>
      <c r="H696">
        <f t="shared" si="82"/>
        <v>2310.414417700661</v>
      </c>
      <c r="I696">
        <f t="shared" si="83"/>
        <v>5.6577071942451767</v>
      </c>
      <c r="N696">
        <f t="shared" si="84"/>
        <v>1</v>
      </c>
      <c r="O696">
        <f t="shared" si="85"/>
        <v>2195</v>
      </c>
      <c r="P696">
        <f t="shared" si="86"/>
        <v>2115.1505188795536</v>
      </c>
      <c r="Q696">
        <f t="shared" si="87"/>
        <v>0</v>
      </c>
      <c r="S696">
        <f t="shared" si="88"/>
        <v>1</v>
      </c>
      <c r="V696">
        <f t="shared" si="89"/>
        <v>536</v>
      </c>
      <c r="W696">
        <f>V696-MAX(V$8:V696)</f>
        <v>-5</v>
      </c>
      <c r="X696">
        <f>-1*MIN(W$8:W696)</f>
        <v>190</v>
      </c>
    </row>
    <row r="697" spans="1:24">
      <c r="A697" t="str">
        <f>LLT差分与指数记录与信号!A697</f>
        <v xml:space="preserve"> 2012/02/02</v>
      </c>
      <c r="B697">
        <f>LLT差分与指数记录与信号!B697</f>
        <v>4296</v>
      </c>
      <c r="C697">
        <f>LLT差分与指数记录与信号!C697</f>
        <v>4321</v>
      </c>
      <c r="D697">
        <f>LLT差分与指数记录与信号!D697</f>
        <v>4293</v>
      </c>
      <c r="E697">
        <f>[1]!S_DQ_CLOSE($A$2,A697)</f>
        <v>2330</v>
      </c>
      <c r="H697">
        <f t="shared" si="82"/>
        <v>2314.980856501179</v>
      </c>
      <c r="I697">
        <f t="shared" si="83"/>
        <v>4.5664388005179717</v>
      </c>
      <c r="N697">
        <f t="shared" si="84"/>
        <v>1</v>
      </c>
      <c r="O697">
        <f t="shared" si="85"/>
        <v>2195</v>
      </c>
      <c r="P697">
        <f t="shared" si="86"/>
        <v>2115.1505188795536</v>
      </c>
      <c r="Q697">
        <f t="shared" si="87"/>
        <v>0</v>
      </c>
      <c r="S697">
        <f t="shared" si="88"/>
        <v>1</v>
      </c>
      <c r="V697">
        <f t="shared" si="89"/>
        <v>534</v>
      </c>
      <c r="W697">
        <f>V697-MAX(V$8:V697)</f>
        <v>-7</v>
      </c>
      <c r="X697">
        <f>-1*MIN(W$8:W697)</f>
        <v>190</v>
      </c>
    </row>
    <row r="698" spans="1:24">
      <c r="A698" t="str">
        <f>LLT差分与指数记录与信号!A698</f>
        <v xml:space="preserve"> 2012/02/03</v>
      </c>
      <c r="B698">
        <f>LLT差分与指数记录与信号!B698</f>
        <v>4318</v>
      </c>
      <c r="C698">
        <f>LLT差分与指数记录与信号!C698</f>
        <v>4334</v>
      </c>
      <c r="D698">
        <f>LLT差分与指数记录与信号!D698</f>
        <v>4312</v>
      </c>
      <c r="E698">
        <f>[1]!S_DQ_CLOSE($A$2,A698)</f>
        <v>2349</v>
      </c>
      <c r="H698">
        <f t="shared" si="82"/>
        <v>2320.1516591872801</v>
      </c>
      <c r="I698">
        <f t="shared" si="83"/>
        <v>5.1708026861010694</v>
      </c>
      <c r="N698">
        <f t="shared" si="84"/>
        <v>1</v>
      </c>
      <c r="O698">
        <f t="shared" si="85"/>
        <v>2195</v>
      </c>
      <c r="P698">
        <f t="shared" si="86"/>
        <v>2115.1505188795536</v>
      </c>
      <c r="Q698">
        <f t="shared" si="87"/>
        <v>0</v>
      </c>
      <c r="S698">
        <f t="shared" si="88"/>
        <v>1</v>
      </c>
      <c r="V698">
        <f t="shared" si="89"/>
        <v>553</v>
      </c>
      <c r="W698">
        <f>V698-MAX(V$8:V698)</f>
        <v>0</v>
      </c>
      <c r="X698">
        <f>-1*MIN(W$8:W698)</f>
        <v>190</v>
      </c>
    </row>
    <row r="699" spans="1:24">
      <c r="A699" t="str">
        <f>LLT差分与指数记录与信号!A699</f>
        <v xml:space="preserve"> 2012/02/06</v>
      </c>
      <c r="B699">
        <f>LLT差分与指数记录与信号!B699</f>
        <v>4341</v>
      </c>
      <c r="C699">
        <f>LLT差分与指数记录与信号!C699</f>
        <v>4350</v>
      </c>
      <c r="D699">
        <f>LLT差分与指数记录与信号!D699</f>
        <v>4324</v>
      </c>
      <c r="E699">
        <f>[1]!S_DQ_CLOSE($A$2,A699)</f>
        <v>2367</v>
      </c>
      <c r="H699">
        <f t="shared" si="82"/>
        <v>2327.1883484878163</v>
      </c>
      <c r="I699">
        <f t="shared" si="83"/>
        <v>7.0366893005361817</v>
      </c>
      <c r="N699">
        <f t="shared" si="84"/>
        <v>1</v>
      </c>
      <c r="O699">
        <f t="shared" si="85"/>
        <v>2195</v>
      </c>
      <c r="P699">
        <f t="shared" si="86"/>
        <v>2115.1505188795536</v>
      </c>
      <c r="Q699">
        <f t="shared" si="87"/>
        <v>0</v>
      </c>
      <c r="S699">
        <f t="shared" si="88"/>
        <v>1</v>
      </c>
      <c r="V699">
        <f t="shared" si="89"/>
        <v>571</v>
      </c>
      <c r="W699">
        <f>V699-MAX(V$8:V699)</f>
        <v>0</v>
      </c>
      <c r="X699">
        <f>-1*MIN(W$8:W699)</f>
        <v>190</v>
      </c>
    </row>
    <row r="700" spans="1:24">
      <c r="A700" t="str">
        <f>LLT差分与指数记录与信号!A700</f>
        <v xml:space="preserve"> 2012/02/07</v>
      </c>
      <c r="B700">
        <f>LLT差分与指数记录与信号!B700</f>
        <v>4331</v>
      </c>
      <c r="C700">
        <f>LLT差分与指数记录与信号!C700</f>
        <v>4336</v>
      </c>
      <c r="D700">
        <f>LLT差分与指数记录与信号!D700</f>
        <v>4274</v>
      </c>
      <c r="E700">
        <f>[1]!S_DQ_CLOSE($A$2,A700)</f>
        <v>2375</v>
      </c>
      <c r="H700">
        <f t="shared" si="82"/>
        <v>2335.1711576214902</v>
      </c>
      <c r="I700">
        <f t="shared" si="83"/>
        <v>7.9828091336739817</v>
      </c>
      <c r="N700">
        <f t="shared" si="84"/>
        <v>1</v>
      </c>
      <c r="O700">
        <f t="shared" si="85"/>
        <v>2195</v>
      </c>
      <c r="P700">
        <f t="shared" si="86"/>
        <v>2115.1505188795536</v>
      </c>
      <c r="Q700">
        <f t="shared" si="87"/>
        <v>0</v>
      </c>
      <c r="S700">
        <f t="shared" si="88"/>
        <v>1</v>
      </c>
      <c r="V700">
        <f t="shared" si="89"/>
        <v>579</v>
      </c>
      <c r="W700">
        <f>V700-MAX(V$8:V700)</f>
        <v>0</v>
      </c>
      <c r="X700">
        <f>-1*MIN(W$8:W700)</f>
        <v>190</v>
      </c>
    </row>
    <row r="701" spans="1:24">
      <c r="A701" t="str">
        <f>LLT差分与指数记录与信号!A701</f>
        <v xml:space="preserve"> 2012/02/08</v>
      </c>
      <c r="B701">
        <f>LLT差分与指数记录与信号!B701</f>
        <v>4285</v>
      </c>
      <c r="C701">
        <f>LLT差分与指数记录与信号!C701</f>
        <v>4341</v>
      </c>
      <c r="D701">
        <f>LLT差分与指数记录与信号!D701</f>
        <v>4281</v>
      </c>
      <c r="E701">
        <f>[1]!S_DQ_CLOSE($A$2,A701)</f>
        <v>2389</v>
      </c>
      <c r="H701">
        <f t="shared" si="82"/>
        <v>2343.7346259680135</v>
      </c>
      <c r="I701">
        <f t="shared" si="83"/>
        <v>8.5634683465232229</v>
      </c>
      <c r="N701">
        <f t="shared" si="84"/>
        <v>1</v>
      </c>
      <c r="O701">
        <f t="shared" si="85"/>
        <v>2195</v>
      </c>
      <c r="P701">
        <f t="shared" si="86"/>
        <v>2115.1505188795536</v>
      </c>
      <c r="Q701">
        <f t="shared" si="87"/>
        <v>0</v>
      </c>
      <c r="S701">
        <f t="shared" si="88"/>
        <v>1</v>
      </c>
      <c r="V701">
        <f t="shared" si="89"/>
        <v>593</v>
      </c>
      <c r="W701">
        <f>V701-MAX(V$8:V701)</f>
        <v>0</v>
      </c>
      <c r="X701">
        <f>-1*MIN(W$8:W701)</f>
        <v>190</v>
      </c>
    </row>
    <row r="702" spans="1:24">
      <c r="A702" t="str">
        <f>LLT差分与指数记录与信号!A702</f>
        <v xml:space="preserve"> 2012/02/09</v>
      </c>
      <c r="B702">
        <f>LLT差分与指数记录与信号!B702</f>
        <v>4329</v>
      </c>
      <c r="C702">
        <f>LLT差分与指数记录与信号!C702</f>
        <v>4338</v>
      </c>
      <c r="D702">
        <f>LLT差分与指数记录与信号!D702</f>
        <v>4293</v>
      </c>
      <c r="E702">
        <f>[1]!S_DQ_CLOSE($A$2,A702)</f>
        <v>2381</v>
      </c>
      <c r="H702">
        <f t="shared" si="82"/>
        <v>2351.7541010760906</v>
      </c>
      <c r="I702">
        <f t="shared" si="83"/>
        <v>8.0194751080771312</v>
      </c>
      <c r="N702">
        <f t="shared" si="84"/>
        <v>1</v>
      </c>
      <c r="O702">
        <f t="shared" si="85"/>
        <v>2195</v>
      </c>
      <c r="P702">
        <f t="shared" si="86"/>
        <v>2115.1505188795536</v>
      </c>
      <c r="Q702">
        <f t="shared" si="87"/>
        <v>0</v>
      </c>
      <c r="S702">
        <f t="shared" si="88"/>
        <v>1</v>
      </c>
      <c r="V702">
        <f t="shared" si="89"/>
        <v>585</v>
      </c>
      <c r="W702">
        <f>V702-MAX(V$8:V702)</f>
        <v>-8</v>
      </c>
      <c r="X702">
        <f>-1*MIN(W$8:W702)</f>
        <v>190</v>
      </c>
    </row>
    <row r="703" spans="1:24">
      <c r="A703" t="str">
        <f>LLT差分与指数记录与信号!A703</f>
        <v xml:space="preserve"> 2012/02/10</v>
      </c>
      <c r="B703">
        <f>LLT差分与指数记录与信号!B703</f>
        <v>4303</v>
      </c>
      <c r="C703">
        <f>LLT差分与指数记录与信号!C703</f>
        <v>4314</v>
      </c>
      <c r="D703">
        <f>LLT差分与指数记录与信号!D703</f>
        <v>4284</v>
      </c>
      <c r="E703">
        <f>[1]!S_DQ_CLOSE($A$2,A703)</f>
        <v>2383</v>
      </c>
      <c r="H703">
        <f t="shared" si="82"/>
        <v>2358.4825672878587</v>
      </c>
      <c r="I703">
        <f t="shared" si="83"/>
        <v>6.7284662117681364</v>
      </c>
      <c r="N703">
        <f t="shared" si="84"/>
        <v>1</v>
      </c>
      <c r="O703">
        <f t="shared" si="85"/>
        <v>2195</v>
      </c>
      <c r="P703">
        <f t="shared" si="86"/>
        <v>2115.1505188795536</v>
      </c>
      <c r="Q703">
        <f t="shared" si="87"/>
        <v>0</v>
      </c>
      <c r="S703">
        <f t="shared" si="88"/>
        <v>1</v>
      </c>
      <c r="V703">
        <f t="shared" si="89"/>
        <v>587</v>
      </c>
      <c r="W703">
        <f>V703-MAX(V$8:V703)</f>
        <v>-6</v>
      </c>
      <c r="X703">
        <f>-1*MIN(W$8:W703)</f>
        <v>190</v>
      </c>
    </row>
    <row r="704" spans="1:24">
      <c r="A704" t="str">
        <f>LLT差分与指数记录与信号!A704</f>
        <v xml:space="preserve"> 2012/02/13</v>
      </c>
      <c r="B704">
        <f>LLT差分与指数记录与信号!B704</f>
        <v>4268</v>
      </c>
      <c r="C704">
        <f>LLT差分与指数记录与信号!C704</f>
        <v>4278</v>
      </c>
      <c r="D704">
        <f>LLT差分与指数记录与信号!D704</f>
        <v>4244</v>
      </c>
      <c r="E704">
        <f>[1]!S_DQ_CLOSE($A$2,A704)</f>
        <v>2388</v>
      </c>
      <c r="H704">
        <f t="shared" si="82"/>
        <v>2364.9053093528019</v>
      </c>
      <c r="I704">
        <f t="shared" si="83"/>
        <v>6.4227420649431224</v>
      </c>
      <c r="N704">
        <f t="shared" si="84"/>
        <v>1</v>
      </c>
      <c r="O704">
        <f t="shared" si="85"/>
        <v>2195</v>
      </c>
      <c r="P704">
        <f t="shared" si="86"/>
        <v>2115.1505188795536</v>
      </c>
      <c r="Q704">
        <f t="shared" si="87"/>
        <v>0</v>
      </c>
      <c r="S704">
        <f t="shared" si="88"/>
        <v>1</v>
      </c>
      <c r="V704">
        <f t="shared" si="89"/>
        <v>592</v>
      </c>
      <c r="W704">
        <f>V704-MAX(V$8:V704)</f>
        <v>-1</v>
      </c>
      <c r="X704">
        <f>-1*MIN(W$8:W704)</f>
        <v>190</v>
      </c>
    </row>
    <row r="705" spans="1:24">
      <c r="A705" t="str">
        <f>LLT差分与指数记录与信号!A705</f>
        <v xml:space="preserve"> 2012/02/14</v>
      </c>
      <c r="B705">
        <f>LLT差分与指数记录与信号!B705</f>
        <v>4254</v>
      </c>
      <c r="C705">
        <f>LLT差分与指数记录与信号!C705</f>
        <v>4267</v>
      </c>
      <c r="D705">
        <f>LLT差分与指数记录与信号!D705</f>
        <v>4250</v>
      </c>
      <c r="E705">
        <f>[1]!S_DQ_CLOSE($A$2,A705)</f>
        <v>2373</v>
      </c>
      <c r="H705">
        <f t="shared" si="82"/>
        <v>2369.9225227774928</v>
      </c>
      <c r="I705">
        <f t="shared" si="83"/>
        <v>5.0172134246909081</v>
      </c>
      <c r="N705">
        <f t="shared" si="84"/>
        <v>1</v>
      </c>
      <c r="O705">
        <f t="shared" si="85"/>
        <v>2195</v>
      </c>
      <c r="P705">
        <f t="shared" si="86"/>
        <v>2115.1505188795536</v>
      </c>
      <c r="Q705">
        <f t="shared" si="87"/>
        <v>0</v>
      </c>
      <c r="S705">
        <f t="shared" si="88"/>
        <v>1</v>
      </c>
      <c r="V705">
        <f t="shared" si="89"/>
        <v>577</v>
      </c>
      <c r="W705">
        <f>V705-MAX(V$8:V705)</f>
        <v>-16</v>
      </c>
      <c r="X705">
        <f>-1*MIN(W$8:W705)</f>
        <v>190</v>
      </c>
    </row>
    <row r="706" spans="1:24">
      <c r="A706" t="str">
        <f>LLT差分与指数记录与信号!A706</f>
        <v xml:space="preserve"> 2012/02/15</v>
      </c>
      <c r="B706">
        <f>LLT差分与指数记录与信号!B706</f>
        <v>4255</v>
      </c>
      <c r="C706">
        <f>LLT差分与指数记录与信号!C706</f>
        <v>4258</v>
      </c>
      <c r="D706">
        <f>LLT差分与指数记录与信号!D706</f>
        <v>4193</v>
      </c>
      <c r="E706">
        <f>[1]!S_DQ_CLOSE($A$2,A706)</f>
        <v>2368</v>
      </c>
      <c r="H706">
        <f t="shared" si="82"/>
        <v>2373.0092129489458</v>
      </c>
      <c r="I706">
        <f t="shared" si="83"/>
        <v>3.0866901714530286</v>
      </c>
      <c r="N706">
        <f t="shared" si="84"/>
        <v>1</v>
      </c>
      <c r="O706">
        <f t="shared" si="85"/>
        <v>2195</v>
      </c>
      <c r="P706">
        <f t="shared" si="86"/>
        <v>2115.1505188795536</v>
      </c>
      <c r="Q706">
        <f t="shared" si="87"/>
        <v>0</v>
      </c>
      <c r="S706">
        <f t="shared" si="88"/>
        <v>1</v>
      </c>
      <c r="V706">
        <f t="shared" si="89"/>
        <v>572</v>
      </c>
      <c r="W706">
        <f>V706-MAX(V$8:V706)</f>
        <v>-21</v>
      </c>
      <c r="X706">
        <f>-1*MIN(W$8:W706)</f>
        <v>190</v>
      </c>
    </row>
    <row r="707" spans="1:24">
      <c r="A707" t="str">
        <f>LLT差分与指数记录与信号!A707</f>
        <v xml:space="preserve"> 2012/02/16</v>
      </c>
      <c r="B707">
        <f>LLT差分与指数记录与信号!B707</f>
        <v>4182</v>
      </c>
      <c r="C707">
        <f>LLT差分与指数记录与信号!C707</f>
        <v>4189</v>
      </c>
      <c r="D707">
        <f>LLT差分与指数记录与信号!D707</f>
        <v>4158</v>
      </c>
      <c r="E707">
        <f>[1]!S_DQ_CLOSE($A$2,A707)</f>
        <v>2368</v>
      </c>
      <c r="H707">
        <f t="shared" si="82"/>
        <v>2375.351215436302</v>
      </c>
      <c r="I707">
        <f t="shared" si="83"/>
        <v>2.3420024873562397</v>
      </c>
      <c r="N707">
        <f t="shared" si="84"/>
        <v>1</v>
      </c>
      <c r="O707">
        <f t="shared" si="85"/>
        <v>2195</v>
      </c>
      <c r="P707">
        <f t="shared" si="86"/>
        <v>2115.1505188795536</v>
      </c>
      <c r="Q707">
        <f t="shared" si="87"/>
        <v>0</v>
      </c>
      <c r="S707">
        <f t="shared" si="88"/>
        <v>1</v>
      </c>
      <c r="V707">
        <f t="shared" si="89"/>
        <v>572</v>
      </c>
      <c r="W707">
        <f>V707-MAX(V$8:V707)</f>
        <v>-21</v>
      </c>
      <c r="X707">
        <f>-1*MIN(W$8:W707)</f>
        <v>190</v>
      </c>
    </row>
    <row r="708" spans="1:24">
      <c r="A708" t="str">
        <f>LLT差分与指数记录与信号!A708</f>
        <v xml:space="preserve"> 2012/02/17</v>
      </c>
      <c r="B708">
        <f>LLT差分与指数记录与信号!B708</f>
        <v>4186</v>
      </c>
      <c r="C708">
        <f>LLT差分与指数记录与信号!C708</f>
        <v>4193</v>
      </c>
      <c r="D708">
        <f>LLT差分与指数记录与信号!D708</f>
        <v>4150</v>
      </c>
      <c r="E708">
        <f>[1]!S_DQ_CLOSE($A$2,A708)</f>
        <v>2371</v>
      </c>
      <c r="H708">
        <f t="shared" si="82"/>
        <v>2377.5535749623527</v>
      </c>
      <c r="I708">
        <f t="shared" si="83"/>
        <v>2.2023595260507136</v>
      </c>
      <c r="N708">
        <f t="shared" si="84"/>
        <v>1</v>
      </c>
      <c r="O708">
        <f t="shared" si="85"/>
        <v>2195</v>
      </c>
      <c r="P708">
        <f t="shared" si="86"/>
        <v>2115.1505188795536</v>
      </c>
      <c r="Q708">
        <f t="shared" si="87"/>
        <v>0</v>
      </c>
      <c r="S708">
        <f t="shared" si="88"/>
        <v>1</v>
      </c>
      <c r="V708">
        <f t="shared" si="89"/>
        <v>575</v>
      </c>
      <c r="W708">
        <f>V708-MAX(V$8:V708)</f>
        <v>-18</v>
      </c>
      <c r="X708">
        <f>-1*MIN(W$8:W708)</f>
        <v>190</v>
      </c>
    </row>
    <row r="709" spans="1:24">
      <c r="A709" t="str">
        <f>LLT差分与指数记录与信号!A709</f>
        <v xml:space="preserve"> 2012/02/20</v>
      </c>
      <c r="B709">
        <f>LLT差分与指数记录与信号!B709</f>
        <v>4187</v>
      </c>
      <c r="C709">
        <f>LLT差分与指数记录与信号!C709</f>
        <v>4189</v>
      </c>
      <c r="D709">
        <f>LLT差分与指数记录与信号!D709</f>
        <v>4171</v>
      </c>
      <c r="E709">
        <f>[1]!S_DQ_CLOSE($A$2,A709)</f>
        <v>2386</v>
      </c>
      <c r="H709">
        <f t="shared" si="82"/>
        <v>2380.6251257504864</v>
      </c>
      <c r="I709">
        <f t="shared" si="83"/>
        <v>3.0715507881336634</v>
      </c>
      <c r="N709">
        <f t="shared" si="84"/>
        <v>1</v>
      </c>
      <c r="O709">
        <f t="shared" si="85"/>
        <v>2195</v>
      </c>
      <c r="P709">
        <f t="shared" si="86"/>
        <v>2115.1505188795536</v>
      </c>
      <c r="Q709">
        <f t="shared" si="87"/>
        <v>0</v>
      </c>
      <c r="S709">
        <f t="shared" si="88"/>
        <v>1</v>
      </c>
      <c r="V709">
        <f t="shared" si="89"/>
        <v>590</v>
      </c>
      <c r="W709">
        <f>V709-MAX(V$8:V709)</f>
        <v>-3</v>
      </c>
      <c r="X709">
        <f>-1*MIN(W$8:W709)</f>
        <v>190</v>
      </c>
    </row>
    <row r="710" spans="1:24">
      <c r="A710" t="str">
        <f>LLT差分与指数记录与信号!A710</f>
        <v xml:space="preserve"> 2012/02/21</v>
      </c>
      <c r="B710">
        <f>LLT差分与指数记录与信号!B710</f>
        <v>4182</v>
      </c>
      <c r="C710">
        <f>LLT差分与指数记录与信号!C710</f>
        <v>4229</v>
      </c>
      <c r="D710">
        <f>LLT差分与指数记录与信号!D710</f>
        <v>4173</v>
      </c>
      <c r="E710">
        <f>[1]!S_DQ_CLOSE($A$2,A710)</f>
        <v>2383</v>
      </c>
      <c r="H710">
        <f t="shared" si="82"/>
        <v>2384.0820533859278</v>
      </c>
      <c r="I710">
        <f t="shared" si="83"/>
        <v>3.4569276354413887</v>
      </c>
      <c r="N710">
        <f t="shared" si="84"/>
        <v>1</v>
      </c>
      <c r="O710">
        <f t="shared" si="85"/>
        <v>2195</v>
      </c>
      <c r="P710">
        <f t="shared" si="86"/>
        <v>2115.1505188795536</v>
      </c>
      <c r="Q710">
        <f t="shared" si="87"/>
        <v>0</v>
      </c>
      <c r="S710">
        <f t="shared" si="88"/>
        <v>1</v>
      </c>
      <c r="V710">
        <f t="shared" si="89"/>
        <v>587</v>
      </c>
      <c r="W710">
        <f>V710-MAX(V$8:V710)</f>
        <v>-6</v>
      </c>
      <c r="X710">
        <f>-1*MIN(W$8:W710)</f>
        <v>190</v>
      </c>
    </row>
    <row r="711" spans="1:24">
      <c r="A711" t="str">
        <f>LLT差分与指数记录与信号!A711</f>
        <v xml:space="preserve"> 2012/02/22</v>
      </c>
      <c r="B711">
        <f>LLT差分与指数记录与信号!B711</f>
        <v>4232</v>
      </c>
      <c r="C711">
        <f>LLT差分与指数记录与信号!C711</f>
        <v>4253</v>
      </c>
      <c r="D711">
        <f>LLT差分与指数记录与信号!D711</f>
        <v>4223</v>
      </c>
      <c r="E711">
        <f>[1]!S_DQ_CLOSE($A$2,A711)</f>
        <v>2374</v>
      </c>
      <c r="H711">
        <f t="shared" si="82"/>
        <v>2386.2955767004464</v>
      </c>
      <c r="I711">
        <f t="shared" si="83"/>
        <v>2.2135233145186248</v>
      </c>
      <c r="N711">
        <f t="shared" si="84"/>
        <v>1</v>
      </c>
      <c r="O711">
        <f t="shared" si="85"/>
        <v>2195</v>
      </c>
      <c r="P711">
        <f t="shared" si="86"/>
        <v>2115.1505188795536</v>
      </c>
      <c r="Q711">
        <f t="shared" si="87"/>
        <v>0</v>
      </c>
      <c r="S711">
        <f t="shared" si="88"/>
        <v>1</v>
      </c>
      <c r="V711">
        <f t="shared" si="89"/>
        <v>578</v>
      </c>
      <c r="W711">
        <f>V711-MAX(V$8:V711)</f>
        <v>-15</v>
      </c>
      <c r="X711">
        <f>-1*MIN(W$8:W711)</f>
        <v>190</v>
      </c>
    </row>
    <row r="712" spans="1:24">
      <c r="A712" t="str">
        <f>LLT差分与指数记录与信号!A712</f>
        <v xml:space="preserve"> 2012/02/23</v>
      </c>
      <c r="B712">
        <f>LLT差分与指数记录与信号!B712</f>
        <v>4240</v>
      </c>
      <c r="C712">
        <f>LLT差分与指数记录与信号!C712</f>
        <v>4249</v>
      </c>
      <c r="D712">
        <f>LLT差分与指数记录与信号!D712</f>
        <v>4220</v>
      </c>
      <c r="E712">
        <f>[1]!S_DQ_CLOSE($A$2,A712)</f>
        <v>2378</v>
      </c>
      <c r="H712">
        <f t="shared" ref="H712:H775" si="90">E712*($I$2-$I$2^2/4)+($I$2^2/2)*E711-($I$2-3/4*$I$2^2)*E710+2*(1-$I$2)*H711-(1-$I$2)^2*H710</f>
        <v>2387.8541258754049</v>
      </c>
      <c r="I712">
        <f t="shared" ref="I712:I775" si="91">H712-H711</f>
        <v>1.5585491749584435</v>
      </c>
      <c r="N712">
        <f t="shared" si="84"/>
        <v>1</v>
      </c>
      <c r="O712">
        <f t="shared" si="85"/>
        <v>2195</v>
      </c>
      <c r="P712">
        <f t="shared" si="86"/>
        <v>2115.1505188795536</v>
      </c>
      <c r="Q712">
        <f t="shared" si="87"/>
        <v>0</v>
      </c>
      <c r="S712">
        <f t="shared" si="88"/>
        <v>1</v>
      </c>
      <c r="V712">
        <f t="shared" si="89"/>
        <v>582</v>
      </c>
      <c r="W712">
        <f>V712-MAX(V$8:V712)</f>
        <v>-11</v>
      </c>
      <c r="X712">
        <f>-1*MIN(W$8:W712)</f>
        <v>190</v>
      </c>
    </row>
    <row r="713" spans="1:24">
      <c r="A713" t="str">
        <f>LLT差分与指数记录与信号!A713</f>
        <v xml:space="preserve"> 2012/02/24</v>
      </c>
      <c r="B713">
        <f>LLT差分与指数记录与信号!B713</f>
        <v>4224</v>
      </c>
      <c r="C713">
        <f>LLT差分与指数记录与信号!C713</f>
        <v>4232</v>
      </c>
      <c r="D713">
        <f>LLT差分与指数记录与信号!D713</f>
        <v>4214</v>
      </c>
      <c r="E713">
        <f>[1]!S_DQ_CLOSE($A$2,A713)</f>
        <v>2382</v>
      </c>
      <c r="H713">
        <f t="shared" si="90"/>
        <v>2389.6858983228003</v>
      </c>
      <c r="I713">
        <f t="shared" si="91"/>
        <v>1.8317724473954513</v>
      </c>
      <c r="N713">
        <f t="shared" ref="N713:N776" si="92">IF(ABS(I713)&lt;$P$2,N712,IF(I713&lt;0,-1,1))</f>
        <v>1</v>
      </c>
      <c r="O713">
        <f t="shared" si="85"/>
        <v>2195</v>
      </c>
      <c r="P713">
        <f t="shared" si="86"/>
        <v>2115.1505188795536</v>
      </c>
      <c r="Q713">
        <f t="shared" si="87"/>
        <v>0</v>
      </c>
      <c r="S713">
        <f t="shared" si="88"/>
        <v>1</v>
      </c>
      <c r="V713">
        <f t="shared" si="89"/>
        <v>586</v>
      </c>
      <c r="W713">
        <f>V713-MAX(V$8:V713)</f>
        <v>-7</v>
      </c>
      <c r="X713">
        <f>-1*MIN(W$8:W713)</f>
        <v>190</v>
      </c>
    </row>
    <row r="714" spans="1:24">
      <c r="A714" t="str">
        <f>LLT差分与指数记录与信号!A714</f>
        <v xml:space="preserve"> 2012/02/27</v>
      </c>
      <c r="B714">
        <f>LLT差分与指数记录与信号!B714</f>
        <v>4242</v>
      </c>
      <c r="C714">
        <f>LLT差分与指数记录与信号!C714</f>
        <v>4289</v>
      </c>
      <c r="D714">
        <f>LLT差分与指数记录与信号!D714</f>
        <v>4240</v>
      </c>
      <c r="E714">
        <f>[1]!S_DQ_CLOSE($A$2,A714)</f>
        <v>2397</v>
      </c>
      <c r="H714">
        <f t="shared" si="90"/>
        <v>2392.4939700623977</v>
      </c>
      <c r="I714">
        <f t="shared" si="91"/>
        <v>2.8080717395973807</v>
      </c>
      <c r="N714">
        <f t="shared" si="92"/>
        <v>1</v>
      </c>
      <c r="O714">
        <f t="shared" ref="O714:O777" si="93">IF(N714*N713=-1,E714,O713)</f>
        <v>2195</v>
      </c>
      <c r="P714">
        <f t="shared" si="86"/>
        <v>2115.1505188795536</v>
      </c>
      <c r="Q714">
        <f t="shared" si="87"/>
        <v>0</v>
      </c>
      <c r="S714">
        <f t="shared" si="88"/>
        <v>1</v>
      </c>
      <c r="V714">
        <f t="shared" si="89"/>
        <v>601</v>
      </c>
      <c r="W714">
        <f>V714-MAX(V$8:V714)</f>
        <v>0</v>
      </c>
      <c r="X714">
        <f>-1*MIN(W$8:W714)</f>
        <v>190</v>
      </c>
    </row>
    <row r="715" spans="1:24">
      <c r="A715" t="str">
        <f>LLT差分与指数记录与信号!A715</f>
        <v xml:space="preserve"> 2012/02/28</v>
      </c>
      <c r="B715">
        <f>LLT差分与指数记录与信号!B715</f>
        <v>4278</v>
      </c>
      <c r="C715">
        <f>LLT差分与指数记录与信号!C715</f>
        <v>4294</v>
      </c>
      <c r="D715">
        <f>LLT差分与指数记录与信号!D715</f>
        <v>4267</v>
      </c>
      <c r="E715">
        <f>[1]!S_DQ_CLOSE($A$2,A715)</f>
        <v>2410</v>
      </c>
      <c r="H715">
        <f t="shared" si="90"/>
        <v>2396.7778810688201</v>
      </c>
      <c r="I715">
        <f t="shared" si="91"/>
        <v>4.283911006422386</v>
      </c>
      <c r="N715">
        <f t="shared" si="92"/>
        <v>1</v>
      </c>
      <c r="O715">
        <f t="shared" si="93"/>
        <v>2195</v>
      </c>
      <c r="P715">
        <f t="shared" si="86"/>
        <v>2115.1505188795536</v>
      </c>
      <c r="Q715">
        <f t="shared" si="87"/>
        <v>0</v>
      </c>
      <c r="S715">
        <f t="shared" si="88"/>
        <v>1</v>
      </c>
      <c r="V715">
        <f t="shared" si="89"/>
        <v>614</v>
      </c>
      <c r="W715">
        <f>V715-MAX(V$8:V715)</f>
        <v>0</v>
      </c>
      <c r="X715">
        <f>-1*MIN(W$8:W715)</f>
        <v>190</v>
      </c>
    </row>
    <row r="716" spans="1:24">
      <c r="A716" t="str">
        <f>LLT差分与指数记录与信号!A716</f>
        <v xml:space="preserve"> 2012/02/29</v>
      </c>
      <c r="B716">
        <f>LLT差分与指数记录与信号!B716</f>
        <v>4288</v>
      </c>
      <c r="C716">
        <f>LLT差分与指数记录与信号!C716</f>
        <v>4305</v>
      </c>
      <c r="D716">
        <f>LLT差分与指数记录与信号!D716</f>
        <v>4274</v>
      </c>
      <c r="E716">
        <f>[1]!S_DQ_CLOSE($A$2,A716)</f>
        <v>2421</v>
      </c>
      <c r="H716">
        <f t="shared" si="90"/>
        <v>2402.1245200244734</v>
      </c>
      <c r="I716">
        <f t="shared" si="91"/>
        <v>5.3466389556533613</v>
      </c>
      <c r="N716">
        <f t="shared" si="92"/>
        <v>1</v>
      </c>
      <c r="O716">
        <f t="shared" si="93"/>
        <v>2195</v>
      </c>
      <c r="P716">
        <f t="shared" si="86"/>
        <v>2115.1505188795536</v>
      </c>
      <c r="Q716">
        <f t="shared" si="87"/>
        <v>0</v>
      </c>
      <c r="S716">
        <f t="shared" si="88"/>
        <v>1</v>
      </c>
      <c r="V716">
        <f t="shared" si="89"/>
        <v>625</v>
      </c>
      <c r="W716">
        <f>V716-MAX(V$8:V716)</f>
        <v>0</v>
      </c>
      <c r="X716">
        <f>-1*MIN(W$8:W716)</f>
        <v>190</v>
      </c>
    </row>
    <row r="717" spans="1:24">
      <c r="A717" t="str">
        <f>LLT差分与指数记录与信号!A717</f>
        <v xml:space="preserve"> 2012/03/01</v>
      </c>
      <c r="B717">
        <f>LLT差分与指数记录与信号!B717</f>
        <v>4283</v>
      </c>
      <c r="C717">
        <f>LLT差分与指数记录与信号!C717</f>
        <v>4309</v>
      </c>
      <c r="D717">
        <f>LLT差分与指数记录与信号!D717</f>
        <v>4279</v>
      </c>
      <c r="E717">
        <f>[1]!S_DQ_CLOSE($A$2,A717)</f>
        <v>2411</v>
      </c>
      <c r="H717">
        <f t="shared" si="90"/>
        <v>2406.9018099753234</v>
      </c>
      <c r="I717">
        <f t="shared" si="91"/>
        <v>4.7772899508499904</v>
      </c>
      <c r="N717">
        <f t="shared" si="92"/>
        <v>1</v>
      </c>
      <c r="O717">
        <f t="shared" si="93"/>
        <v>2195</v>
      </c>
      <c r="P717">
        <f t="shared" si="86"/>
        <v>2115.1505188795536</v>
      </c>
      <c r="Q717">
        <f t="shared" si="87"/>
        <v>0</v>
      </c>
      <c r="S717">
        <f t="shared" si="88"/>
        <v>1</v>
      </c>
      <c r="V717">
        <f t="shared" si="89"/>
        <v>615</v>
      </c>
      <c r="W717">
        <f>V717-MAX(V$8:V717)</f>
        <v>-10</v>
      </c>
      <c r="X717">
        <f>-1*MIN(W$8:W717)</f>
        <v>190</v>
      </c>
    </row>
    <row r="718" spans="1:24">
      <c r="A718" t="str">
        <f>LLT差分与指数记录与信号!A718</f>
        <v xml:space="preserve"> 2012/03/02</v>
      </c>
      <c r="B718">
        <f>LLT差分与指数记录与信号!B718</f>
        <v>4292</v>
      </c>
      <c r="C718">
        <f>LLT差分与指数记录与信号!C718</f>
        <v>4302</v>
      </c>
      <c r="D718">
        <f>LLT差分与指数记录与信号!D718</f>
        <v>4284</v>
      </c>
      <c r="E718">
        <f>[1]!S_DQ_CLOSE($A$2,A718)</f>
        <v>2409</v>
      </c>
      <c r="H718">
        <f t="shared" si="90"/>
        <v>2410.3031525167962</v>
      </c>
      <c r="I718">
        <f t="shared" si="91"/>
        <v>3.4013425414727863</v>
      </c>
      <c r="N718">
        <f t="shared" si="92"/>
        <v>1</v>
      </c>
      <c r="O718">
        <f t="shared" si="93"/>
        <v>2195</v>
      </c>
      <c r="P718">
        <f t="shared" si="86"/>
        <v>2115.1505188795536</v>
      </c>
      <c r="Q718">
        <f t="shared" si="87"/>
        <v>0</v>
      </c>
      <c r="S718">
        <f t="shared" si="88"/>
        <v>1</v>
      </c>
      <c r="V718">
        <f t="shared" si="89"/>
        <v>613</v>
      </c>
      <c r="W718">
        <f>V718-MAX(V$8:V718)</f>
        <v>-12</v>
      </c>
      <c r="X718">
        <f>-1*MIN(W$8:W718)</f>
        <v>190</v>
      </c>
    </row>
    <row r="719" spans="1:24">
      <c r="A719" t="str">
        <f>LLT差分与指数记录与信号!A719</f>
        <v xml:space="preserve"> 2012/03/05</v>
      </c>
      <c r="B719">
        <f>LLT差分与指数记录与信号!B719</f>
        <v>4289</v>
      </c>
      <c r="C719">
        <f>LLT差分与指数记录与信号!C719</f>
        <v>4304</v>
      </c>
      <c r="D719">
        <f>LLT差分与指数记录与信号!D719</f>
        <v>4253</v>
      </c>
      <c r="E719">
        <f>[1]!S_DQ_CLOSE($A$2,A719)</f>
        <v>2406</v>
      </c>
      <c r="H719">
        <f t="shared" si="90"/>
        <v>2412.9288457812568</v>
      </c>
      <c r="I719">
        <f t="shared" si="91"/>
        <v>2.6256932644605513</v>
      </c>
      <c r="N719">
        <f t="shared" si="92"/>
        <v>1</v>
      </c>
      <c r="O719">
        <f t="shared" si="93"/>
        <v>2195</v>
      </c>
      <c r="P719">
        <f t="shared" si="86"/>
        <v>2115.1505188795536</v>
      </c>
      <c r="Q719">
        <f t="shared" si="87"/>
        <v>0</v>
      </c>
      <c r="S719">
        <f t="shared" si="88"/>
        <v>1</v>
      </c>
      <c r="V719">
        <f t="shared" si="89"/>
        <v>610</v>
      </c>
      <c r="W719">
        <f>V719-MAX(V$8:V719)</f>
        <v>-15</v>
      </c>
      <c r="X719">
        <f>-1*MIN(W$8:W719)</f>
        <v>190</v>
      </c>
    </row>
    <row r="720" spans="1:24">
      <c r="A720" t="str">
        <f>LLT差分与指数记录与信号!A720</f>
        <v xml:space="preserve"> 2012/03/06</v>
      </c>
      <c r="B720">
        <f>LLT差分与指数记录与信号!B720</f>
        <v>4267</v>
      </c>
      <c r="C720">
        <f>LLT差分与指数记录与信号!C720</f>
        <v>4278</v>
      </c>
      <c r="D720">
        <f>LLT差分与指数记录与信号!D720</f>
        <v>4255</v>
      </c>
      <c r="E720">
        <f>[1]!S_DQ_CLOSE($A$2,A720)</f>
        <v>2395</v>
      </c>
      <c r="H720">
        <f t="shared" si="90"/>
        <v>2414.2603301452386</v>
      </c>
      <c r="I720">
        <f t="shared" si="91"/>
        <v>1.3314843639818719</v>
      </c>
      <c r="N720">
        <f t="shared" si="92"/>
        <v>1</v>
      </c>
      <c r="O720">
        <f t="shared" si="93"/>
        <v>2195</v>
      </c>
      <c r="P720">
        <f t="shared" si="86"/>
        <v>2115.1505188795536</v>
      </c>
      <c r="Q720">
        <f t="shared" si="87"/>
        <v>0</v>
      </c>
      <c r="S720">
        <f t="shared" si="88"/>
        <v>1</v>
      </c>
      <c r="V720">
        <f t="shared" si="89"/>
        <v>599</v>
      </c>
      <c r="W720">
        <f>V720-MAX(V$8:V720)</f>
        <v>-26</v>
      </c>
      <c r="X720">
        <f>-1*MIN(W$8:W720)</f>
        <v>190</v>
      </c>
    </row>
    <row r="721" spans="1:24">
      <c r="A721" t="str">
        <f>LLT差分与指数记录与信号!A721</f>
        <v xml:space="preserve"> 2012/03/07</v>
      </c>
      <c r="B721">
        <f>LLT差分与指数记录与信号!B721</f>
        <v>4237</v>
      </c>
      <c r="C721">
        <f>LLT差分与指数记录与信号!C721</f>
        <v>4258</v>
      </c>
      <c r="D721">
        <f>LLT差分与指数记录与信号!D721</f>
        <v>4229</v>
      </c>
      <c r="E721">
        <f>[1]!S_DQ_CLOSE($A$2,A721)</f>
        <v>2402</v>
      </c>
      <c r="H721">
        <f t="shared" si="90"/>
        <v>2415.0908842561321</v>
      </c>
      <c r="I721">
        <f t="shared" si="91"/>
        <v>0.83055411089344489</v>
      </c>
      <c r="N721">
        <f t="shared" si="92"/>
        <v>1</v>
      </c>
      <c r="O721">
        <f t="shared" si="93"/>
        <v>2195</v>
      </c>
      <c r="P721">
        <f t="shared" si="86"/>
        <v>2115.1505188795536</v>
      </c>
      <c r="Q721">
        <f t="shared" si="87"/>
        <v>0</v>
      </c>
      <c r="S721">
        <f t="shared" si="88"/>
        <v>1</v>
      </c>
      <c r="V721">
        <f t="shared" si="89"/>
        <v>606</v>
      </c>
      <c r="W721">
        <f>V721-MAX(V$8:V721)</f>
        <v>-19</v>
      </c>
      <c r="X721">
        <f>-1*MIN(W$8:W721)</f>
        <v>190</v>
      </c>
    </row>
    <row r="722" spans="1:24">
      <c r="A722" t="str">
        <f>LLT差分与指数记录与信号!A722</f>
        <v xml:space="preserve"> 2012/03/08</v>
      </c>
      <c r="B722">
        <f>LLT差分与指数记录与信号!B722</f>
        <v>4259</v>
      </c>
      <c r="C722">
        <f>LLT差分与指数记录与信号!C722</f>
        <v>4286</v>
      </c>
      <c r="D722">
        <f>LLT差分与指数记录与信号!D722</f>
        <v>4259</v>
      </c>
      <c r="E722">
        <f>[1]!S_DQ_CLOSE($A$2,A722)</f>
        <v>2404</v>
      </c>
      <c r="H722">
        <f t="shared" si="90"/>
        <v>2416.334219755408</v>
      </c>
      <c r="I722">
        <f t="shared" si="91"/>
        <v>1.2433354992758723</v>
      </c>
      <c r="N722">
        <f t="shared" si="92"/>
        <v>1</v>
      </c>
      <c r="O722">
        <f t="shared" si="93"/>
        <v>2195</v>
      </c>
      <c r="P722">
        <f t="shared" ref="P722:P785" si="94">O722+N722*$N$2</f>
        <v>2115.1505188795536</v>
      </c>
      <c r="Q722">
        <f t="shared" ref="Q722:Q785" si="95">IF((E722-P722)*N722&lt;0,1,0)</f>
        <v>0</v>
      </c>
      <c r="S722">
        <f t="shared" ref="S722:S785" si="96">IF(N722*N721=-1,N722,IF(Q722=1,0,S721))</f>
        <v>1</v>
      </c>
      <c r="V722">
        <f t="shared" ref="V722:V785" si="97">S721*(E722-E721)*1*1+V721</f>
        <v>608</v>
      </c>
      <c r="W722">
        <f>V722-MAX(V$8:V722)</f>
        <v>-17</v>
      </c>
      <c r="X722">
        <f>-1*MIN(W$8:W722)</f>
        <v>190</v>
      </c>
    </row>
    <row r="723" spans="1:24">
      <c r="A723" t="str">
        <f>LLT差分与指数记录与信号!A723</f>
        <v xml:space="preserve"> 2012/03/09</v>
      </c>
      <c r="B723">
        <f>LLT差分与指数记录与信号!B723</f>
        <v>4287</v>
      </c>
      <c r="C723">
        <f>LLT差分与指数记录与信号!C723</f>
        <v>4317</v>
      </c>
      <c r="D723">
        <f>LLT差分与指数记录与信号!D723</f>
        <v>4287</v>
      </c>
      <c r="E723">
        <f>[1]!S_DQ_CLOSE($A$2,A723)</f>
        <v>2434</v>
      </c>
      <c r="H723">
        <f t="shared" si="90"/>
        <v>2419.4752491809572</v>
      </c>
      <c r="I723">
        <f t="shared" si="91"/>
        <v>3.1410294255492772</v>
      </c>
      <c r="N723">
        <f t="shared" si="92"/>
        <v>1</v>
      </c>
      <c r="O723">
        <f t="shared" si="93"/>
        <v>2195</v>
      </c>
      <c r="P723">
        <f t="shared" si="94"/>
        <v>2115.1505188795536</v>
      </c>
      <c r="Q723">
        <f t="shared" si="95"/>
        <v>0</v>
      </c>
      <c r="S723">
        <f t="shared" si="96"/>
        <v>1</v>
      </c>
      <c r="V723">
        <f t="shared" si="97"/>
        <v>638</v>
      </c>
      <c r="W723">
        <f>V723-MAX(V$8:V723)</f>
        <v>0</v>
      </c>
      <c r="X723">
        <f>-1*MIN(W$8:W723)</f>
        <v>190</v>
      </c>
    </row>
    <row r="724" spans="1:24">
      <c r="A724" t="str">
        <f>LLT差分与指数记录与信号!A724</f>
        <v xml:space="preserve"> 2012/03/12</v>
      </c>
      <c r="B724">
        <f>LLT差分与指数记录与信号!B724</f>
        <v>4328</v>
      </c>
      <c r="C724">
        <f>LLT差分与指数记录与信号!C724</f>
        <v>4332</v>
      </c>
      <c r="D724">
        <f>LLT差分与指数记录与信号!D724</f>
        <v>4312</v>
      </c>
      <c r="E724">
        <f>[1]!S_DQ_CLOSE($A$2,A724)</f>
        <v>2445</v>
      </c>
      <c r="H724">
        <f t="shared" si="90"/>
        <v>2424.9215174035144</v>
      </c>
      <c r="I724">
        <f t="shared" si="91"/>
        <v>5.4462682225571371</v>
      </c>
      <c r="N724">
        <f t="shared" si="92"/>
        <v>1</v>
      </c>
      <c r="O724">
        <f t="shared" si="93"/>
        <v>2195</v>
      </c>
      <c r="P724">
        <f t="shared" si="94"/>
        <v>2115.1505188795536</v>
      </c>
      <c r="Q724">
        <f t="shared" si="95"/>
        <v>0</v>
      </c>
      <c r="S724">
        <f t="shared" si="96"/>
        <v>1</v>
      </c>
      <c r="V724">
        <f t="shared" si="97"/>
        <v>649</v>
      </c>
      <c r="W724">
        <f>V724-MAX(V$8:V724)</f>
        <v>0</v>
      </c>
      <c r="X724">
        <f>-1*MIN(W$8:W724)</f>
        <v>190</v>
      </c>
    </row>
    <row r="725" spans="1:24">
      <c r="A725" t="str">
        <f>LLT差分与指数记录与信号!A725</f>
        <v xml:space="preserve"> 2012/03/13</v>
      </c>
      <c r="B725">
        <f>LLT差分与指数记录与信号!B725</f>
        <v>4327</v>
      </c>
      <c r="C725">
        <f>LLT差分与指数记录与信号!C725</f>
        <v>4339</v>
      </c>
      <c r="D725">
        <f>LLT差分与指数记录与信号!D725</f>
        <v>4325</v>
      </c>
      <c r="E725">
        <f>[1]!S_DQ_CLOSE($A$2,A725)</f>
        <v>2449</v>
      </c>
      <c r="H725">
        <f t="shared" si="90"/>
        <v>2430.7185053897379</v>
      </c>
      <c r="I725">
        <f t="shared" si="91"/>
        <v>5.7969879862234848</v>
      </c>
      <c r="N725">
        <f t="shared" si="92"/>
        <v>1</v>
      </c>
      <c r="O725">
        <f t="shared" si="93"/>
        <v>2195</v>
      </c>
      <c r="P725">
        <f t="shared" si="94"/>
        <v>2115.1505188795536</v>
      </c>
      <c r="Q725">
        <f t="shared" si="95"/>
        <v>0</v>
      </c>
      <c r="S725">
        <f t="shared" si="96"/>
        <v>1</v>
      </c>
      <c r="V725">
        <f t="shared" si="97"/>
        <v>653</v>
      </c>
      <c r="W725">
        <f>V725-MAX(V$8:V725)</f>
        <v>0</v>
      </c>
      <c r="X725">
        <f>-1*MIN(W$8:W725)</f>
        <v>190</v>
      </c>
    </row>
    <row r="726" spans="1:24">
      <c r="A726" t="str">
        <f>LLT差分与指数记录与信号!A726</f>
        <v xml:space="preserve"> 2012/03/14</v>
      </c>
      <c r="B726">
        <f>LLT差分与指数记录与信号!B726</f>
        <v>4349</v>
      </c>
      <c r="C726">
        <f>LLT差分与指数记录与信号!C726</f>
        <v>4349</v>
      </c>
      <c r="D726">
        <f>LLT差分与指数记录与信号!D726</f>
        <v>4307</v>
      </c>
      <c r="E726">
        <f>[1]!S_DQ_CLOSE($A$2,A726)</f>
        <v>2437</v>
      </c>
      <c r="H726">
        <f t="shared" si="90"/>
        <v>2435.3043863320231</v>
      </c>
      <c r="I726">
        <f t="shared" si="91"/>
        <v>4.5858809422852573</v>
      </c>
      <c r="N726">
        <f t="shared" si="92"/>
        <v>1</v>
      </c>
      <c r="O726">
        <f t="shared" si="93"/>
        <v>2195</v>
      </c>
      <c r="P726">
        <f t="shared" si="94"/>
        <v>2115.1505188795536</v>
      </c>
      <c r="Q726">
        <f t="shared" si="95"/>
        <v>0</v>
      </c>
      <c r="S726">
        <f t="shared" si="96"/>
        <v>1</v>
      </c>
      <c r="V726">
        <f t="shared" si="97"/>
        <v>641</v>
      </c>
      <c r="W726">
        <f>V726-MAX(V$8:V726)</f>
        <v>-12</v>
      </c>
      <c r="X726">
        <f>-1*MIN(W$8:W726)</f>
        <v>190</v>
      </c>
    </row>
    <row r="727" spans="1:24">
      <c r="A727" t="str">
        <f>LLT差分与指数记录与信号!A727</f>
        <v xml:space="preserve"> 2012/03/15</v>
      </c>
      <c r="B727">
        <f>LLT差分与指数记录与信号!B727</f>
        <v>4317</v>
      </c>
      <c r="C727">
        <f>LLT差分与指数记录与信号!C727</f>
        <v>4335</v>
      </c>
      <c r="D727">
        <f>LLT差分与指数记录与信号!D727</f>
        <v>4306</v>
      </c>
      <c r="E727">
        <f>[1]!S_DQ_CLOSE($A$2,A727)</f>
        <v>2470</v>
      </c>
      <c r="H727">
        <f t="shared" si="90"/>
        <v>2440.7193202499589</v>
      </c>
      <c r="I727">
        <f t="shared" si="91"/>
        <v>5.4149339179357412</v>
      </c>
      <c r="N727">
        <f t="shared" si="92"/>
        <v>1</v>
      </c>
      <c r="O727">
        <f t="shared" si="93"/>
        <v>2195</v>
      </c>
      <c r="P727">
        <f t="shared" si="94"/>
        <v>2115.1505188795536</v>
      </c>
      <c r="Q727">
        <f t="shared" si="95"/>
        <v>0</v>
      </c>
      <c r="S727">
        <f t="shared" si="96"/>
        <v>1</v>
      </c>
      <c r="V727">
        <f t="shared" si="97"/>
        <v>674</v>
      </c>
      <c r="W727">
        <f>V727-MAX(V$8:V727)</f>
        <v>0</v>
      </c>
      <c r="X727">
        <f>-1*MIN(W$8:W727)</f>
        <v>190</v>
      </c>
    </row>
    <row r="728" spans="1:24">
      <c r="A728" t="str">
        <f>LLT差分与指数记录与信号!A728</f>
        <v xml:space="preserve"> 2012/03/16</v>
      </c>
      <c r="B728">
        <f>LLT差分与指数记录与信号!B728</f>
        <v>4340</v>
      </c>
      <c r="C728">
        <f>LLT差分与指数记录与信号!C728</f>
        <v>4344</v>
      </c>
      <c r="D728">
        <f>LLT差分与指数记录与信号!D728</f>
        <v>4315</v>
      </c>
      <c r="E728">
        <f>[1]!S_DQ_CLOSE($A$2,A728)</f>
        <v>2487</v>
      </c>
      <c r="H728">
        <f t="shared" si="90"/>
        <v>2448.7998426883955</v>
      </c>
      <c r="I728">
        <f t="shared" si="91"/>
        <v>8.0805224384366738</v>
      </c>
      <c r="N728">
        <f t="shared" si="92"/>
        <v>1</v>
      </c>
      <c r="O728">
        <f t="shared" si="93"/>
        <v>2195</v>
      </c>
      <c r="P728">
        <f t="shared" si="94"/>
        <v>2115.1505188795536</v>
      </c>
      <c r="Q728">
        <f t="shared" si="95"/>
        <v>0</v>
      </c>
      <c r="S728">
        <f t="shared" si="96"/>
        <v>1</v>
      </c>
      <c r="V728">
        <f t="shared" si="97"/>
        <v>691</v>
      </c>
      <c r="W728">
        <f>V728-MAX(V$8:V728)</f>
        <v>0</v>
      </c>
      <c r="X728">
        <f>-1*MIN(W$8:W728)</f>
        <v>190</v>
      </c>
    </row>
    <row r="729" spans="1:24">
      <c r="A729" t="str">
        <f>LLT差分与指数记录与信号!A729</f>
        <v xml:space="preserve"> 2012/03/19</v>
      </c>
      <c r="B729">
        <f>LLT差分与指数记录与信号!B729</f>
        <v>4326</v>
      </c>
      <c r="C729">
        <f>LLT差分与指数记录与信号!C729</f>
        <v>4340</v>
      </c>
      <c r="D729">
        <f>LLT差分与指数记录与信号!D729</f>
        <v>4320</v>
      </c>
      <c r="E729">
        <f>[1]!S_DQ_CLOSE($A$2,A729)</f>
        <v>2477</v>
      </c>
      <c r="H729">
        <f t="shared" si="90"/>
        <v>2456.4266273916091</v>
      </c>
      <c r="I729">
        <f t="shared" si="91"/>
        <v>7.626784703213616</v>
      </c>
      <c r="N729">
        <f t="shared" si="92"/>
        <v>1</v>
      </c>
      <c r="O729">
        <f t="shared" si="93"/>
        <v>2195</v>
      </c>
      <c r="P729">
        <f t="shared" si="94"/>
        <v>2115.1505188795536</v>
      </c>
      <c r="Q729">
        <f t="shared" si="95"/>
        <v>0</v>
      </c>
      <c r="S729">
        <f t="shared" si="96"/>
        <v>1</v>
      </c>
      <c r="V729">
        <f t="shared" si="97"/>
        <v>681</v>
      </c>
      <c r="W729">
        <f>V729-MAX(V$8:V729)</f>
        <v>-10</v>
      </c>
      <c r="X729">
        <f>-1*MIN(W$8:W729)</f>
        <v>190</v>
      </c>
    </row>
    <row r="730" spans="1:24">
      <c r="A730" t="str">
        <f>LLT差分与指数记录与信号!A730</f>
        <v xml:space="preserve"> 2012/03/20</v>
      </c>
      <c r="B730">
        <f>LLT差分与指数记录与信号!B730</f>
        <v>4340</v>
      </c>
      <c r="C730">
        <f>LLT差分与指数记录与信号!C730</f>
        <v>4346</v>
      </c>
      <c r="D730">
        <f>LLT差分与指数记录与信号!D730</f>
        <v>4321</v>
      </c>
      <c r="E730">
        <f>[1]!S_DQ_CLOSE($A$2,A730)</f>
        <v>2466</v>
      </c>
      <c r="H730">
        <f t="shared" si="90"/>
        <v>2461.7848653526157</v>
      </c>
      <c r="I730">
        <f t="shared" si="91"/>
        <v>5.35823796100658</v>
      </c>
      <c r="N730">
        <f t="shared" si="92"/>
        <v>1</v>
      </c>
      <c r="O730">
        <f t="shared" si="93"/>
        <v>2195</v>
      </c>
      <c r="P730">
        <f t="shared" si="94"/>
        <v>2115.1505188795536</v>
      </c>
      <c r="Q730">
        <f t="shared" si="95"/>
        <v>0</v>
      </c>
      <c r="S730">
        <f t="shared" si="96"/>
        <v>1</v>
      </c>
      <c r="V730">
        <f t="shared" si="97"/>
        <v>670</v>
      </c>
      <c r="W730">
        <f>V730-MAX(V$8:V730)</f>
        <v>-21</v>
      </c>
      <c r="X730">
        <f>-1*MIN(W$8:W730)</f>
        <v>190</v>
      </c>
    </row>
    <row r="731" spans="1:24">
      <c r="A731" t="str">
        <f>LLT差分与指数记录与信号!A731</f>
        <v xml:space="preserve"> 2012/03/21</v>
      </c>
      <c r="B731">
        <f>LLT差分与指数记录与信号!B731</f>
        <v>4321</v>
      </c>
      <c r="C731">
        <f>LLT差分与指数记录与信号!C731</f>
        <v>4353</v>
      </c>
      <c r="D731">
        <f>LLT差分与指数记录与信号!D731</f>
        <v>4320</v>
      </c>
      <c r="E731">
        <f>[1]!S_DQ_CLOSE($A$2,A731)</f>
        <v>2468</v>
      </c>
      <c r="H731">
        <f t="shared" si="90"/>
        <v>2465.8930620394376</v>
      </c>
      <c r="I731">
        <f t="shared" si="91"/>
        <v>4.1081966868218842</v>
      </c>
      <c r="N731">
        <f t="shared" si="92"/>
        <v>1</v>
      </c>
      <c r="O731">
        <f t="shared" si="93"/>
        <v>2195</v>
      </c>
      <c r="P731">
        <f t="shared" si="94"/>
        <v>2115.1505188795536</v>
      </c>
      <c r="Q731">
        <f t="shared" si="95"/>
        <v>0</v>
      </c>
      <c r="S731">
        <f t="shared" si="96"/>
        <v>1</v>
      </c>
      <c r="V731">
        <f t="shared" si="97"/>
        <v>672</v>
      </c>
      <c r="W731">
        <f>V731-MAX(V$8:V731)</f>
        <v>-19</v>
      </c>
      <c r="X731">
        <f>-1*MIN(W$8:W731)</f>
        <v>190</v>
      </c>
    </row>
    <row r="732" spans="1:24">
      <c r="A732" t="str">
        <f>LLT差分与指数记录与信号!A732</f>
        <v xml:space="preserve"> 2012/03/22</v>
      </c>
      <c r="B732">
        <f>LLT差分与指数记录与信号!B732</f>
        <v>4353</v>
      </c>
      <c r="C732">
        <f>LLT差分与指数记录与信号!C732</f>
        <v>4360</v>
      </c>
      <c r="D732">
        <f>LLT差分与指数记录与信号!D732</f>
        <v>4342</v>
      </c>
      <c r="E732">
        <f>[1]!S_DQ_CLOSE($A$2,A732)</f>
        <v>2465</v>
      </c>
      <c r="H732">
        <f t="shared" si="90"/>
        <v>2469.4049753868371</v>
      </c>
      <c r="I732">
        <f t="shared" si="91"/>
        <v>3.5119133473995134</v>
      </c>
      <c r="N732">
        <f t="shared" si="92"/>
        <v>1</v>
      </c>
      <c r="O732">
        <f t="shared" si="93"/>
        <v>2195</v>
      </c>
      <c r="P732">
        <f t="shared" si="94"/>
        <v>2115.1505188795536</v>
      </c>
      <c r="Q732">
        <f t="shared" si="95"/>
        <v>0</v>
      </c>
      <c r="S732">
        <f t="shared" si="96"/>
        <v>1</v>
      </c>
      <c r="V732">
        <f t="shared" si="97"/>
        <v>669</v>
      </c>
      <c r="W732">
        <f>V732-MAX(V$8:V732)</f>
        <v>-22</v>
      </c>
      <c r="X732">
        <f>-1*MIN(W$8:W732)</f>
        <v>190</v>
      </c>
    </row>
    <row r="733" spans="1:24">
      <c r="A733" t="str">
        <f>LLT差分与指数记录与信号!A733</f>
        <v xml:space="preserve"> 2012/03/23</v>
      </c>
      <c r="B733">
        <f>LLT差分与指数记录与信号!B733</f>
        <v>4346</v>
      </c>
      <c r="C733">
        <f>LLT差分与指数记录与信号!C733</f>
        <v>4350</v>
      </c>
      <c r="D733">
        <f>LLT差分与指数记录与信号!D733</f>
        <v>4334</v>
      </c>
      <c r="E733">
        <f>[1]!S_DQ_CLOSE($A$2,A733)</f>
        <v>2459</v>
      </c>
      <c r="H733">
        <f t="shared" si="90"/>
        <v>2471.8499991092322</v>
      </c>
      <c r="I733">
        <f t="shared" si="91"/>
        <v>2.4450237223950353</v>
      </c>
      <c r="N733">
        <f t="shared" si="92"/>
        <v>1</v>
      </c>
      <c r="O733">
        <f t="shared" si="93"/>
        <v>2195</v>
      </c>
      <c r="P733">
        <f t="shared" si="94"/>
        <v>2115.1505188795536</v>
      </c>
      <c r="Q733">
        <f t="shared" si="95"/>
        <v>0</v>
      </c>
      <c r="S733">
        <f t="shared" si="96"/>
        <v>1</v>
      </c>
      <c r="V733">
        <f t="shared" si="97"/>
        <v>663</v>
      </c>
      <c r="W733">
        <f>V733-MAX(V$8:V733)</f>
        <v>-28</v>
      </c>
      <c r="X733">
        <f>-1*MIN(W$8:W733)</f>
        <v>190</v>
      </c>
    </row>
    <row r="734" spans="1:24">
      <c r="A734" t="str">
        <f>LLT差分与指数记录与信号!A734</f>
        <v xml:space="preserve"> 2012/03/26</v>
      </c>
      <c r="B734">
        <f>LLT差分与指数记录与信号!B734</f>
        <v>4344</v>
      </c>
      <c r="C734">
        <f>LLT差分与指数记录与信号!C734</f>
        <v>4356</v>
      </c>
      <c r="D734">
        <f>LLT差分与指数记录与信号!D734</f>
        <v>4341</v>
      </c>
      <c r="E734">
        <f>[1]!S_DQ_CLOSE($A$2,A734)</f>
        <v>2447</v>
      </c>
      <c r="H734">
        <f t="shared" si="90"/>
        <v>2472.73924233756</v>
      </c>
      <c r="I734">
        <f t="shared" si="91"/>
        <v>0.88924322832781399</v>
      </c>
      <c r="N734">
        <f t="shared" si="92"/>
        <v>1</v>
      </c>
      <c r="O734">
        <f t="shared" si="93"/>
        <v>2195</v>
      </c>
      <c r="P734">
        <f t="shared" si="94"/>
        <v>2115.1505188795536</v>
      </c>
      <c r="Q734">
        <f t="shared" si="95"/>
        <v>0</v>
      </c>
      <c r="S734">
        <f t="shared" si="96"/>
        <v>1</v>
      </c>
      <c r="V734">
        <f t="shared" si="97"/>
        <v>651</v>
      </c>
      <c r="W734">
        <f>V734-MAX(V$8:V734)</f>
        <v>-40</v>
      </c>
      <c r="X734">
        <f>-1*MIN(W$8:W734)</f>
        <v>190</v>
      </c>
    </row>
    <row r="735" spans="1:24">
      <c r="A735" t="str">
        <f>LLT差分与指数记录与信号!A735</f>
        <v xml:space="preserve"> 2012/03/27</v>
      </c>
      <c r="B735">
        <f>LLT差分与指数记录与信号!B735</f>
        <v>4356</v>
      </c>
      <c r="C735">
        <f>LLT差分与指数记录与信号!C735</f>
        <v>4366</v>
      </c>
      <c r="D735">
        <f>LLT差分与指数记录与信号!D735</f>
        <v>4350</v>
      </c>
      <c r="E735">
        <f>[1]!S_DQ_CLOSE($A$2,A735)</f>
        <v>2444</v>
      </c>
      <c r="H735">
        <f t="shared" si="90"/>
        <v>2472.4291858171891</v>
      </c>
      <c r="I735">
        <f t="shared" si="91"/>
        <v>-0.31005652037083564</v>
      </c>
      <c r="N735">
        <f t="shared" si="92"/>
        <v>-1</v>
      </c>
      <c r="O735">
        <f t="shared" si="93"/>
        <v>2444</v>
      </c>
      <c r="P735">
        <f t="shared" si="94"/>
        <v>2523.8494811204464</v>
      </c>
      <c r="Q735">
        <f t="shared" si="95"/>
        <v>0</v>
      </c>
      <c r="S735">
        <f t="shared" si="96"/>
        <v>-1</v>
      </c>
      <c r="V735">
        <f t="shared" si="97"/>
        <v>648</v>
      </c>
      <c r="W735">
        <f>V735-MAX(V$8:V735)</f>
        <v>-43</v>
      </c>
      <c r="X735">
        <f>-1*MIN(W$8:W735)</f>
        <v>190</v>
      </c>
    </row>
    <row r="736" spans="1:24">
      <c r="A736" t="str">
        <f>LLT差分与指数记录与信号!A736</f>
        <v xml:space="preserve"> 2012/03/28</v>
      </c>
      <c r="B736">
        <f>LLT差分与指数记录与信号!B736</f>
        <v>4360</v>
      </c>
      <c r="C736">
        <f>LLT差分与指数记录与信号!C736</f>
        <v>4362</v>
      </c>
      <c r="D736">
        <f>LLT差分与指数记录与信号!D736</f>
        <v>4340</v>
      </c>
      <c r="E736">
        <f>[1]!S_DQ_CLOSE($A$2,A736)</f>
        <v>2457</v>
      </c>
      <c r="H736">
        <f t="shared" si="90"/>
        <v>2472.6997683712789</v>
      </c>
      <c r="I736">
        <f t="shared" si="91"/>
        <v>0.27058255408974219</v>
      </c>
      <c r="N736">
        <f t="shared" si="92"/>
        <v>1</v>
      </c>
      <c r="O736">
        <f t="shared" si="93"/>
        <v>2457</v>
      </c>
      <c r="P736">
        <f t="shared" si="94"/>
        <v>2377.1505188795536</v>
      </c>
      <c r="Q736">
        <f t="shared" si="95"/>
        <v>0</v>
      </c>
      <c r="S736">
        <f t="shared" si="96"/>
        <v>1</v>
      </c>
      <c r="V736">
        <f t="shared" si="97"/>
        <v>635</v>
      </c>
      <c r="W736">
        <f>V736-MAX(V$8:V736)</f>
        <v>-56</v>
      </c>
      <c r="X736">
        <f>-1*MIN(W$8:W736)</f>
        <v>190</v>
      </c>
    </row>
    <row r="737" spans="1:24">
      <c r="A737" t="str">
        <f>LLT差分与指数记录与信号!A737</f>
        <v xml:space="preserve"> 2012/03/29</v>
      </c>
      <c r="B737">
        <f>LLT差分与指数记录与信号!B737</f>
        <v>4333</v>
      </c>
      <c r="C737">
        <f>LLT差分与指数记录与信号!C737</f>
        <v>4337</v>
      </c>
      <c r="D737">
        <f>LLT差分与指数记录与信号!D737</f>
        <v>4310</v>
      </c>
      <c r="E737">
        <f>[1]!S_DQ_CLOSE($A$2,A737)</f>
        <v>2433</v>
      </c>
      <c r="H737">
        <f t="shared" si="90"/>
        <v>2472.1054745326192</v>
      </c>
      <c r="I737">
        <f t="shared" si="91"/>
        <v>-0.59429383865972341</v>
      </c>
      <c r="N737">
        <f t="shared" si="92"/>
        <v>-1</v>
      </c>
      <c r="O737">
        <f t="shared" si="93"/>
        <v>2433</v>
      </c>
      <c r="P737">
        <f t="shared" si="94"/>
        <v>2512.8494811204464</v>
      </c>
      <c r="Q737">
        <f t="shared" si="95"/>
        <v>0</v>
      </c>
      <c r="S737">
        <f t="shared" si="96"/>
        <v>-1</v>
      </c>
      <c r="V737">
        <f t="shared" si="97"/>
        <v>611</v>
      </c>
      <c r="W737">
        <f>V737-MAX(V$8:V737)</f>
        <v>-80</v>
      </c>
      <c r="X737">
        <f>-1*MIN(W$8:W737)</f>
        <v>190</v>
      </c>
    </row>
    <row r="738" spans="1:24">
      <c r="A738" t="str">
        <f>LLT差分与指数记录与信号!A738</f>
        <v xml:space="preserve"> 2012/03/30</v>
      </c>
      <c r="B738">
        <f>LLT差分与指数记录与信号!B738</f>
        <v>4316</v>
      </c>
      <c r="C738">
        <f>LLT差分与指数记录与信号!C738</f>
        <v>4329</v>
      </c>
      <c r="D738">
        <f>LLT差分与指数记录与信号!D738</f>
        <v>4312</v>
      </c>
      <c r="E738">
        <f>[1]!S_DQ_CLOSE($A$2,A738)</f>
        <v>2432</v>
      </c>
      <c r="H738">
        <f t="shared" si="90"/>
        <v>2469.8090858318978</v>
      </c>
      <c r="I738">
        <f t="shared" si="91"/>
        <v>-2.2963887007213089</v>
      </c>
      <c r="N738">
        <f t="shared" si="92"/>
        <v>-1</v>
      </c>
      <c r="O738">
        <f t="shared" si="93"/>
        <v>2433</v>
      </c>
      <c r="P738">
        <f t="shared" si="94"/>
        <v>2512.8494811204464</v>
      </c>
      <c r="Q738">
        <f t="shared" si="95"/>
        <v>0</v>
      </c>
      <c r="S738">
        <f t="shared" si="96"/>
        <v>-1</v>
      </c>
      <c r="V738">
        <f t="shared" si="97"/>
        <v>612</v>
      </c>
      <c r="W738">
        <f>V738-MAX(V$8:V738)</f>
        <v>-79</v>
      </c>
      <c r="X738">
        <f>-1*MIN(W$8:W738)</f>
        <v>190</v>
      </c>
    </row>
    <row r="739" spans="1:24">
      <c r="A739" t="str">
        <f>LLT差分与指数记录与信号!A739</f>
        <v xml:space="preserve"> 2012/04/05</v>
      </c>
      <c r="B739">
        <f>LLT差分与指数记录与信号!B739</f>
        <v>4315</v>
      </c>
      <c r="C739">
        <f>LLT差分与指数记录与信号!C739</f>
        <v>4361</v>
      </c>
      <c r="D739">
        <f>LLT差分与指数记录与信号!D739</f>
        <v>4291</v>
      </c>
      <c r="E739">
        <f>[1]!S_DQ_CLOSE($A$2,A739)</f>
        <v>2464</v>
      </c>
      <c r="H739">
        <f t="shared" si="90"/>
        <v>2469.6962681860064</v>
      </c>
      <c r="I739">
        <f t="shared" si="91"/>
        <v>-0.11281764589148224</v>
      </c>
      <c r="N739">
        <f t="shared" si="92"/>
        <v>-1</v>
      </c>
      <c r="O739">
        <f t="shared" si="93"/>
        <v>2433</v>
      </c>
      <c r="P739">
        <f t="shared" si="94"/>
        <v>2512.8494811204464</v>
      </c>
      <c r="Q739">
        <f t="shared" si="95"/>
        <v>0</v>
      </c>
      <c r="S739">
        <f t="shared" si="96"/>
        <v>-1</v>
      </c>
      <c r="V739">
        <f t="shared" si="97"/>
        <v>580</v>
      </c>
      <c r="W739">
        <f>V739-MAX(V$8:V739)</f>
        <v>-111</v>
      </c>
      <c r="X739">
        <f>-1*MIN(W$8:W739)</f>
        <v>190</v>
      </c>
    </row>
    <row r="740" spans="1:24">
      <c r="A740" t="str">
        <f>LLT差分与指数记录与信号!A740</f>
        <v xml:space="preserve"> 2012/04/06</v>
      </c>
      <c r="B740">
        <f>LLT差分与指数记录与信号!B740</f>
        <v>4352</v>
      </c>
      <c r="C740">
        <f>LLT差分与指数记录与信号!C740</f>
        <v>4381</v>
      </c>
      <c r="D740">
        <f>LLT差分与指数记录与信号!D740</f>
        <v>4349</v>
      </c>
      <c r="E740">
        <f>[1]!S_DQ_CLOSE($A$2,A740)</f>
        <v>2453</v>
      </c>
      <c r="H740">
        <f t="shared" si="90"/>
        <v>2470.8909804111045</v>
      </c>
      <c r="I740">
        <f t="shared" si="91"/>
        <v>1.194712225098101</v>
      </c>
      <c r="N740">
        <f t="shared" si="92"/>
        <v>1</v>
      </c>
      <c r="O740">
        <f t="shared" si="93"/>
        <v>2453</v>
      </c>
      <c r="P740">
        <f t="shared" si="94"/>
        <v>2373.1505188795536</v>
      </c>
      <c r="Q740">
        <f t="shared" si="95"/>
        <v>0</v>
      </c>
      <c r="S740">
        <f t="shared" si="96"/>
        <v>1</v>
      </c>
      <c r="V740">
        <f t="shared" si="97"/>
        <v>591</v>
      </c>
      <c r="W740">
        <f>V740-MAX(V$8:V740)</f>
        <v>-100</v>
      </c>
      <c r="X740">
        <f>-1*MIN(W$8:W740)</f>
        <v>190</v>
      </c>
    </row>
    <row r="741" spans="1:24">
      <c r="A741" t="str">
        <f>LLT差分与指数记录与信号!A741</f>
        <v xml:space="preserve"> 2012/04/09</v>
      </c>
      <c r="B741">
        <f>LLT差分与指数记录与信号!B741</f>
        <v>4375</v>
      </c>
      <c r="C741">
        <f>LLT差分与指数记录与信号!C741</f>
        <v>4396</v>
      </c>
      <c r="D741">
        <f>LLT差分与指数记录与信号!D741</f>
        <v>4367</v>
      </c>
      <c r="E741">
        <f>[1]!S_DQ_CLOSE($A$2,A741)</f>
        <v>2454</v>
      </c>
      <c r="H741">
        <f t="shared" si="90"/>
        <v>2471.211259962472</v>
      </c>
      <c r="I741">
        <f t="shared" si="91"/>
        <v>0.32027955136754827</v>
      </c>
      <c r="N741">
        <f t="shared" si="92"/>
        <v>1</v>
      </c>
      <c r="O741">
        <f t="shared" si="93"/>
        <v>2453</v>
      </c>
      <c r="P741">
        <f t="shared" si="94"/>
        <v>2373.1505188795536</v>
      </c>
      <c r="Q741">
        <f t="shared" si="95"/>
        <v>0</v>
      </c>
      <c r="S741">
        <f t="shared" si="96"/>
        <v>1</v>
      </c>
      <c r="V741">
        <f t="shared" si="97"/>
        <v>592</v>
      </c>
      <c r="W741">
        <f>V741-MAX(V$8:V741)</f>
        <v>-99</v>
      </c>
      <c r="X741">
        <f>-1*MIN(W$8:W741)</f>
        <v>190</v>
      </c>
    </row>
    <row r="742" spans="1:24">
      <c r="A742" t="str">
        <f>LLT差分与指数记录与信号!A742</f>
        <v xml:space="preserve"> 2012/04/10</v>
      </c>
      <c r="B742">
        <f>LLT差分与指数记录与信号!B742</f>
        <v>4369</v>
      </c>
      <c r="C742">
        <f>LLT差分与指数记录与信号!C742</f>
        <v>4388</v>
      </c>
      <c r="D742">
        <f>LLT差分与指数记录与信号!D742</f>
        <v>4369</v>
      </c>
      <c r="E742">
        <f>[1]!S_DQ_CLOSE($A$2,A742)</f>
        <v>2448</v>
      </c>
      <c r="H742">
        <f t="shared" si="90"/>
        <v>2471.0781101577554</v>
      </c>
      <c r="I742">
        <f t="shared" si="91"/>
        <v>-0.1331498047165951</v>
      </c>
      <c r="N742">
        <f t="shared" si="92"/>
        <v>-1</v>
      </c>
      <c r="O742">
        <f t="shared" si="93"/>
        <v>2448</v>
      </c>
      <c r="P742">
        <f t="shared" si="94"/>
        <v>2527.8494811204464</v>
      </c>
      <c r="Q742">
        <f t="shared" si="95"/>
        <v>0</v>
      </c>
      <c r="S742">
        <f t="shared" si="96"/>
        <v>-1</v>
      </c>
      <c r="V742">
        <f t="shared" si="97"/>
        <v>586</v>
      </c>
      <c r="W742">
        <f>V742-MAX(V$8:V742)</f>
        <v>-105</v>
      </c>
      <c r="X742">
        <f>-1*MIN(W$8:W742)</f>
        <v>190</v>
      </c>
    </row>
    <row r="743" spans="1:24">
      <c r="A743" t="str">
        <f>LLT差分与指数记录与信号!A743</f>
        <v xml:space="preserve"> 2012/04/11</v>
      </c>
      <c r="B743">
        <f>LLT差分与指数记录与信号!B743</f>
        <v>4358</v>
      </c>
      <c r="C743">
        <f>LLT差分与指数记录与信号!C743</f>
        <v>4379</v>
      </c>
      <c r="D743">
        <f>LLT差分与指数记录与信号!D743</f>
        <v>4358</v>
      </c>
      <c r="E743">
        <f>[1]!S_DQ_CLOSE($A$2,A743)</f>
        <v>2432</v>
      </c>
      <c r="H743">
        <f t="shared" si="90"/>
        <v>2469.4134883694869</v>
      </c>
      <c r="I743">
        <f t="shared" si="91"/>
        <v>-1.664621788268505</v>
      </c>
      <c r="N743">
        <f t="shared" si="92"/>
        <v>-1</v>
      </c>
      <c r="O743">
        <f t="shared" si="93"/>
        <v>2448</v>
      </c>
      <c r="P743">
        <f t="shared" si="94"/>
        <v>2527.8494811204464</v>
      </c>
      <c r="Q743">
        <f t="shared" si="95"/>
        <v>0</v>
      </c>
      <c r="S743">
        <f t="shared" si="96"/>
        <v>-1</v>
      </c>
      <c r="V743">
        <f t="shared" si="97"/>
        <v>602</v>
      </c>
      <c r="W743">
        <f>V743-MAX(V$8:V743)</f>
        <v>-89</v>
      </c>
      <c r="X743">
        <f>-1*MIN(W$8:W743)</f>
        <v>190</v>
      </c>
    </row>
    <row r="744" spans="1:24">
      <c r="A744" t="str">
        <f>LLT差分与指数记录与信号!A744</f>
        <v xml:space="preserve"> 2012/04/12</v>
      </c>
      <c r="B744">
        <f>LLT差分与指数记录与信号!B744</f>
        <v>4375</v>
      </c>
      <c r="C744">
        <f>LLT差分与指数记录与信号!C744</f>
        <v>4396</v>
      </c>
      <c r="D744">
        <f>LLT差分与指数记录与信号!D744</f>
        <v>4375</v>
      </c>
      <c r="E744">
        <f>[1]!S_DQ_CLOSE($A$2,A744)</f>
        <v>2434</v>
      </c>
      <c r="H744">
        <f t="shared" si="90"/>
        <v>2466.9045037440237</v>
      </c>
      <c r="I744">
        <f t="shared" si="91"/>
        <v>-2.5089846254631993</v>
      </c>
      <c r="N744">
        <f t="shared" si="92"/>
        <v>-1</v>
      </c>
      <c r="O744">
        <f t="shared" si="93"/>
        <v>2448</v>
      </c>
      <c r="P744">
        <f t="shared" si="94"/>
        <v>2527.8494811204464</v>
      </c>
      <c r="Q744">
        <f t="shared" si="95"/>
        <v>0</v>
      </c>
      <c r="S744">
        <f t="shared" si="96"/>
        <v>-1</v>
      </c>
      <c r="V744">
        <f t="shared" si="97"/>
        <v>600</v>
      </c>
      <c r="W744">
        <f>V744-MAX(V$8:V744)</f>
        <v>-91</v>
      </c>
      <c r="X744">
        <f>-1*MIN(W$8:W744)</f>
        <v>190</v>
      </c>
    </row>
    <row r="745" spans="1:24">
      <c r="A745" t="str">
        <f>LLT差分与指数记录与信号!A745</f>
        <v xml:space="preserve"> 2012/04/13</v>
      </c>
      <c r="B745">
        <f>LLT差分与指数记录与信号!B745</f>
        <v>4399</v>
      </c>
      <c r="C745">
        <f>LLT差分与指数记录与信号!C745</f>
        <v>4402</v>
      </c>
      <c r="D745">
        <f>LLT差分与指数记录与信号!D745</f>
        <v>4368</v>
      </c>
      <c r="E745">
        <f>[1]!S_DQ_CLOSE($A$2,A745)</f>
        <v>2426</v>
      </c>
      <c r="H745">
        <f t="shared" si="90"/>
        <v>2464.1707768080087</v>
      </c>
      <c r="I745">
        <f t="shared" si="91"/>
        <v>-2.7337269360150458</v>
      </c>
      <c r="N745">
        <f t="shared" si="92"/>
        <v>-1</v>
      </c>
      <c r="O745">
        <f t="shared" si="93"/>
        <v>2448</v>
      </c>
      <c r="P745">
        <f t="shared" si="94"/>
        <v>2527.8494811204464</v>
      </c>
      <c r="Q745">
        <f t="shared" si="95"/>
        <v>0</v>
      </c>
      <c r="S745">
        <f t="shared" si="96"/>
        <v>-1</v>
      </c>
      <c r="V745">
        <f t="shared" si="97"/>
        <v>608</v>
      </c>
      <c r="W745">
        <f>V745-MAX(V$8:V745)</f>
        <v>-83</v>
      </c>
      <c r="X745">
        <f>-1*MIN(W$8:W745)</f>
        <v>190</v>
      </c>
    </row>
    <row r="746" spans="1:24">
      <c r="A746" t="str">
        <f>LLT差分与指数记录与信号!A746</f>
        <v xml:space="preserve"> 2012/04/16</v>
      </c>
      <c r="B746">
        <f>LLT差分与指数记录与信号!B746</f>
        <v>4352</v>
      </c>
      <c r="C746">
        <f>LLT差分与指数记录与信号!C746</f>
        <v>4360</v>
      </c>
      <c r="D746">
        <f>LLT差分与指数记录与信号!D746</f>
        <v>4327</v>
      </c>
      <c r="E746">
        <f>[1]!S_DQ_CLOSE($A$2,A746)</f>
        <v>2416</v>
      </c>
      <c r="H746">
        <f t="shared" si="90"/>
        <v>2460.4452994161875</v>
      </c>
      <c r="I746">
        <f t="shared" si="91"/>
        <v>-3.7254773918211868</v>
      </c>
      <c r="N746">
        <f t="shared" si="92"/>
        <v>-1</v>
      </c>
      <c r="O746">
        <f t="shared" si="93"/>
        <v>2448</v>
      </c>
      <c r="P746">
        <f t="shared" si="94"/>
        <v>2527.8494811204464</v>
      </c>
      <c r="Q746">
        <f t="shared" si="95"/>
        <v>0</v>
      </c>
      <c r="S746">
        <f t="shared" si="96"/>
        <v>-1</v>
      </c>
      <c r="V746">
        <f t="shared" si="97"/>
        <v>618</v>
      </c>
      <c r="W746">
        <f>V746-MAX(V$8:V746)</f>
        <v>-73</v>
      </c>
      <c r="X746">
        <f>-1*MIN(W$8:W746)</f>
        <v>190</v>
      </c>
    </row>
    <row r="747" spans="1:24">
      <c r="A747" t="str">
        <f>LLT差分与指数记录与信号!A747</f>
        <v xml:space="preserve"> 2012/04/17</v>
      </c>
      <c r="B747">
        <f>LLT差分与指数记录与信号!B747</f>
        <v>4334</v>
      </c>
      <c r="C747">
        <f>LLT差分与指数记录与信号!C747</f>
        <v>4342</v>
      </c>
      <c r="D747">
        <f>LLT差分与指数记录与信号!D747</f>
        <v>4317</v>
      </c>
      <c r="E747">
        <f>[1]!S_DQ_CLOSE($A$2,A747)</f>
        <v>2420</v>
      </c>
      <c r="H747">
        <f t="shared" si="90"/>
        <v>2456.6283527758501</v>
      </c>
      <c r="I747">
        <f t="shared" si="91"/>
        <v>-3.8169466403373917</v>
      </c>
      <c r="N747">
        <f t="shared" si="92"/>
        <v>-1</v>
      </c>
      <c r="O747">
        <f t="shared" si="93"/>
        <v>2448</v>
      </c>
      <c r="P747">
        <f t="shared" si="94"/>
        <v>2527.8494811204464</v>
      </c>
      <c r="Q747">
        <f t="shared" si="95"/>
        <v>0</v>
      </c>
      <c r="S747">
        <f t="shared" si="96"/>
        <v>-1</v>
      </c>
      <c r="V747">
        <f t="shared" si="97"/>
        <v>614</v>
      </c>
      <c r="W747">
        <f>V747-MAX(V$8:V747)</f>
        <v>-77</v>
      </c>
      <c r="X747">
        <f>-1*MIN(W$8:W747)</f>
        <v>190</v>
      </c>
    </row>
    <row r="748" spans="1:24">
      <c r="A748" t="str">
        <f>LLT差分与指数记录与信号!A748</f>
        <v xml:space="preserve"> 2012/04/18</v>
      </c>
      <c r="B748">
        <f>LLT差分与指数记录与信号!B748</f>
        <v>4329</v>
      </c>
      <c r="C748">
        <f>LLT差分与指数记录与信号!C748</f>
        <v>4345</v>
      </c>
      <c r="D748">
        <f>LLT差分与指数记录与信号!D748</f>
        <v>4319</v>
      </c>
      <c r="E748">
        <f>[1]!S_DQ_CLOSE($A$2,A748)</f>
        <v>2423</v>
      </c>
      <c r="H748">
        <f t="shared" si="90"/>
        <v>2453.5968853879785</v>
      </c>
      <c r="I748">
        <f t="shared" si="91"/>
        <v>-3.0314673878715439</v>
      </c>
      <c r="N748">
        <f t="shared" si="92"/>
        <v>-1</v>
      </c>
      <c r="O748">
        <f t="shared" si="93"/>
        <v>2448</v>
      </c>
      <c r="P748">
        <f t="shared" si="94"/>
        <v>2527.8494811204464</v>
      </c>
      <c r="Q748">
        <f t="shared" si="95"/>
        <v>0</v>
      </c>
      <c r="S748">
        <f t="shared" si="96"/>
        <v>-1</v>
      </c>
      <c r="V748">
        <f t="shared" si="97"/>
        <v>611</v>
      </c>
      <c r="W748">
        <f>V748-MAX(V$8:V748)</f>
        <v>-80</v>
      </c>
      <c r="X748">
        <f>-1*MIN(W$8:W748)</f>
        <v>190</v>
      </c>
    </row>
    <row r="749" spans="1:24">
      <c r="A749" t="str">
        <f>LLT差分与指数记录与信号!A749</f>
        <v xml:space="preserve"> 2012/04/19</v>
      </c>
      <c r="B749">
        <f>LLT差分与指数记录与信号!B749</f>
        <v>4330</v>
      </c>
      <c r="C749">
        <f>LLT差分与指数记录与信号!C749</f>
        <v>4336</v>
      </c>
      <c r="D749">
        <f>LLT差分与指数记录与信号!D749</f>
        <v>4303</v>
      </c>
      <c r="E749">
        <f>[1]!S_DQ_CLOSE($A$2,A749)</f>
        <v>2439</v>
      </c>
      <c r="H749">
        <f t="shared" si="90"/>
        <v>2452.0733284016146</v>
      </c>
      <c r="I749">
        <f t="shared" si="91"/>
        <v>-1.5235569863639284</v>
      </c>
      <c r="N749">
        <f t="shared" si="92"/>
        <v>-1</v>
      </c>
      <c r="O749">
        <f t="shared" si="93"/>
        <v>2448</v>
      </c>
      <c r="P749">
        <f t="shared" si="94"/>
        <v>2527.8494811204464</v>
      </c>
      <c r="Q749">
        <f t="shared" si="95"/>
        <v>0</v>
      </c>
      <c r="S749">
        <f t="shared" si="96"/>
        <v>-1</v>
      </c>
      <c r="V749">
        <f t="shared" si="97"/>
        <v>595</v>
      </c>
      <c r="W749">
        <f>V749-MAX(V$8:V749)</f>
        <v>-96</v>
      </c>
      <c r="X749">
        <f>-1*MIN(W$8:W749)</f>
        <v>190</v>
      </c>
    </row>
    <row r="750" spans="1:24">
      <c r="A750" t="str">
        <f>LLT差分与指数记录与信号!A750</f>
        <v xml:space="preserve"> 2012/04/20</v>
      </c>
      <c r="B750">
        <f>LLT差分与指数记录与信号!B750</f>
        <v>4311</v>
      </c>
      <c r="C750">
        <f>LLT差分与指数记录与信号!C750</f>
        <v>4323</v>
      </c>
      <c r="D750">
        <f>LLT差分与指数记录与信号!D750</f>
        <v>4297</v>
      </c>
      <c r="E750">
        <f>[1]!S_DQ_CLOSE($A$2,A750)</f>
        <v>2429</v>
      </c>
      <c r="H750">
        <f t="shared" si="90"/>
        <v>2451.0500293906821</v>
      </c>
      <c r="I750">
        <f t="shared" si="91"/>
        <v>-1.0232990109325328</v>
      </c>
      <c r="N750">
        <f t="shared" si="92"/>
        <v>-1</v>
      </c>
      <c r="O750">
        <f t="shared" si="93"/>
        <v>2448</v>
      </c>
      <c r="P750">
        <f t="shared" si="94"/>
        <v>2527.8494811204464</v>
      </c>
      <c r="Q750">
        <f t="shared" si="95"/>
        <v>0</v>
      </c>
      <c r="S750">
        <f t="shared" si="96"/>
        <v>-1</v>
      </c>
      <c r="V750">
        <f t="shared" si="97"/>
        <v>605</v>
      </c>
      <c r="W750">
        <f>V750-MAX(V$8:V750)</f>
        <v>-86</v>
      </c>
      <c r="X750">
        <f>-1*MIN(W$8:W750)</f>
        <v>190</v>
      </c>
    </row>
    <row r="751" spans="1:24">
      <c r="A751" t="str">
        <f>LLT差分与指数记录与信号!A751</f>
        <v xml:space="preserve"> 2012/04/23</v>
      </c>
      <c r="B751">
        <f>LLT差分与指数记录与信号!B751</f>
        <v>4313</v>
      </c>
      <c r="C751">
        <f>LLT差分与指数记录与信号!C751</f>
        <v>4313</v>
      </c>
      <c r="D751">
        <f>LLT差分与指数记录与信号!D751</f>
        <v>4276</v>
      </c>
      <c r="E751">
        <f>[1]!S_DQ_CLOSE($A$2,A751)</f>
        <v>2422</v>
      </c>
      <c r="H751">
        <f t="shared" si="90"/>
        <v>2448.9562233214292</v>
      </c>
      <c r="I751">
        <f t="shared" si="91"/>
        <v>-2.0938060692528779</v>
      </c>
      <c r="N751">
        <f t="shared" si="92"/>
        <v>-1</v>
      </c>
      <c r="O751">
        <f t="shared" si="93"/>
        <v>2448</v>
      </c>
      <c r="P751">
        <f t="shared" si="94"/>
        <v>2527.8494811204464</v>
      </c>
      <c r="Q751">
        <f t="shared" si="95"/>
        <v>0</v>
      </c>
      <c r="S751">
        <f t="shared" si="96"/>
        <v>-1</v>
      </c>
      <c r="V751">
        <f t="shared" si="97"/>
        <v>612</v>
      </c>
      <c r="W751">
        <f>V751-MAX(V$8:V751)</f>
        <v>-79</v>
      </c>
      <c r="X751">
        <f>-1*MIN(W$8:W751)</f>
        <v>190</v>
      </c>
    </row>
    <row r="752" spans="1:24">
      <c r="A752" t="str">
        <f>LLT差分与指数记录与信号!A752</f>
        <v xml:space="preserve"> 2012/04/24</v>
      </c>
      <c r="B752">
        <f>LLT差分与指数记录与信号!B752</f>
        <v>4277</v>
      </c>
      <c r="C752">
        <f>LLT差分与指数记录与信号!C752</f>
        <v>4289</v>
      </c>
      <c r="D752">
        <f>LLT差分与指数记录与信号!D752</f>
        <v>4258</v>
      </c>
      <c r="E752">
        <f>[1]!S_DQ_CLOSE($A$2,A752)</f>
        <v>2414</v>
      </c>
      <c r="H752">
        <f t="shared" si="90"/>
        <v>2446.0347512710473</v>
      </c>
      <c r="I752">
        <f t="shared" si="91"/>
        <v>-2.921472050381908</v>
      </c>
      <c r="N752">
        <f t="shared" si="92"/>
        <v>-1</v>
      </c>
      <c r="O752">
        <f t="shared" si="93"/>
        <v>2448</v>
      </c>
      <c r="P752">
        <f t="shared" si="94"/>
        <v>2527.8494811204464</v>
      </c>
      <c r="Q752">
        <f t="shared" si="95"/>
        <v>0</v>
      </c>
      <c r="S752">
        <f t="shared" si="96"/>
        <v>-1</v>
      </c>
      <c r="V752">
        <f t="shared" si="97"/>
        <v>620</v>
      </c>
      <c r="W752">
        <f>V752-MAX(V$8:V752)</f>
        <v>-71</v>
      </c>
      <c r="X752">
        <f>-1*MIN(W$8:W752)</f>
        <v>190</v>
      </c>
    </row>
    <row r="753" spans="1:24">
      <c r="A753" t="str">
        <f>LLT差分与指数记录与信号!A753</f>
        <v xml:space="preserve"> 2012/04/25</v>
      </c>
      <c r="B753">
        <f>LLT差分与指数记录与信号!B753</f>
        <v>4272</v>
      </c>
      <c r="C753">
        <f>LLT差分与指数记录与信号!C753</f>
        <v>4274</v>
      </c>
      <c r="D753">
        <f>LLT差分与指数记录与信号!D753</f>
        <v>4250</v>
      </c>
      <c r="E753">
        <f>[1]!S_DQ_CLOSE($A$2,A753)</f>
        <v>2421</v>
      </c>
      <c r="H753">
        <f t="shared" si="90"/>
        <v>2443.3001964416117</v>
      </c>
      <c r="I753">
        <f t="shared" si="91"/>
        <v>-2.7345548294356377</v>
      </c>
      <c r="N753">
        <f t="shared" si="92"/>
        <v>-1</v>
      </c>
      <c r="O753">
        <f t="shared" si="93"/>
        <v>2448</v>
      </c>
      <c r="P753">
        <f t="shared" si="94"/>
        <v>2527.8494811204464</v>
      </c>
      <c r="Q753">
        <f t="shared" si="95"/>
        <v>0</v>
      </c>
      <c r="S753">
        <f t="shared" si="96"/>
        <v>-1</v>
      </c>
      <c r="V753">
        <f t="shared" si="97"/>
        <v>613</v>
      </c>
      <c r="W753">
        <f>V753-MAX(V$8:V753)</f>
        <v>-78</v>
      </c>
      <c r="X753">
        <f>-1*MIN(W$8:W753)</f>
        <v>190</v>
      </c>
    </row>
    <row r="754" spans="1:24">
      <c r="A754" t="str">
        <f>LLT差分与指数记录与信号!A754</f>
        <v xml:space="preserve"> 2012/04/26</v>
      </c>
      <c r="B754">
        <f>LLT差分与指数记录与信号!B754</f>
        <v>4274</v>
      </c>
      <c r="C754">
        <f>LLT差分与指数记录与信号!C754</f>
        <v>4288</v>
      </c>
      <c r="D754">
        <f>LLT差分与指数记录与信号!D754</f>
        <v>4270</v>
      </c>
      <c r="E754">
        <f>[1]!S_DQ_CLOSE($A$2,A754)</f>
        <v>2425</v>
      </c>
      <c r="H754">
        <f t="shared" si="90"/>
        <v>2441.5334324400437</v>
      </c>
      <c r="I754">
        <f t="shared" si="91"/>
        <v>-1.7667640015679353</v>
      </c>
      <c r="N754">
        <f t="shared" si="92"/>
        <v>-1</v>
      </c>
      <c r="O754">
        <f t="shared" si="93"/>
        <v>2448</v>
      </c>
      <c r="P754">
        <f t="shared" si="94"/>
        <v>2527.8494811204464</v>
      </c>
      <c r="Q754">
        <f t="shared" si="95"/>
        <v>0</v>
      </c>
      <c r="S754">
        <f t="shared" si="96"/>
        <v>-1</v>
      </c>
      <c r="V754">
        <f t="shared" si="97"/>
        <v>609</v>
      </c>
      <c r="W754">
        <f>V754-MAX(V$8:V754)</f>
        <v>-82</v>
      </c>
      <c r="X754">
        <f>-1*MIN(W$8:W754)</f>
        <v>190</v>
      </c>
    </row>
    <row r="755" spans="1:24">
      <c r="A755" t="str">
        <f>LLT差分与指数记录与信号!A755</f>
        <v xml:space="preserve"> 2012/04/27</v>
      </c>
      <c r="B755">
        <f>LLT差分与指数记录与信号!B755</f>
        <v>4292</v>
      </c>
      <c r="C755">
        <f>LLT差分与指数记录与信号!C755</f>
        <v>4295</v>
      </c>
      <c r="D755">
        <f>LLT差分与指数记录与信号!D755</f>
        <v>4266</v>
      </c>
      <c r="E755">
        <f>[1]!S_DQ_CLOSE($A$2,A755)</f>
        <v>2430</v>
      </c>
      <c r="H755">
        <f t="shared" si="90"/>
        <v>2440.5089043726848</v>
      </c>
      <c r="I755">
        <f t="shared" si="91"/>
        <v>-1.024528067358915</v>
      </c>
      <c r="N755">
        <f t="shared" si="92"/>
        <v>-1</v>
      </c>
      <c r="O755">
        <f t="shared" si="93"/>
        <v>2448</v>
      </c>
      <c r="P755">
        <f t="shared" si="94"/>
        <v>2527.8494811204464</v>
      </c>
      <c r="Q755">
        <f t="shared" si="95"/>
        <v>0</v>
      </c>
      <c r="S755">
        <f t="shared" si="96"/>
        <v>-1</v>
      </c>
      <c r="V755">
        <f t="shared" si="97"/>
        <v>604</v>
      </c>
      <c r="W755">
        <f>V755-MAX(V$8:V755)</f>
        <v>-87</v>
      </c>
      <c r="X755">
        <f>-1*MIN(W$8:W755)</f>
        <v>190</v>
      </c>
    </row>
    <row r="756" spans="1:24">
      <c r="A756" t="str">
        <f>LLT差分与指数记录与信号!A756</f>
        <v xml:space="preserve"> 2012/05/02</v>
      </c>
      <c r="B756">
        <f>LLT差分与指数记录与信号!B756</f>
        <v>4275</v>
      </c>
      <c r="C756">
        <f>LLT差分与指数记录与信号!C756</f>
        <v>4283</v>
      </c>
      <c r="D756">
        <f>LLT差分与指数记录与信号!D756</f>
        <v>4244</v>
      </c>
      <c r="E756">
        <f>[1]!S_DQ_CLOSE($A$2,A756)</f>
        <v>2428</v>
      </c>
      <c r="H756">
        <f t="shared" si="90"/>
        <v>2439.757498150464</v>
      </c>
      <c r="I756">
        <f t="shared" si="91"/>
        <v>-0.75140622222079401</v>
      </c>
      <c r="N756">
        <f t="shared" si="92"/>
        <v>-1</v>
      </c>
      <c r="O756">
        <f t="shared" si="93"/>
        <v>2448</v>
      </c>
      <c r="P756">
        <f t="shared" si="94"/>
        <v>2527.8494811204464</v>
      </c>
      <c r="Q756">
        <f t="shared" si="95"/>
        <v>0</v>
      </c>
      <c r="S756">
        <f t="shared" si="96"/>
        <v>-1</v>
      </c>
      <c r="V756">
        <f t="shared" si="97"/>
        <v>606</v>
      </c>
      <c r="W756">
        <f>V756-MAX(V$8:V756)</f>
        <v>-85</v>
      </c>
      <c r="X756">
        <f>-1*MIN(W$8:W756)</f>
        <v>190</v>
      </c>
    </row>
    <row r="757" spans="1:24">
      <c r="A757" t="str">
        <f>LLT差分与指数记录与信号!A757</f>
        <v xml:space="preserve"> 2012/05/03</v>
      </c>
      <c r="B757">
        <f>LLT差分与指数记录与信号!B757</f>
        <v>4237</v>
      </c>
      <c r="C757">
        <f>LLT差分与指数记录与信号!C757</f>
        <v>4250</v>
      </c>
      <c r="D757">
        <f>LLT差分与指数记录与信号!D757</f>
        <v>4233</v>
      </c>
      <c r="E757">
        <f>[1]!S_DQ_CLOSE($A$2,A757)</f>
        <v>2417</v>
      </c>
      <c r="H757">
        <f t="shared" si="90"/>
        <v>2438.193774471948</v>
      </c>
      <c r="I757">
        <f t="shared" si="91"/>
        <v>-1.5637236785159985</v>
      </c>
      <c r="N757">
        <f t="shared" si="92"/>
        <v>-1</v>
      </c>
      <c r="O757">
        <f t="shared" si="93"/>
        <v>2448</v>
      </c>
      <c r="P757">
        <f t="shared" si="94"/>
        <v>2527.8494811204464</v>
      </c>
      <c r="Q757">
        <f t="shared" si="95"/>
        <v>0</v>
      </c>
      <c r="S757">
        <f t="shared" si="96"/>
        <v>-1</v>
      </c>
      <c r="V757">
        <f t="shared" si="97"/>
        <v>617</v>
      </c>
      <c r="W757">
        <f>V757-MAX(V$8:V757)</f>
        <v>-74</v>
      </c>
      <c r="X757">
        <f>-1*MIN(W$8:W757)</f>
        <v>190</v>
      </c>
    </row>
    <row r="758" spans="1:24">
      <c r="A758" t="str">
        <f>LLT差分与指数记录与信号!A758</f>
        <v xml:space="preserve"> 2012/05/04</v>
      </c>
      <c r="B758">
        <f>LLT差分与指数记录与信号!B758</f>
        <v>4235</v>
      </c>
      <c r="C758">
        <f>LLT差分与指数记录与信号!C758</f>
        <v>4255</v>
      </c>
      <c r="D758">
        <f>LLT差分与指数记录与信号!D758</f>
        <v>4232</v>
      </c>
      <c r="E758">
        <f>[1]!S_DQ_CLOSE($A$2,A758)</f>
        <v>2428</v>
      </c>
      <c r="H758">
        <f t="shared" si="90"/>
        <v>2436.7624370068052</v>
      </c>
      <c r="I758">
        <f t="shared" si="91"/>
        <v>-1.4313374651428603</v>
      </c>
      <c r="N758">
        <f t="shared" si="92"/>
        <v>-1</v>
      </c>
      <c r="O758">
        <f t="shared" si="93"/>
        <v>2448</v>
      </c>
      <c r="P758">
        <f t="shared" si="94"/>
        <v>2527.8494811204464</v>
      </c>
      <c r="Q758">
        <f t="shared" si="95"/>
        <v>0</v>
      </c>
      <c r="S758">
        <f t="shared" si="96"/>
        <v>-1</v>
      </c>
      <c r="V758">
        <f t="shared" si="97"/>
        <v>606</v>
      </c>
      <c r="W758">
        <f>V758-MAX(V$8:V758)</f>
        <v>-85</v>
      </c>
      <c r="X758">
        <f>-1*MIN(W$8:W758)</f>
        <v>190</v>
      </c>
    </row>
    <row r="759" spans="1:24">
      <c r="A759" t="str">
        <f>LLT差分与指数记录与信号!A759</f>
        <v xml:space="preserve"> 2012/05/07</v>
      </c>
      <c r="B759">
        <f>LLT差分与指数记录与信号!B759</f>
        <v>4238</v>
      </c>
      <c r="C759">
        <f>LLT差分与指数记录与信号!C759</f>
        <v>4243</v>
      </c>
      <c r="D759">
        <f>LLT差分与指数记录与信号!D759</f>
        <v>4216</v>
      </c>
      <c r="E759">
        <f>[1]!S_DQ_CLOSE($A$2,A759)</f>
        <v>2424</v>
      </c>
      <c r="H759">
        <f t="shared" si="90"/>
        <v>2435.9165347114345</v>
      </c>
      <c r="I759">
        <f t="shared" si="91"/>
        <v>-0.84590229537070627</v>
      </c>
      <c r="N759">
        <f t="shared" si="92"/>
        <v>-1</v>
      </c>
      <c r="O759">
        <f t="shared" si="93"/>
        <v>2448</v>
      </c>
      <c r="P759">
        <f t="shared" si="94"/>
        <v>2527.8494811204464</v>
      </c>
      <c r="Q759">
        <f t="shared" si="95"/>
        <v>0</v>
      </c>
      <c r="S759">
        <f t="shared" si="96"/>
        <v>-1</v>
      </c>
      <c r="V759">
        <f t="shared" si="97"/>
        <v>610</v>
      </c>
      <c r="W759">
        <f>V759-MAX(V$8:V759)</f>
        <v>-81</v>
      </c>
      <c r="X759">
        <f>-1*MIN(W$8:W759)</f>
        <v>190</v>
      </c>
    </row>
    <row r="760" spans="1:24">
      <c r="A760" t="str">
        <f>LLT差分与指数记录与信号!A760</f>
        <v xml:space="preserve"> 2012/05/08</v>
      </c>
      <c r="B760">
        <f>LLT差分与指数记录与信号!B760</f>
        <v>4226</v>
      </c>
      <c r="C760">
        <f>LLT差分与指数记录与信号!C760</f>
        <v>4233</v>
      </c>
      <c r="D760">
        <f>LLT差分与指数记录与信号!D760</f>
        <v>4210</v>
      </c>
      <c r="E760">
        <f>[1]!S_DQ_CLOSE($A$2,A760)</f>
        <v>2424</v>
      </c>
      <c r="H760">
        <f t="shared" si="90"/>
        <v>2434.8707435962679</v>
      </c>
      <c r="I760">
        <f t="shared" si="91"/>
        <v>-1.045791115166594</v>
      </c>
      <c r="N760">
        <f t="shared" si="92"/>
        <v>-1</v>
      </c>
      <c r="O760">
        <f t="shared" si="93"/>
        <v>2448</v>
      </c>
      <c r="P760">
        <f t="shared" si="94"/>
        <v>2527.8494811204464</v>
      </c>
      <c r="Q760">
        <f t="shared" si="95"/>
        <v>0</v>
      </c>
      <c r="S760">
        <f t="shared" si="96"/>
        <v>-1</v>
      </c>
      <c r="V760">
        <f t="shared" si="97"/>
        <v>610</v>
      </c>
      <c r="W760">
        <f>V760-MAX(V$8:V760)</f>
        <v>-81</v>
      </c>
      <c r="X760">
        <f>-1*MIN(W$8:W760)</f>
        <v>190</v>
      </c>
    </row>
    <row r="761" spans="1:24">
      <c r="A761" t="str">
        <f>LLT差分与指数记录与信号!A761</f>
        <v xml:space="preserve"> 2012/05/09</v>
      </c>
      <c r="B761">
        <f>LLT差分与指数记录与信号!B761</f>
        <v>4203</v>
      </c>
      <c r="C761">
        <f>LLT差分与指数记录与信号!C761</f>
        <v>4208</v>
      </c>
      <c r="D761">
        <f>LLT差分与指数记录与信号!D761</f>
        <v>4170</v>
      </c>
      <c r="E761">
        <f>[1]!S_DQ_CLOSE($A$2,A761)</f>
        <v>2407</v>
      </c>
      <c r="H761">
        <f t="shared" si="90"/>
        <v>2432.7854384795028</v>
      </c>
      <c r="I761">
        <f t="shared" si="91"/>
        <v>-2.0853051167650847</v>
      </c>
      <c r="N761">
        <f t="shared" si="92"/>
        <v>-1</v>
      </c>
      <c r="O761">
        <f t="shared" si="93"/>
        <v>2448</v>
      </c>
      <c r="P761">
        <f t="shared" si="94"/>
        <v>2527.8494811204464</v>
      </c>
      <c r="Q761">
        <f t="shared" si="95"/>
        <v>0</v>
      </c>
      <c r="S761">
        <f t="shared" si="96"/>
        <v>-1</v>
      </c>
      <c r="V761">
        <f t="shared" si="97"/>
        <v>627</v>
      </c>
      <c r="W761">
        <f>V761-MAX(V$8:V761)</f>
        <v>-64</v>
      </c>
      <c r="X761">
        <f>-1*MIN(W$8:W761)</f>
        <v>190</v>
      </c>
    </row>
    <row r="762" spans="1:24">
      <c r="A762" t="str">
        <f>LLT差分与指数记录与信号!A762</f>
        <v xml:space="preserve"> 2012/05/10</v>
      </c>
      <c r="B762">
        <f>LLT差分与指数记录与信号!B762</f>
        <v>4201</v>
      </c>
      <c r="C762">
        <f>LLT差分与指数记录与信号!C762</f>
        <v>4201</v>
      </c>
      <c r="D762">
        <f>LLT差分与指数记录与信号!D762</f>
        <v>4180</v>
      </c>
      <c r="E762">
        <f>[1]!S_DQ_CLOSE($A$2,A762)</f>
        <v>2412</v>
      </c>
      <c r="H762">
        <f t="shared" si="90"/>
        <v>2430.0981526362998</v>
      </c>
      <c r="I762">
        <f t="shared" si="91"/>
        <v>-2.6872858432029716</v>
      </c>
      <c r="N762">
        <f t="shared" si="92"/>
        <v>-1</v>
      </c>
      <c r="O762">
        <f t="shared" si="93"/>
        <v>2448</v>
      </c>
      <c r="P762">
        <f t="shared" si="94"/>
        <v>2527.8494811204464</v>
      </c>
      <c r="Q762">
        <f t="shared" si="95"/>
        <v>0</v>
      </c>
      <c r="S762">
        <f t="shared" si="96"/>
        <v>-1</v>
      </c>
      <c r="V762">
        <f t="shared" si="97"/>
        <v>622</v>
      </c>
      <c r="W762">
        <f>V762-MAX(V$8:V762)</f>
        <v>-69</v>
      </c>
      <c r="X762">
        <f>-1*MIN(W$8:W762)</f>
        <v>190</v>
      </c>
    </row>
    <row r="763" spans="1:24">
      <c r="A763" t="str">
        <f>LLT差分与指数记录与信号!A763</f>
        <v xml:space="preserve"> 2012/05/11</v>
      </c>
      <c r="B763">
        <f>LLT差分与指数记录与信号!B763</f>
        <v>4187</v>
      </c>
      <c r="C763">
        <f>LLT差分与指数记录与信号!C763</f>
        <v>4188</v>
      </c>
      <c r="D763">
        <f>LLT差分与指数记录与信号!D763</f>
        <v>4148</v>
      </c>
      <c r="E763">
        <f>[1]!S_DQ_CLOSE($A$2,A763)</f>
        <v>2396</v>
      </c>
      <c r="H763">
        <f t="shared" si="90"/>
        <v>2426.9384993739541</v>
      </c>
      <c r="I763">
        <f t="shared" si="91"/>
        <v>-3.1596532623457279</v>
      </c>
      <c r="N763">
        <f t="shared" si="92"/>
        <v>-1</v>
      </c>
      <c r="O763">
        <f t="shared" si="93"/>
        <v>2448</v>
      </c>
      <c r="P763">
        <f t="shared" si="94"/>
        <v>2527.8494811204464</v>
      </c>
      <c r="Q763">
        <f t="shared" si="95"/>
        <v>0</v>
      </c>
      <c r="S763">
        <f t="shared" si="96"/>
        <v>-1</v>
      </c>
      <c r="V763">
        <f t="shared" si="97"/>
        <v>638</v>
      </c>
      <c r="W763">
        <f>V763-MAX(V$8:V763)</f>
        <v>-53</v>
      </c>
      <c r="X763">
        <f>-1*MIN(W$8:W763)</f>
        <v>190</v>
      </c>
    </row>
    <row r="764" spans="1:24">
      <c r="A764" t="str">
        <f>LLT差分与指数记录与信号!A764</f>
        <v xml:space="preserve"> 2012/05/14</v>
      </c>
      <c r="B764">
        <f>LLT差分与指数记录与信号!B764</f>
        <v>4168</v>
      </c>
      <c r="C764">
        <f>LLT差分与指数记录与信号!C764</f>
        <v>4171</v>
      </c>
      <c r="D764">
        <f>LLT差分与指数记录与信号!D764</f>
        <v>4132</v>
      </c>
      <c r="E764">
        <f>[1]!S_DQ_CLOSE($A$2,A764)</f>
        <v>2388</v>
      </c>
      <c r="H764">
        <f t="shared" si="90"/>
        <v>2422.4960460951888</v>
      </c>
      <c r="I764">
        <f t="shared" si="91"/>
        <v>-4.4424532787652424</v>
      </c>
      <c r="N764">
        <f t="shared" si="92"/>
        <v>-1</v>
      </c>
      <c r="O764">
        <f t="shared" si="93"/>
        <v>2448</v>
      </c>
      <c r="P764">
        <f t="shared" si="94"/>
        <v>2527.8494811204464</v>
      </c>
      <c r="Q764">
        <f t="shared" si="95"/>
        <v>0</v>
      </c>
      <c r="S764">
        <f t="shared" si="96"/>
        <v>-1</v>
      </c>
      <c r="V764">
        <f t="shared" si="97"/>
        <v>646</v>
      </c>
      <c r="W764">
        <f>V764-MAX(V$8:V764)</f>
        <v>-45</v>
      </c>
      <c r="X764">
        <f>-1*MIN(W$8:W764)</f>
        <v>190</v>
      </c>
    </row>
    <row r="765" spans="1:24">
      <c r="A765" t="str">
        <f>LLT差分与指数记录与信号!A765</f>
        <v xml:space="preserve"> 2012/05/15</v>
      </c>
      <c r="B765">
        <f>LLT差分与指数记录与信号!B765</f>
        <v>4127</v>
      </c>
      <c r="C765">
        <f>LLT差分与指数记录与信号!C765</f>
        <v>4127</v>
      </c>
      <c r="D765">
        <f>LLT差分与指数记录与信号!D765</f>
        <v>4055</v>
      </c>
      <c r="E765">
        <f>[1]!S_DQ_CLOSE($A$2,A765)</f>
        <v>2394</v>
      </c>
      <c r="H765">
        <f t="shared" si="90"/>
        <v>2418.3611699018902</v>
      </c>
      <c r="I765">
        <f t="shared" si="91"/>
        <v>-4.1348761932986235</v>
      </c>
      <c r="N765">
        <f t="shared" si="92"/>
        <v>-1</v>
      </c>
      <c r="O765">
        <f t="shared" si="93"/>
        <v>2448</v>
      </c>
      <c r="P765">
        <f t="shared" si="94"/>
        <v>2527.8494811204464</v>
      </c>
      <c r="Q765">
        <f t="shared" si="95"/>
        <v>0</v>
      </c>
      <c r="S765">
        <f t="shared" si="96"/>
        <v>-1</v>
      </c>
      <c r="V765">
        <f t="shared" si="97"/>
        <v>640</v>
      </c>
      <c r="W765">
        <f>V765-MAX(V$8:V765)</f>
        <v>-51</v>
      </c>
      <c r="X765">
        <f>-1*MIN(W$8:W765)</f>
        <v>190</v>
      </c>
    </row>
    <row r="766" spans="1:24">
      <c r="A766" t="str">
        <f>LLT差分与指数记录与信号!A766</f>
        <v xml:space="preserve"> 2012/05/16</v>
      </c>
      <c r="B766">
        <f>LLT差分与指数记录与信号!B766</f>
        <v>4068</v>
      </c>
      <c r="C766">
        <f>LLT差分与指数记录与信号!C766</f>
        <v>4096</v>
      </c>
      <c r="D766">
        <f>LLT差分与指数记录与信号!D766</f>
        <v>4049</v>
      </c>
      <c r="E766">
        <f>[1]!S_DQ_CLOSE($A$2,A766)</f>
        <v>2377</v>
      </c>
      <c r="H766">
        <f t="shared" si="90"/>
        <v>2413.9117468771651</v>
      </c>
      <c r="I766">
        <f t="shared" si="91"/>
        <v>-4.4494230247250925</v>
      </c>
      <c r="N766">
        <f t="shared" si="92"/>
        <v>-1</v>
      </c>
      <c r="O766">
        <f t="shared" si="93"/>
        <v>2448</v>
      </c>
      <c r="P766">
        <f t="shared" si="94"/>
        <v>2527.8494811204464</v>
      </c>
      <c r="Q766">
        <f t="shared" si="95"/>
        <v>0</v>
      </c>
      <c r="S766">
        <f t="shared" si="96"/>
        <v>-1</v>
      </c>
      <c r="V766">
        <f t="shared" si="97"/>
        <v>657</v>
      </c>
      <c r="W766">
        <f>V766-MAX(V$8:V766)</f>
        <v>-34</v>
      </c>
      <c r="X766">
        <f>-1*MIN(W$8:W766)</f>
        <v>190</v>
      </c>
    </row>
    <row r="767" spans="1:24">
      <c r="A767" t="str">
        <f>LLT差分与指数记录与信号!A767</f>
        <v xml:space="preserve"> 2012/05/17</v>
      </c>
      <c r="B767">
        <f>LLT差分与指数记录与信号!B767</f>
        <v>4051</v>
      </c>
      <c r="C767">
        <f>LLT差分与指数记录与信号!C767</f>
        <v>4092</v>
      </c>
      <c r="D767">
        <f>LLT差分与指数记录与信号!D767</f>
        <v>4051</v>
      </c>
      <c r="E767">
        <f>[1]!S_DQ_CLOSE($A$2,A767)</f>
        <v>2396</v>
      </c>
      <c r="H767">
        <f t="shared" si="90"/>
        <v>2410.0452978312519</v>
      </c>
      <c r="I767">
        <f t="shared" si="91"/>
        <v>-3.8664490459132139</v>
      </c>
      <c r="N767">
        <f t="shared" si="92"/>
        <v>-1</v>
      </c>
      <c r="O767">
        <f t="shared" si="93"/>
        <v>2448</v>
      </c>
      <c r="P767">
        <f t="shared" si="94"/>
        <v>2527.8494811204464</v>
      </c>
      <c r="Q767">
        <f t="shared" si="95"/>
        <v>0</v>
      </c>
      <c r="S767">
        <f t="shared" si="96"/>
        <v>-1</v>
      </c>
      <c r="V767">
        <f t="shared" si="97"/>
        <v>638</v>
      </c>
      <c r="W767">
        <f>V767-MAX(V$8:V767)</f>
        <v>-53</v>
      </c>
      <c r="X767">
        <f>-1*MIN(W$8:W767)</f>
        <v>190</v>
      </c>
    </row>
    <row r="768" spans="1:24">
      <c r="A768" t="str">
        <f>LLT差分与指数记录与信号!A768</f>
        <v xml:space="preserve"> 2012/05/18</v>
      </c>
      <c r="B768">
        <f>LLT差分与指数记录与信号!B768</f>
        <v>4077</v>
      </c>
      <c r="C768">
        <f>LLT差分与指数记录与信号!C768</f>
        <v>4081</v>
      </c>
      <c r="D768">
        <f>LLT差分与指数记录与信号!D768</f>
        <v>4050</v>
      </c>
      <c r="E768">
        <f>[1]!S_DQ_CLOSE($A$2,A768)</f>
        <v>2395</v>
      </c>
      <c r="H768">
        <f t="shared" si="90"/>
        <v>2407.7680897152768</v>
      </c>
      <c r="I768">
        <f t="shared" si="91"/>
        <v>-2.2772081159750996</v>
      </c>
      <c r="N768">
        <f t="shared" si="92"/>
        <v>-1</v>
      </c>
      <c r="O768">
        <f t="shared" si="93"/>
        <v>2448</v>
      </c>
      <c r="P768">
        <f t="shared" si="94"/>
        <v>2527.8494811204464</v>
      </c>
      <c r="Q768">
        <f t="shared" si="95"/>
        <v>0</v>
      </c>
      <c r="S768">
        <f t="shared" si="96"/>
        <v>-1</v>
      </c>
      <c r="V768">
        <f t="shared" si="97"/>
        <v>639</v>
      </c>
      <c r="W768">
        <f>V768-MAX(V$8:V768)</f>
        <v>-52</v>
      </c>
      <c r="X768">
        <f>-1*MIN(W$8:W768)</f>
        <v>190</v>
      </c>
    </row>
    <row r="769" spans="1:24">
      <c r="A769" t="str">
        <f>LLT差分与指数记录与信号!A769</f>
        <v xml:space="preserve"> 2012/05/21</v>
      </c>
      <c r="B769">
        <f>LLT差分与指数记录与信号!B769</f>
        <v>4071</v>
      </c>
      <c r="C769">
        <f>LLT差分与指数记录与信号!C769</f>
        <v>4096</v>
      </c>
      <c r="D769">
        <f>LLT差分与指数记录与信号!D769</f>
        <v>4067</v>
      </c>
      <c r="E769">
        <f>[1]!S_DQ_CLOSE($A$2,A769)</f>
        <v>2410</v>
      </c>
      <c r="H769">
        <f t="shared" si="90"/>
        <v>2406.6593316231388</v>
      </c>
      <c r="I769">
        <f t="shared" si="91"/>
        <v>-1.1087580921380322</v>
      </c>
      <c r="N769">
        <f t="shared" si="92"/>
        <v>-1</v>
      </c>
      <c r="O769">
        <f t="shared" si="93"/>
        <v>2448</v>
      </c>
      <c r="P769">
        <f t="shared" si="94"/>
        <v>2527.8494811204464</v>
      </c>
      <c r="Q769">
        <f t="shared" si="95"/>
        <v>0</v>
      </c>
      <c r="S769">
        <f t="shared" si="96"/>
        <v>-1</v>
      </c>
      <c r="V769">
        <f t="shared" si="97"/>
        <v>624</v>
      </c>
      <c r="W769">
        <f>V769-MAX(V$8:V769)</f>
        <v>-67</v>
      </c>
      <c r="X769">
        <f>-1*MIN(W$8:W769)</f>
        <v>190</v>
      </c>
    </row>
    <row r="770" spans="1:24">
      <c r="A770" t="str">
        <f>LLT差分与指数记录与信号!A770</f>
        <v xml:space="preserve"> 2012/05/22</v>
      </c>
      <c r="B770">
        <f>LLT差分与指数记录与信号!B770</f>
        <v>4096</v>
      </c>
      <c r="C770">
        <f>LLT差分与指数记录与信号!C770</f>
        <v>4110</v>
      </c>
      <c r="D770">
        <f>LLT差分与指数记录与信号!D770</f>
        <v>4060</v>
      </c>
      <c r="E770">
        <f>[1]!S_DQ_CLOSE($A$2,A770)</f>
        <v>2402</v>
      </c>
      <c r="H770">
        <f t="shared" si="90"/>
        <v>2406.1398796817298</v>
      </c>
      <c r="I770">
        <f t="shared" si="91"/>
        <v>-0.5194519414089882</v>
      </c>
      <c r="N770">
        <f t="shared" si="92"/>
        <v>-1</v>
      </c>
      <c r="O770">
        <f t="shared" si="93"/>
        <v>2448</v>
      </c>
      <c r="P770">
        <f t="shared" si="94"/>
        <v>2527.8494811204464</v>
      </c>
      <c r="Q770">
        <f t="shared" si="95"/>
        <v>0</v>
      </c>
      <c r="S770">
        <f t="shared" si="96"/>
        <v>-1</v>
      </c>
      <c r="V770">
        <f t="shared" si="97"/>
        <v>632</v>
      </c>
      <c r="W770">
        <f>V770-MAX(V$8:V770)</f>
        <v>-59</v>
      </c>
      <c r="X770">
        <f>-1*MIN(W$8:W770)</f>
        <v>190</v>
      </c>
    </row>
    <row r="771" spans="1:24">
      <c r="A771" t="str">
        <f>LLT差分与指数记录与信号!A771</f>
        <v xml:space="preserve"> 2012/05/23</v>
      </c>
      <c r="B771">
        <f>LLT差分与指数记录与信号!B771</f>
        <v>4049</v>
      </c>
      <c r="C771">
        <f>LLT差分与指数记录与信号!C771</f>
        <v>4049</v>
      </c>
      <c r="D771">
        <f>LLT差分与指数记录与信号!D771</f>
        <v>3998</v>
      </c>
      <c r="E771">
        <f>[1]!S_DQ_CLOSE($A$2,A771)</f>
        <v>2391</v>
      </c>
      <c r="H771">
        <f t="shared" si="90"/>
        <v>2404.4285863148243</v>
      </c>
      <c r="I771">
        <f t="shared" si="91"/>
        <v>-1.7112933669054655</v>
      </c>
      <c r="N771">
        <f t="shared" si="92"/>
        <v>-1</v>
      </c>
      <c r="O771">
        <f t="shared" si="93"/>
        <v>2448</v>
      </c>
      <c r="P771">
        <f t="shared" si="94"/>
        <v>2527.8494811204464</v>
      </c>
      <c r="Q771">
        <f t="shared" si="95"/>
        <v>0</v>
      </c>
      <c r="S771">
        <f t="shared" si="96"/>
        <v>-1</v>
      </c>
      <c r="V771">
        <f t="shared" si="97"/>
        <v>643</v>
      </c>
      <c r="W771">
        <f>V771-MAX(V$8:V771)</f>
        <v>-48</v>
      </c>
      <c r="X771">
        <f>-1*MIN(W$8:W771)</f>
        <v>190</v>
      </c>
    </row>
    <row r="772" spans="1:24">
      <c r="A772" t="str">
        <f>LLT差分与指数记录与信号!A772</f>
        <v xml:space="preserve"> 2012/05/24</v>
      </c>
      <c r="B772">
        <f>LLT差分与指数记录与信号!B772</f>
        <v>4015</v>
      </c>
      <c r="C772">
        <f>LLT差分与指数记录与信号!C772</f>
        <v>4028</v>
      </c>
      <c r="D772">
        <f>LLT差分与指数记录与信号!D772</f>
        <v>4003</v>
      </c>
      <c r="E772">
        <f>[1]!S_DQ_CLOSE($A$2,A772)</f>
        <v>2391</v>
      </c>
      <c r="H772">
        <f t="shared" si="90"/>
        <v>2402.1753512353625</v>
      </c>
      <c r="I772">
        <f t="shared" si="91"/>
        <v>-2.2532350794617741</v>
      </c>
      <c r="N772">
        <f t="shared" si="92"/>
        <v>-1</v>
      </c>
      <c r="O772">
        <f t="shared" si="93"/>
        <v>2448</v>
      </c>
      <c r="P772">
        <f t="shared" si="94"/>
        <v>2527.8494811204464</v>
      </c>
      <c r="Q772">
        <f t="shared" si="95"/>
        <v>0</v>
      </c>
      <c r="S772">
        <f t="shared" si="96"/>
        <v>-1</v>
      </c>
      <c r="V772">
        <f t="shared" si="97"/>
        <v>643</v>
      </c>
      <c r="W772">
        <f>V772-MAX(V$8:V772)</f>
        <v>-48</v>
      </c>
      <c r="X772">
        <f>-1*MIN(W$8:W772)</f>
        <v>190</v>
      </c>
    </row>
    <row r="773" spans="1:24">
      <c r="A773" t="str">
        <f>LLT差分与指数记录与信号!A773</f>
        <v xml:space="preserve"> 2012/05/25</v>
      </c>
      <c r="B773">
        <f>LLT差分与指数记录与信号!B773</f>
        <v>4030</v>
      </c>
      <c r="C773">
        <f>LLT差分与指数记录与信号!C773</f>
        <v>4043</v>
      </c>
      <c r="D773">
        <f>LLT差分与指数记录与信号!D773</f>
        <v>4011</v>
      </c>
      <c r="E773">
        <f>[1]!S_DQ_CLOSE($A$2,A773)</f>
        <v>2359</v>
      </c>
      <c r="H773">
        <f t="shared" si="90"/>
        <v>2398.0446403852293</v>
      </c>
      <c r="I773">
        <f t="shared" si="91"/>
        <v>-4.130710850133255</v>
      </c>
      <c r="N773">
        <f t="shared" si="92"/>
        <v>-1</v>
      </c>
      <c r="O773">
        <f t="shared" si="93"/>
        <v>2448</v>
      </c>
      <c r="P773">
        <f t="shared" si="94"/>
        <v>2527.8494811204464</v>
      </c>
      <c r="Q773">
        <f t="shared" si="95"/>
        <v>0</v>
      </c>
      <c r="S773">
        <f t="shared" si="96"/>
        <v>-1</v>
      </c>
      <c r="V773">
        <f t="shared" si="97"/>
        <v>675</v>
      </c>
      <c r="W773">
        <f>V773-MAX(V$8:V773)</f>
        <v>-16</v>
      </c>
      <c r="X773">
        <f>-1*MIN(W$8:W773)</f>
        <v>190</v>
      </c>
    </row>
    <row r="774" spans="1:24">
      <c r="A774" t="str">
        <f>LLT差分与指数记录与信号!A774</f>
        <v xml:space="preserve"> 2012/05/28</v>
      </c>
      <c r="B774">
        <f>LLT差分与指数记录与信号!B774</f>
        <v>4039</v>
      </c>
      <c r="C774">
        <f>LLT差分与指数记录与信号!C774</f>
        <v>4096</v>
      </c>
      <c r="D774">
        <f>LLT差分与指数记录与信号!D774</f>
        <v>4034</v>
      </c>
      <c r="E774">
        <f>[1]!S_DQ_CLOSE($A$2,A774)</f>
        <v>2368</v>
      </c>
      <c r="H774">
        <f t="shared" si="90"/>
        <v>2392.8233745692473</v>
      </c>
      <c r="I774">
        <f t="shared" si="91"/>
        <v>-5.2212658159819512</v>
      </c>
      <c r="N774">
        <f t="shared" si="92"/>
        <v>-1</v>
      </c>
      <c r="O774">
        <f t="shared" si="93"/>
        <v>2448</v>
      </c>
      <c r="P774">
        <f t="shared" si="94"/>
        <v>2527.8494811204464</v>
      </c>
      <c r="Q774">
        <f t="shared" si="95"/>
        <v>0</v>
      </c>
      <c r="S774">
        <f t="shared" si="96"/>
        <v>-1</v>
      </c>
      <c r="V774">
        <f t="shared" si="97"/>
        <v>666</v>
      </c>
      <c r="W774">
        <f>V774-MAX(V$8:V774)</f>
        <v>-25</v>
      </c>
      <c r="X774">
        <f>-1*MIN(W$8:W774)</f>
        <v>190</v>
      </c>
    </row>
    <row r="775" spans="1:24">
      <c r="A775" t="str">
        <f>LLT差分与指数记录与信号!A775</f>
        <v xml:space="preserve"> 2012/05/29</v>
      </c>
      <c r="B775">
        <f>LLT差分与指数记录与信号!B775</f>
        <v>4081</v>
      </c>
      <c r="C775">
        <f>LLT差分与指数记录与信号!C775</f>
        <v>4117</v>
      </c>
      <c r="D775">
        <f>LLT差分与指数记录与信号!D775</f>
        <v>4073</v>
      </c>
      <c r="E775">
        <f>[1]!S_DQ_CLOSE($A$2,A775)</f>
        <v>2371</v>
      </c>
      <c r="H775">
        <f t="shared" si="90"/>
        <v>2388.9440258123041</v>
      </c>
      <c r="I775">
        <f t="shared" si="91"/>
        <v>-3.8793487569432727</v>
      </c>
      <c r="N775">
        <f t="shared" si="92"/>
        <v>-1</v>
      </c>
      <c r="O775">
        <f t="shared" si="93"/>
        <v>2448</v>
      </c>
      <c r="P775">
        <f t="shared" si="94"/>
        <v>2527.8494811204464</v>
      </c>
      <c r="Q775">
        <f t="shared" si="95"/>
        <v>0</v>
      </c>
      <c r="S775">
        <f t="shared" si="96"/>
        <v>-1</v>
      </c>
      <c r="V775">
        <f t="shared" si="97"/>
        <v>663</v>
      </c>
      <c r="W775">
        <f>V775-MAX(V$8:V775)</f>
        <v>-28</v>
      </c>
      <c r="X775">
        <f>-1*MIN(W$8:W775)</f>
        <v>190</v>
      </c>
    </row>
    <row r="776" spans="1:24">
      <c r="A776" t="str">
        <f>LLT差分与指数记录与信号!A776</f>
        <v xml:space="preserve"> 2012/05/30</v>
      </c>
      <c r="B776">
        <f>LLT差分与指数记录与信号!B776</f>
        <v>4101</v>
      </c>
      <c r="C776">
        <f>LLT差分与指数记录与信号!C776</f>
        <v>4108</v>
      </c>
      <c r="D776">
        <f>LLT差分与指数记录与信号!D776</f>
        <v>4087</v>
      </c>
      <c r="E776">
        <f>[1]!S_DQ_CLOSE($A$2,A776)</f>
        <v>2361</v>
      </c>
      <c r="H776">
        <f t="shared" ref="H776:H839" si="98">E776*($I$2-$I$2^2/4)+($I$2^2/2)*E775-($I$2-3/4*$I$2^2)*E774+2*(1-$I$2)*H775-(1-$I$2)^2*H774</f>
        <v>2385.0178295575606</v>
      </c>
      <c r="I776">
        <f t="shared" ref="I776:I839" si="99">H776-H775</f>
        <v>-3.926196254743445</v>
      </c>
      <c r="N776">
        <f t="shared" si="92"/>
        <v>-1</v>
      </c>
      <c r="O776">
        <f t="shared" si="93"/>
        <v>2448</v>
      </c>
      <c r="P776">
        <f t="shared" si="94"/>
        <v>2527.8494811204464</v>
      </c>
      <c r="Q776">
        <f t="shared" si="95"/>
        <v>0</v>
      </c>
      <c r="S776">
        <f t="shared" si="96"/>
        <v>-1</v>
      </c>
      <c r="V776">
        <f t="shared" si="97"/>
        <v>673</v>
      </c>
      <c r="W776">
        <f>V776-MAX(V$8:V776)</f>
        <v>-18</v>
      </c>
      <c r="X776">
        <f>-1*MIN(W$8:W776)</f>
        <v>190</v>
      </c>
    </row>
    <row r="777" spans="1:24">
      <c r="A777" t="str">
        <f>LLT差分与指数记录与信号!A777</f>
        <v xml:space="preserve"> 2012/05/31</v>
      </c>
      <c r="B777">
        <f>LLT差分与指数记录与信号!B777</f>
        <v>4070</v>
      </c>
      <c r="C777">
        <f>LLT差分与指数记录与信号!C777</f>
        <v>4117</v>
      </c>
      <c r="D777">
        <f>LLT差分与指数记录与信号!D777</f>
        <v>4066</v>
      </c>
      <c r="E777">
        <f>[1]!S_DQ_CLOSE($A$2,A777)</f>
        <v>2367</v>
      </c>
      <c r="H777">
        <f t="shared" si="98"/>
        <v>2381.2515902268015</v>
      </c>
      <c r="I777">
        <f t="shared" si="99"/>
        <v>-3.7662393307591628</v>
      </c>
      <c r="N777">
        <f t="shared" ref="N777:N840" si="100">IF(ABS(I777)&lt;$P$2,N776,IF(I777&lt;0,-1,1))</f>
        <v>-1</v>
      </c>
      <c r="O777">
        <f t="shared" si="93"/>
        <v>2448</v>
      </c>
      <c r="P777">
        <f t="shared" si="94"/>
        <v>2527.8494811204464</v>
      </c>
      <c r="Q777">
        <f t="shared" si="95"/>
        <v>0</v>
      </c>
      <c r="S777">
        <f t="shared" si="96"/>
        <v>-1</v>
      </c>
      <c r="V777">
        <f t="shared" si="97"/>
        <v>667</v>
      </c>
      <c r="W777">
        <f>V777-MAX(V$8:V777)</f>
        <v>-24</v>
      </c>
      <c r="X777">
        <f>-1*MIN(W$8:W777)</f>
        <v>190</v>
      </c>
    </row>
    <row r="778" spans="1:24">
      <c r="A778" t="str">
        <f>LLT差分与指数记录与信号!A778</f>
        <v xml:space="preserve"> 2012/06/01</v>
      </c>
      <c r="B778">
        <f>LLT差分与指数记录与信号!B778</f>
        <v>4099</v>
      </c>
      <c r="C778">
        <f>LLT差分与指数记录与信号!C778</f>
        <v>4113</v>
      </c>
      <c r="D778">
        <f>LLT差分与指数记录与信号!D778</f>
        <v>4086</v>
      </c>
      <c r="E778">
        <f>[1]!S_DQ_CLOSE($A$2,A778)</f>
        <v>2366</v>
      </c>
      <c r="H778">
        <f t="shared" si="98"/>
        <v>2378.2287985032281</v>
      </c>
      <c r="I778">
        <f t="shared" si="99"/>
        <v>-3.0227917235733912</v>
      </c>
      <c r="N778">
        <f t="shared" si="100"/>
        <v>-1</v>
      </c>
      <c r="O778">
        <f t="shared" ref="O778:O841" si="101">IF(N778*N777=-1,E778,O777)</f>
        <v>2448</v>
      </c>
      <c r="P778">
        <f t="shared" si="94"/>
        <v>2527.8494811204464</v>
      </c>
      <c r="Q778">
        <f t="shared" si="95"/>
        <v>0</v>
      </c>
      <c r="S778">
        <f t="shared" si="96"/>
        <v>-1</v>
      </c>
      <c r="V778">
        <f t="shared" si="97"/>
        <v>668</v>
      </c>
      <c r="W778">
        <f>V778-MAX(V$8:V778)</f>
        <v>-23</v>
      </c>
      <c r="X778">
        <f>-1*MIN(W$8:W778)</f>
        <v>190</v>
      </c>
    </row>
    <row r="779" spans="1:24">
      <c r="A779" t="str">
        <f>LLT差分与指数记录与信号!A779</f>
        <v xml:space="preserve"> 2012/06/04</v>
      </c>
      <c r="B779">
        <f>LLT差分与指数记录与信号!B779</f>
        <v>4067</v>
      </c>
      <c r="C779">
        <f>LLT差分与指数记录与信号!C779</f>
        <v>4074</v>
      </c>
      <c r="D779">
        <f>LLT差分与指数记录与信号!D779</f>
        <v>4019</v>
      </c>
      <c r="E779">
        <f>[1]!S_DQ_CLOSE($A$2,A779)</f>
        <v>2367</v>
      </c>
      <c r="H779">
        <f t="shared" si="98"/>
        <v>2375.5464303914232</v>
      </c>
      <c r="I779">
        <f t="shared" si="99"/>
        <v>-2.6823681118048626</v>
      </c>
      <c r="N779">
        <f t="shared" si="100"/>
        <v>-1</v>
      </c>
      <c r="O779">
        <f t="shared" si="101"/>
        <v>2448</v>
      </c>
      <c r="P779">
        <f t="shared" si="94"/>
        <v>2527.8494811204464</v>
      </c>
      <c r="Q779">
        <f t="shared" si="95"/>
        <v>0</v>
      </c>
      <c r="S779">
        <f t="shared" si="96"/>
        <v>-1</v>
      </c>
      <c r="V779">
        <f t="shared" si="97"/>
        <v>667</v>
      </c>
      <c r="W779">
        <f>V779-MAX(V$8:V779)</f>
        <v>-24</v>
      </c>
      <c r="X779">
        <f>-1*MIN(W$8:W779)</f>
        <v>190</v>
      </c>
    </row>
    <row r="780" spans="1:24">
      <c r="A780" t="str">
        <f>LLT差分与指数记录与信号!A780</f>
        <v xml:space="preserve"> 2012/06/05</v>
      </c>
      <c r="B780">
        <f>LLT差分与指数记录与信号!B780</f>
        <v>4059</v>
      </c>
      <c r="C780">
        <f>LLT差分与指数记录与信号!C780</f>
        <v>4100</v>
      </c>
      <c r="D780">
        <f>LLT差分与指数记录与信号!D780</f>
        <v>4047</v>
      </c>
      <c r="E780">
        <f>[1]!S_DQ_CLOSE($A$2,A780)</f>
        <v>2406</v>
      </c>
      <c r="H780">
        <f t="shared" si="98"/>
        <v>2375.8225625620853</v>
      </c>
      <c r="I780">
        <f t="shared" si="99"/>
        <v>0.27613217066209472</v>
      </c>
      <c r="N780">
        <f t="shared" si="100"/>
        <v>1</v>
      </c>
      <c r="O780">
        <f t="shared" si="101"/>
        <v>2406</v>
      </c>
      <c r="P780">
        <f t="shared" si="94"/>
        <v>2326.1505188795536</v>
      </c>
      <c r="Q780">
        <f t="shared" si="95"/>
        <v>0</v>
      </c>
      <c r="S780">
        <f t="shared" si="96"/>
        <v>1</v>
      </c>
      <c r="V780">
        <f t="shared" si="97"/>
        <v>628</v>
      </c>
      <c r="W780">
        <f>V780-MAX(V$8:V780)</f>
        <v>-63</v>
      </c>
      <c r="X780">
        <f>-1*MIN(W$8:W780)</f>
        <v>190</v>
      </c>
    </row>
    <row r="781" spans="1:24">
      <c r="A781" t="str">
        <f>LLT差分与指数记录与信号!A781</f>
        <v xml:space="preserve"> 2012/06/06</v>
      </c>
      <c r="B781">
        <f>LLT差分与指数记录与信号!B781</f>
        <v>4083</v>
      </c>
      <c r="C781">
        <f>LLT差分与指数记录与信号!C781</f>
        <v>4111</v>
      </c>
      <c r="D781">
        <f>LLT差分与指数记录与信号!D781</f>
        <v>4078</v>
      </c>
      <c r="E781">
        <f>[1]!S_DQ_CLOSE($A$2,A781)</f>
        <v>2405</v>
      </c>
      <c r="H781">
        <f t="shared" si="98"/>
        <v>2378.6289433720731</v>
      </c>
      <c r="I781">
        <f t="shared" si="99"/>
        <v>2.8063808099877861</v>
      </c>
      <c r="N781">
        <f t="shared" si="100"/>
        <v>1</v>
      </c>
      <c r="O781">
        <f t="shared" si="101"/>
        <v>2406</v>
      </c>
      <c r="P781">
        <f t="shared" si="94"/>
        <v>2326.1505188795536</v>
      </c>
      <c r="Q781">
        <f t="shared" si="95"/>
        <v>0</v>
      </c>
      <c r="S781">
        <f t="shared" si="96"/>
        <v>1</v>
      </c>
      <c r="V781">
        <f t="shared" si="97"/>
        <v>627</v>
      </c>
      <c r="W781">
        <f>V781-MAX(V$8:V781)</f>
        <v>-64</v>
      </c>
      <c r="X781">
        <f>-1*MIN(W$8:W781)</f>
        <v>190</v>
      </c>
    </row>
    <row r="782" spans="1:24">
      <c r="A782" t="str">
        <f>LLT差分与指数记录与信号!A782</f>
        <v xml:space="preserve"> 2012/06/07</v>
      </c>
      <c r="B782">
        <f>LLT差分与指数记录与信号!B782</f>
        <v>4109</v>
      </c>
      <c r="C782">
        <f>LLT差分与指数记录与信号!C782</f>
        <v>4126</v>
      </c>
      <c r="D782">
        <f>LLT差分与指数记录与信号!D782</f>
        <v>4093</v>
      </c>
      <c r="E782">
        <f>[1]!S_DQ_CLOSE($A$2,A782)</f>
        <v>2402</v>
      </c>
      <c r="H782">
        <f t="shared" si="98"/>
        <v>2380.9268325899752</v>
      </c>
      <c r="I782">
        <f t="shared" si="99"/>
        <v>2.2978892179021386</v>
      </c>
      <c r="N782">
        <f t="shared" si="100"/>
        <v>1</v>
      </c>
      <c r="O782">
        <f t="shared" si="101"/>
        <v>2406</v>
      </c>
      <c r="P782">
        <f t="shared" si="94"/>
        <v>2326.1505188795536</v>
      </c>
      <c r="Q782">
        <f t="shared" si="95"/>
        <v>0</v>
      </c>
      <c r="S782">
        <f t="shared" si="96"/>
        <v>1</v>
      </c>
      <c r="V782">
        <f t="shared" si="97"/>
        <v>624</v>
      </c>
      <c r="W782">
        <f>V782-MAX(V$8:V782)</f>
        <v>-67</v>
      </c>
      <c r="X782">
        <f>-1*MIN(W$8:W782)</f>
        <v>190</v>
      </c>
    </row>
    <row r="783" spans="1:24">
      <c r="A783" t="str">
        <f>LLT差分与指数记录与信号!A783</f>
        <v xml:space="preserve"> 2012/06/08</v>
      </c>
      <c r="B783">
        <f>LLT差分与指数记录与信号!B783</f>
        <v>4101</v>
      </c>
      <c r="C783">
        <f>LLT差分与指数记录与信号!C783</f>
        <v>4124</v>
      </c>
      <c r="D783">
        <f>LLT差分与指数记录与信号!D783</f>
        <v>4091</v>
      </c>
      <c r="E783">
        <f>[1]!S_DQ_CLOSE($A$2,A783)</f>
        <v>2393</v>
      </c>
      <c r="H783">
        <f t="shared" si="98"/>
        <v>2382.232891083725</v>
      </c>
      <c r="I783">
        <f t="shared" si="99"/>
        <v>1.3060584937497879</v>
      </c>
      <c r="N783">
        <f t="shared" si="100"/>
        <v>1</v>
      </c>
      <c r="O783">
        <f t="shared" si="101"/>
        <v>2406</v>
      </c>
      <c r="P783">
        <f t="shared" si="94"/>
        <v>2326.1505188795536</v>
      </c>
      <c r="Q783">
        <f t="shared" si="95"/>
        <v>0</v>
      </c>
      <c r="S783">
        <f t="shared" si="96"/>
        <v>1</v>
      </c>
      <c r="V783">
        <f t="shared" si="97"/>
        <v>615</v>
      </c>
      <c r="W783">
        <f>V783-MAX(V$8:V783)</f>
        <v>-76</v>
      </c>
      <c r="X783">
        <f>-1*MIN(W$8:W783)</f>
        <v>190</v>
      </c>
    </row>
    <row r="784" spans="1:24">
      <c r="A784" t="str">
        <f>LLT差分与指数记录与信号!A784</f>
        <v xml:space="preserve"> 2012/06/11</v>
      </c>
      <c r="B784">
        <f>LLT差分与指数记录与信号!B784</f>
        <v>4121</v>
      </c>
      <c r="C784">
        <f>LLT差分与指数记录与信号!C784</f>
        <v>4137</v>
      </c>
      <c r="D784">
        <f>LLT差分与指数记录与信号!D784</f>
        <v>4111</v>
      </c>
      <c r="E784">
        <f>[1]!S_DQ_CLOSE($A$2,A784)</f>
        <v>2412</v>
      </c>
      <c r="H784">
        <f t="shared" si="98"/>
        <v>2384.1007420359797</v>
      </c>
      <c r="I784">
        <f t="shared" si="99"/>
        <v>1.8678509522546847</v>
      </c>
      <c r="N784">
        <f t="shared" si="100"/>
        <v>1</v>
      </c>
      <c r="O784">
        <f t="shared" si="101"/>
        <v>2406</v>
      </c>
      <c r="P784">
        <f t="shared" si="94"/>
        <v>2326.1505188795536</v>
      </c>
      <c r="Q784">
        <f t="shared" si="95"/>
        <v>0</v>
      </c>
      <c r="S784">
        <f t="shared" si="96"/>
        <v>1</v>
      </c>
      <c r="V784">
        <f t="shared" si="97"/>
        <v>634</v>
      </c>
      <c r="W784">
        <f>V784-MAX(V$8:V784)</f>
        <v>-57</v>
      </c>
      <c r="X784">
        <f>-1*MIN(W$8:W784)</f>
        <v>190</v>
      </c>
    </row>
    <row r="785" spans="1:24">
      <c r="A785" t="str">
        <f>LLT差分与指数记录与信号!A785</f>
        <v xml:space="preserve"> 2012/06/12</v>
      </c>
      <c r="B785">
        <f>LLT差分与指数记录与信号!B785</f>
        <v>4099</v>
      </c>
      <c r="C785">
        <f>LLT差分与指数记录与信号!C785</f>
        <v>4105</v>
      </c>
      <c r="D785">
        <f>LLT差分与指数记录与信号!D785</f>
        <v>4078</v>
      </c>
      <c r="E785">
        <f>[1]!S_DQ_CLOSE($A$2,A785)</f>
        <v>2409</v>
      </c>
      <c r="H785">
        <f t="shared" si="98"/>
        <v>2386.868976762365</v>
      </c>
      <c r="I785">
        <f t="shared" si="99"/>
        <v>2.7682347263853444</v>
      </c>
      <c r="N785">
        <f t="shared" si="100"/>
        <v>1</v>
      </c>
      <c r="O785">
        <f t="shared" si="101"/>
        <v>2406</v>
      </c>
      <c r="P785">
        <f t="shared" si="94"/>
        <v>2326.1505188795536</v>
      </c>
      <c r="Q785">
        <f t="shared" si="95"/>
        <v>0</v>
      </c>
      <c r="S785">
        <f t="shared" si="96"/>
        <v>1</v>
      </c>
      <c r="V785">
        <f t="shared" si="97"/>
        <v>631</v>
      </c>
      <c r="W785">
        <f>V785-MAX(V$8:V785)</f>
        <v>-60</v>
      </c>
      <c r="X785">
        <f>-1*MIN(W$8:W785)</f>
        <v>190</v>
      </c>
    </row>
    <row r="786" spans="1:24">
      <c r="A786" t="str">
        <f>LLT差分与指数记录与信号!A786</f>
        <v xml:space="preserve"> 2012/06/13</v>
      </c>
      <c r="B786">
        <f>LLT差分与指数记录与信号!B786</f>
        <v>4103</v>
      </c>
      <c r="C786">
        <f>LLT差分与指数记录与信号!C786</f>
        <v>4108</v>
      </c>
      <c r="D786">
        <f>LLT差分与指数记录与信号!D786</f>
        <v>4093</v>
      </c>
      <c r="E786">
        <f>[1]!S_DQ_CLOSE($A$2,A786)</f>
        <v>2416</v>
      </c>
      <c r="H786">
        <f t="shared" si="98"/>
        <v>2389.649019539052</v>
      </c>
      <c r="I786">
        <f t="shared" si="99"/>
        <v>2.7800427766869689</v>
      </c>
      <c r="N786">
        <f t="shared" si="100"/>
        <v>1</v>
      </c>
      <c r="O786">
        <f t="shared" si="101"/>
        <v>2406</v>
      </c>
      <c r="P786">
        <f t="shared" ref="P786:P849" si="102">O786+N786*$N$2</f>
        <v>2326.1505188795536</v>
      </c>
      <c r="Q786">
        <f t="shared" ref="Q786:Q849" si="103">IF((E786-P786)*N786&lt;0,1,0)</f>
        <v>0</v>
      </c>
      <c r="S786">
        <f t="shared" ref="S786:S849" si="104">IF(N786*N785=-1,N786,IF(Q786=1,0,S785))</f>
        <v>1</v>
      </c>
      <c r="V786">
        <f t="shared" ref="V786:V849" si="105">S785*(E786-E785)*1*1+V785</f>
        <v>638</v>
      </c>
      <c r="W786">
        <f>V786-MAX(V$8:V786)</f>
        <v>-53</v>
      </c>
      <c r="X786">
        <f>-1*MIN(W$8:W786)</f>
        <v>190</v>
      </c>
    </row>
    <row r="787" spans="1:24">
      <c r="A787" t="str">
        <f>LLT差分与指数记录与信号!A787</f>
        <v xml:space="preserve"> 2012/06/14</v>
      </c>
      <c r="B787">
        <f>LLT差分与指数记录与信号!B787</f>
        <v>4093</v>
      </c>
      <c r="C787">
        <f>LLT差分与指数记录与信号!C787</f>
        <v>4114</v>
      </c>
      <c r="D787">
        <f>LLT差分与指数记录与信号!D787</f>
        <v>4086</v>
      </c>
      <c r="E787">
        <f>[1]!S_DQ_CLOSE($A$2,A787)</f>
        <v>2410</v>
      </c>
      <c r="H787">
        <f t="shared" si="98"/>
        <v>2392.2370224904112</v>
      </c>
      <c r="I787">
        <f t="shared" si="99"/>
        <v>2.588002951359158</v>
      </c>
      <c r="N787">
        <f t="shared" si="100"/>
        <v>1</v>
      </c>
      <c r="O787">
        <f t="shared" si="101"/>
        <v>2406</v>
      </c>
      <c r="P787">
        <f t="shared" si="102"/>
        <v>2326.1505188795536</v>
      </c>
      <c r="Q787">
        <f t="shared" si="103"/>
        <v>0</v>
      </c>
      <c r="S787">
        <f t="shared" si="104"/>
        <v>1</v>
      </c>
      <c r="V787">
        <f t="shared" si="105"/>
        <v>632</v>
      </c>
      <c r="W787">
        <f>V787-MAX(V$8:V787)</f>
        <v>-59</v>
      </c>
      <c r="X787">
        <f>-1*MIN(W$8:W787)</f>
        <v>190</v>
      </c>
    </row>
    <row r="788" spans="1:24">
      <c r="A788" t="str">
        <f>LLT差分与指数记录与信号!A788</f>
        <v xml:space="preserve"> 2012/06/15</v>
      </c>
      <c r="B788">
        <f>LLT差分与指数记录与信号!B788</f>
        <v>4115</v>
      </c>
      <c r="C788">
        <f>LLT差分与指数记录与信号!C788</f>
        <v>4123</v>
      </c>
      <c r="D788">
        <f>LLT差分与指数记录与信号!D788</f>
        <v>4108</v>
      </c>
      <c r="E788">
        <f>[1]!S_DQ_CLOSE($A$2,A788)</f>
        <v>2417</v>
      </c>
      <c r="H788">
        <f t="shared" si="98"/>
        <v>2394.6485142209503</v>
      </c>
      <c r="I788">
        <f t="shared" si="99"/>
        <v>2.4114917305391828</v>
      </c>
      <c r="N788">
        <f t="shared" si="100"/>
        <v>1</v>
      </c>
      <c r="O788">
        <f t="shared" si="101"/>
        <v>2406</v>
      </c>
      <c r="P788">
        <f t="shared" si="102"/>
        <v>2326.1505188795536</v>
      </c>
      <c r="Q788">
        <f t="shared" si="103"/>
        <v>0</v>
      </c>
      <c r="S788">
        <f t="shared" si="104"/>
        <v>1</v>
      </c>
      <c r="V788">
        <f t="shared" si="105"/>
        <v>639</v>
      </c>
      <c r="W788">
        <f>V788-MAX(V$8:V788)</f>
        <v>-52</v>
      </c>
      <c r="X788">
        <f>-1*MIN(W$8:W788)</f>
        <v>190</v>
      </c>
    </row>
    <row r="789" spans="1:24">
      <c r="A789" t="str">
        <f>LLT差分与指数记录与信号!A789</f>
        <v xml:space="preserve"> 2012/06/18</v>
      </c>
      <c r="B789">
        <f>LLT差分与指数记录与信号!B789</f>
        <v>4128</v>
      </c>
      <c r="C789">
        <f>LLT差分与指数记录与信号!C789</f>
        <v>4134</v>
      </c>
      <c r="D789">
        <f>LLT差分与指数记录与信号!D789</f>
        <v>4119</v>
      </c>
      <c r="E789">
        <f>[1]!S_DQ_CLOSE($A$2,A789)</f>
        <v>2425</v>
      </c>
      <c r="H789">
        <f t="shared" si="98"/>
        <v>2397.825383556567</v>
      </c>
      <c r="I789">
        <f t="shared" si="99"/>
        <v>3.1768693356166295</v>
      </c>
      <c r="N789">
        <f t="shared" si="100"/>
        <v>1</v>
      </c>
      <c r="O789">
        <f t="shared" si="101"/>
        <v>2406</v>
      </c>
      <c r="P789">
        <f t="shared" si="102"/>
        <v>2326.1505188795536</v>
      </c>
      <c r="Q789">
        <f t="shared" si="103"/>
        <v>0</v>
      </c>
      <c r="S789">
        <f t="shared" si="104"/>
        <v>1</v>
      </c>
      <c r="V789">
        <f t="shared" si="105"/>
        <v>647</v>
      </c>
      <c r="W789">
        <f>V789-MAX(V$8:V789)</f>
        <v>-44</v>
      </c>
      <c r="X789">
        <f>-1*MIN(W$8:W789)</f>
        <v>190</v>
      </c>
    </row>
    <row r="790" spans="1:24">
      <c r="A790" t="str">
        <f>LLT差分与指数记录与信号!A790</f>
        <v xml:space="preserve"> 2012/06/19</v>
      </c>
      <c r="B790">
        <f>LLT差分与指数记录与信号!B790</f>
        <v>4121</v>
      </c>
      <c r="C790">
        <f>LLT差分与指数记录与信号!C790</f>
        <v>4128</v>
      </c>
      <c r="D790">
        <f>LLT差分与指数记录与信号!D790</f>
        <v>4116</v>
      </c>
      <c r="E790">
        <f>[1]!S_DQ_CLOSE($A$2,A790)</f>
        <v>2435</v>
      </c>
      <c r="H790">
        <f t="shared" si="98"/>
        <v>2401.8863482843226</v>
      </c>
      <c r="I790">
        <f t="shared" si="99"/>
        <v>4.0609647277556178</v>
      </c>
      <c r="N790">
        <f t="shared" si="100"/>
        <v>1</v>
      </c>
      <c r="O790">
        <f t="shared" si="101"/>
        <v>2406</v>
      </c>
      <c r="P790">
        <f t="shared" si="102"/>
        <v>2326.1505188795536</v>
      </c>
      <c r="Q790">
        <f t="shared" si="103"/>
        <v>0</v>
      </c>
      <c r="S790">
        <f t="shared" si="104"/>
        <v>1</v>
      </c>
      <c r="V790">
        <f t="shared" si="105"/>
        <v>657</v>
      </c>
      <c r="W790">
        <f>V790-MAX(V$8:V790)</f>
        <v>-34</v>
      </c>
      <c r="X790">
        <f>-1*MIN(W$8:W790)</f>
        <v>190</v>
      </c>
    </row>
    <row r="791" spans="1:24">
      <c r="A791" t="str">
        <f>LLT差分与指数记录与信号!A791</f>
        <v xml:space="preserve"> 2012/06/20</v>
      </c>
      <c r="B791">
        <f>LLT差分与指数记录与信号!B791</f>
        <v>4127</v>
      </c>
      <c r="C791">
        <f>LLT差分与指数记录与信号!C791</f>
        <v>4147</v>
      </c>
      <c r="D791">
        <f>LLT差分与指数记录与信号!D791</f>
        <v>4127</v>
      </c>
      <c r="E791">
        <f>[1]!S_DQ_CLOSE($A$2,A791)</f>
        <v>2441</v>
      </c>
      <c r="H791">
        <f t="shared" si="98"/>
        <v>2406.6061825242773</v>
      </c>
      <c r="I791">
        <f t="shared" si="99"/>
        <v>4.7198342399547073</v>
      </c>
      <c r="N791">
        <f t="shared" si="100"/>
        <v>1</v>
      </c>
      <c r="O791">
        <f t="shared" si="101"/>
        <v>2406</v>
      </c>
      <c r="P791">
        <f t="shared" si="102"/>
        <v>2326.1505188795536</v>
      </c>
      <c r="Q791">
        <f t="shared" si="103"/>
        <v>0</v>
      </c>
      <c r="S791">
        <f t="shared" si="104"/>
        <v>1</v>
      </c>
      <c r="V791">
        <f t="shared" si="105"/>
        <v>663</v>
      </c>
      <c r="W791">
        <f>V791-MAX(V$8:V791)</f>
        <v>-28</v>
      </c>
      <c r="X791">
        <f>-1*MIN(W$8:W791)</f>
        <v>190</v>
      </c>
    </row>
    <row r="792" spans="1:24">
      <c r="A792" t="str">
        <f>LLT差分与指数记录与信号!A792</f>
        <v xml:space="preserve"> 2012/06/21</v>
      </c>
      <c r="B792">
        <f>LLT差分与指数记录与信号!B792</f>
        <v>4124</v>
      </c>
      <c r="C792">
        <f>LLT差分与指数记录与信号!C792</f>
        <v>4133</v>
      </c>
      <c r="D792">
        <f>LLT差分与指数记录与信号!D792</f>
        <v>4112</v>
      </c>
      <c r="E792">
        <f>[1]!S_DQ_CLOSE($A$2,A792)</f>
        <v>2440</v>
      </c>
      <c r="H792">
        <f t="shared" si="98"/>
        <v>2411.185158021472</v>
      </c>
      <c r="I792">
        <f t="shared" si="99"/>
        <v>4.5789754971947332</v>
      </c>
      <c r="N792">
        <f t="shared" si="100"/>
        <v>1</v>
      </c>
      <c r="O792">
        <f t="shared" si="101"/>
        <v>2406</v>
      </c>
      <c r="P792">
        <f t="shared" si="102"/>
        <v>2326.1505188795536</v>
      </c>
      <c r="Q792">
        <f t="shared" si="103"/>
        <v>0</v>
      </c>
      <c r="S792">
        <f t="shared" si="104"/>
        <v>1</v>
      </c>
      <c r="V792">
        <f t="shared" si="105"/>
        <v>662</v>
      </c>
      <c r="W792">
        <f>V792-MAX(V$8:V792)</f>
        <v>-29</v>
      </c>
      <c r="X792">
        <f>-1*MIN(W$8:W792)</f>
        <v>190</v>
      </c>
    </row>
    <row r="793" spans="1:24">
      <c r="A793" t="str">
        <f>LLT差分与指数记录与信号!A793</f>
        <v xml:space="preserve"> 2012/06/25</v>
      </c>
      <c r="B793">
        <f>LLT差分与指数记录与信号!B793</f>
        <v>4098</v>
      </c>
      <c r="C793">
        <f>LLT差分与指数记录与信号!C793</f>
        <v>4115</v>
      </c>
      <c r="D793">
        <f>LLT差分与指数记录与信号!D793</f>
        <v>4092</v>
      </c>
      <c r="E793">
        <f>[1]!S_DQ_CLOSE($A$2,A793)</f>
        <v>2449</v>
      </c>
      <c r="H793">
        <f t="shared" si="98"/>
        <v>2415.8309458804251</v>
      </c>
      <c r="I793">
        <f t="shared" si="99"/>
        <v>4.6457878589530992</v>
      </c>
      <c r="N793">
        <f t="shared" si="100"/>
        <v>1</v>
      </c>
      <c r="O793">
        <f t="shared" si="101"/>
        <v>2406</v>
      </c>
      <c r="P793">
        <f t="shared" si="102"/>
        <v>2326.1505188795536</v>
      </c>
      <c r="Q793">
        <f t="shared" si="103"/>
        <v>0</v>
      </c>
      <c r="S793">
        <f t="shared" si="104"/>
        <v>1</v>
      </c>
      <c r="V793">
        <f t="shared" si="105"/>
        <v>671</v>
      </c>
      <c r="W793">
        <f>V793-MAX(V$8:V793)</f>
        <v>-20</v>
      </c>
      <c r="X793">
        <f>-1*MIN(W$8:W793)</f>
        <v>190</v>
      </c>
    </row>
    <row r="794" spans="1:24">
      <c r="A794" t="str">
        <f>LLT差分与指数记录与信号!A794</f>
        <v xml:space="preserve"> 2012/06/26</v>
      </c>
      <c r="B794">
        <f>LLT差分与指数记录与信号!B794</f>
        <v>4109</v>
      </c>
      <c r="C794">
        <f>LLT差分与指数记录与信号!C794</f>
        <v>4109</v>
      </c>
      <c r="D794">
        <f>LLT差分与指数记录与信号!D794</f>
        <v>4072</v>
      </c>
      <c r="E794">
        <f>[1]!S_DQ_CLOSE($A$2,A794)</f>
        <v>2448</v>
      </c>
      <c r="H794">
        <f t="shared" si="98"/>
        <v>2420.5319115146217</v>
      </c>
      <c r="I794">
        <f t="shared" si="99"/>
        <v>4.7009656341965638</v>
      </c>
      <c r="N794">
        <f t="shared" si="100"/>
        <v>1</v>
      </c>
      <c r="O794">
        <f t="shared" si="101"/>
        <v>2406</v>
      </c>
      <c r="P794">
        <f t="shared" si="102"/>
        <v>2326.1505188795536</v>
      </c>
      <c r="Q794">
        <f t="shared" si="103"/>
        <v>0</v>
      </c>
      <c r="S794">
        <f t="shared" si="104"/>
        <v>1</v>
      </c>
      <c r="V794">
        <f t="shared" si="105"/>
        <v>670</v>
      </c>
      <c r="W794">
        <f>V794-MAX(V$8:V794)</f>
        <v>-21</v>
      </c>
      <c r="X794">
        <f>-1*MIN(W$8:W794)</f>
        <v>190</v>
      </c>
    </row>
    <row r="795" spans="1:24">
      <c r="A795" t="str">
        <f>LLT差分与指数记录与信号!A795</f>
        <v xml:space="preserve"> 2012/06/27</v>
      </c>
      <c r="B795">
        <f>LLT差分与指数记录与信号!B795</f>
        <v>4077</v>
      </c>
      <c r="C795">
        <f>LLT差分与指数记录与信号!C795</f>
        <v>4077</v>
      </c>
      <c r="D795">
        <f>LLT差分与指数记录与信号!D795</f>
        <v>4058</v>
      </c>
      <c r="E795">
        <f>[1]!S_DQ_CLOSE($A$2,A795)</f>
        <v>2445</v>
      </c>
      <c r="H795">
        <f t="shared" si="98"/>
        <v>2424.482615577931</v>
      </c>
      <c r="I795">
        <f t="shared" si="99"/>
        <v>3.9507040633093311</v>
      </c>
      <c r="N795">
        <f t="shared" si="100"/>
        <v>1</v>
      </c>
      <c r="O795">
        <f t="shared" si="101"/>
        <v>2406</v>
      </c>
      <c r="P795">
        <f t="shared" si="102"/>
        <v>2326.1505188795536</v>
      </c>
      <c r="Q795">
        <f t="shared" si="103"/>
        <v>0</v>
      </c>
      <c r="S795">
        <f t="shared" si="104"/>
        <v>1</v>
      </c>
      <c r="V795">
        <f t="shared" si="105"/>
        <v>667</v>
      </c>
      <c r="W795">
        <f>V795-MAX(V$8:V795)</f>
        <v>-24</v>
      </c>
      <c r="X795">
        <f>-1*MIN(W$8:W795)</f>
        <v>190</v>
      </c>
    </row>
    <row r="796" spans="1:24">
      <c r="A796" t="str">
        <f>LLT差分与指数记录与信号!A796</f>
        <v xml:space="preserve"> 2012/06/28</v>
      </c>
      <c r="B796">
        <f>LLT差分与指数记录与信号!B796</f>
        <v>4064</v>
      </c>
      <c r="C796">
        <f>LLT差分与指数记录与信号!C796</f>
        <v>4081</v>
      </c>
      <c r="D796">
        <f>LLT差分与指数记录与信号!D796</f>
        <v>4062</v>
      </c>
      <c r="E796">
        <f>[1]!S_DQ_CLOSE($A$2,A796)</f>
        <v>2443</v>
      </c>
      <c r="H796">
        <f t="shared" si="98"/>
        <v>2427.6874913955935</v>
      </c>
      <c r="I796">
        <f t="shared" si="99"/>
        <v>3.2048758176624688</v>
      </c>
      <c r="N796">
        <f t="shared" si="100"/>
        <v>1</v>
      </c>
      <c r="O796">
        <f t="shared" si="101"/>
        <v>2406</v>
      </c>
      <c r="P796">
        <f t="shared" si="102"/>
        <v>2326.1505188795536</v>
      </c>
      <c r="Q796">
        <f t="shared" si="103"/>
        <v>0</v>
      </c>
      <c r="S796">
        <f t="shared" si="104"/>
        <v>1</v>
      </c>
      <c r="V796">
        <f t="shared" si="105"/>
        <v>665</v>
      </c>
      <c r="W796">
        <f>V796-MAX(V$8:V796)</f>
        <v>-26</v>
      </c>
      <c r="X796">
        <f>-1*MIN(W$8:W796)</f>
        <v>190</v>
      </c>
    </row>
    <row r="797" spans="1:24">
      <c r="A797" t="str">
        <f>LLT差分与指数记录与信号!A797</f>
        <v xml:space="preserve"> 2012/06/29</v>
      </c>
      <c r="B797">
        <f>LLT差分与指数记录与信号!B797</f>
        <v>4073</v>
      </c>
      <c r="C797">
        <f>LLT差分与指数记录与信号!C797</f>
        <v>4077</v>
      </c>
      <c r="D797">
        <f>LLT差分与指数记录与信号!D797</f>
        <v>4037</v>
      </c>
      <c r="E797">
        <f>[1]!S_DQ_CLOSE($A$2,A797)</f>
        <v>2447</v>
      </c>
      <c r="H797">
        <f t="shared" si="98"/>
        <v>2430.6815576486224</v>
      </c>
      <c r="I797">
        <f t="shared" si="99"/>
        <v>2.9940662530289046</v>
      </c>
      <c r="N797">
        <f t="shared" si="100"/>
        <v>1</v>
      </c>
      <c r="O797">
        <f t="shared" si="101"/>
        <v>2406</v>
      </c>
      <c r="P797">
        <f t="shared" si="102"/>
        <v>2326.1505188795536</v>
      </c>
      <c r="Q797">
        <f t="shared" si="103"/>
        <v>0</v>
      </c>
      <c r="S797">
        <f t="shared" si="104"/>
        <v>1</v>
      </c>
      <c r="V797">
        <f t="shared" si="105"/>
        <v>669</v>
      </c>
      <c r="W797">
        <f>V797-MAX(V$8:V797)</f>
        <v>-22</v>
      </c>
      <c r="X797">
        <f>-1*MIN(W$8:W797)</f>
        <v>190</v>
      </c>
    </row>
    <row r="798" spans="1:24">
      <c r="A798" t="str">
        <f>LLT差分与指数记录与信号!A798</f>
        <v xml:space="preserve"> 2012/07/02</v>
      </c>
      <c r="B798">
        <f>LLT差分与指数记录与信号!B798</f>
        <v>4094</v>
      </c>
      <c r="C798">
        <f>LLT差分与指数记录与信号!C798</f>
        <v>4094</v>
      </c>
      <c r="D798">
        <f>LLT差分与指数记录与信号!D798</f>
        <v>4017</v>
      </c>
      <c r="E798">
        <f>[1]!S_DQ_CLOSE($A$2,A798)</f>
        <v>2444</v>
      </c>
      <c r="H798">
        <f t="shared" si="98"/>
        <v>2433.4169583588159</v>
      </c>
      <c r="I798">
        <f t="shared" si="99"/>
        <v>2.7354007101935167</v>
      </c>
      <c r="N798">
        <f t="shared" si="100"/>
        <v>1</v>
      </c>
      <c r="O798">
        <f t="shared" si="101"/>
        <v>2406</v>
      </c>
      <c r="P798">
        <f t="shared" si="102"/>
        <v>2326.1505188795536</v>
      </c>
      <c r="Q798">
        <f t="shared" si="103"/>
        <v>0</v>
      </c>
      <c r="S798">
        <f t="shared" si="104"/>
        <v>1</v>
      </c>
      <c r="V798">
        <f t="shared" si="105"/>
        <v>666</v>
      </c>
      <c r="W798">
        <f>V798-MAX(V$8:V798)</f>
        <v>-25</v>
      </c>
      <c r="X798">
        <f>-1*MIN(W$8:W798)</f>
        <v>190</v>
      </c>
    </row>
    <row r="799" spans="1:24">
      <c r="A799" t="str">
        <f>LLT差分与指数记录与信号!A799</f>
        <v xml:space="preserve"> 2012/07/03</v>
      </c>
      <c r="B799">
        <f>LLT差分与指数记录与信号!B799</f>
        <v>4029</v>
      </c>
      <c r="C799">
        <f>LLT差分与指数记录与信号!C799</f>
        <v>4077</v>
      </c>
      <c r="D799">
        <f>LLT差分与指数记录与信号!D799</f>
        <v>4022</v>
      </c>
      <c r="E799">
        <f>[1]!S_DQ_CLOSE($A$2,A799)</f>
        <v>2444</v>
      </c>
      <c r="H799">
        <f t="shared" si="98"/>
        <v>2435.6522069449093</v>
      </c>
      <c r="I799">
        <f t="shared" si="99"/>
        <v>2.2352485860933484</v>
      </c>
      <c r="N799">
        <f t="shared" si="100"/>
        <v>1</v>
      </c>
      <c r="O799">
        <f t="shared" si="101"/>
        <v>2406</v>
      </c>
      <c r="P799">
        <f t="shared" si="102"/>
        <v>2326.1505188795536</v>
      </c>
      <c r="Q799">
        <f t="shared" si="103"/>
        <v>0</v>
      </c>
      <c r="S799">
        <f t="shared" si="104"/>
        <v>1</v>
      </c>
      <c r="V799">
        <f t="shared" si="105"/>
        <v>666</v>
      </c>
      <c r="W799">
        <f>V799-MAX(V$8:V799)</f>
        <v>-25</v>
      </c>
      <c r="X799">
        <f>-1*MIN(W$8:W799)</f>
        <v>190</v>
      </c>
    </row>
    <row r="800" spans="1:24">
      <c r="A800" t="str">
        <f>LLT差分与指数记录与信号!A800</f>
        <v xml:space="preserve"> 2012/07/04</v>
      </c>
      <c r="B800">
        <f>LLT差分与指数记录与信号!B800</f>
        <v>4073</v>
      </c>
      <c r="C800">
        <f>LLT差分与指数记录与信号!C800</f>
        <v>4090</v>
      </c>
      <c r="D800">
        <f>LLT差分与指数记录与信号!D800</f>
        <v>4057</v>
      </c>
      <c r="E800">
        <f>[1]!S_DQ_CLOSE($A$2,A800)</f>
        <v>2448</v>
      </c>
      <c r="H800">
        <f t="shared" si="98"/>
        <v>2437.8992702379542</v>
      </c>
      <c r="I800">
        <f t="shared" si="99"/>
        <v>2.2470632930449028</v>
      </c>
      <c r="N800">
        <f t="shared" si="100"/>
        <v>1</v>
      </c>
      <c r="O800">
        <f t="shared" si="101"/>
        <v>2406</v>
      </c>
      <c r="P800">
        <f t="shared" si="102"/>
        <v>2326.1505188795536</v>
      </c>
      <c r="Q800">
        <f t="shared" si="103"/>
        <v>0</v>
      </c>
      <c r="S800">
        <f t="shared" si="104"/>
        <v>1</v>
      </c>
      <c r="V800">
        <f t="shared" si="105"/>
        <v>670</v>
      </c>
      <c r="W800">
        <f>V800-MAX(V$8:V800)</f>
        <v>-21</v>
      </c>
      <c r="X800">
        <f>-1*MIN(W$8:W800)</f>
        <v>190</v>
      </c>
    </row>
    <row r="801" spans="1:24">
      <c r="A801" t="str">
        <f>LLT差分与指数记录与信号!A801</f>
        <v xml:space="preserve"> 2012/07/05</v>
      </c>
      <c r="B801">
        <f>LLT差分与指数记录与信号!B801</f>
        <v>4076</v>
      </c>
      <c r="C801">
        <f>LLT差分与指数记录与信号!C801</f>
        <v>4091</v>
      </c>
      <c r="D801">
        <f>LLT差分与指数记录与信号!D801</f>
        <v>4066</v>
      </c>
      <c r="E801">
        <f>[1]!S_DQ_CLOSE($A$2,A801)</f>
        <v>2456</v>
      </c>
      <c r="H801">
        <f t="shared" si="98"/>
        <v>2440.6855337346406</v>
      </c>
      <c r="I801">
        <f t="shared" si="99"/>
        <v>2.786263496686388</v>
      </c>
      <c r="N801">
        <f t="shared" si="100"/>
        <v>1</v>
      </c>
      <c r="O801">
        <f t="shared" si="101"/>
        <v>2406</v>
      </c>
      <c r="P801">
        <f t="shared" si="102"/>
        <v>2326.1505188795536</v>
      </c>
      <c r="Q801">
        <f t="shared" si="103"/>
        <v>0</v>
      </c>
      <c r="S801">
        <f t="shared" si="104"/>
        <v>1</v>
      </c>
      <c r="V801">
        <f t="shared" si="105"/>
        <v>678</v>
      </c>
      <c r="W801">
        <f>V801-MAX(V$8:V801)</f>
        <v>-13</v>
      </c>
      <c r="X801">
        <f>-1*MIN(W$8:W801)</f>
        <v>190</v>
      </c>
    </row>
    <row r="802" spans="1:24">
      <c r="A802" t="str">
        <f>LLT差分与指数记录与信号!A802</f>
        <v xml:space="preserve"> 2012/07/06</v>
      </c>
      <c r="B802">
        <f>LLT差分与指数记录与信号!B802</f>
        <v>4086</v>
      </c>
      <c r="C802">
        <f>LLT差分与指数记录与信号!C802</f>
        <v>4091</v>
      </c>
      <c r="D802">
        <f>LLT差分与指数记录与信号!D802</f>
        <v>4069</v>
      </c>
      <c r="E802">
        <f>[1]!S_DQ_CLOSE($A$2,A802)</f>
        <v>2461</v>
      </c>
      <c r="H802">
        <f t="shared" si="98"/>
        <v>2444.0216227758456</v>
      </c>
      <c r="I802">
        <f t="shared" si="99"/>
        <v>3.3360890412050139</v>
      </c>
      <c r="N802">
        <f t="shared" si="100"/>
        <v>1</v>
      </c>
      <c r="O802">
        <f t="shared" si="101"/>
        <v>2406</v>
      </c>
      <c r="P802">
        <f t="shared" si="102"/>
        <v>2326.1505188795536</v>
      </c>
      <c r="Q802">
        <f t="shared" si="103"/>
        <v>0</v>
      </c>
      <c r="S802">
        <f t="shared" si="104"/>
        <v>1</v>
      </c>
      <c r="V802">
        <f t="shared" si="105"/>
        <v>683</v>
      </c>
      <c r="W802">
        <f>V802-MAX(V$8:V802)</f>
        <v>-8</v>
      </c>
      <c r="X802">
        <f>-1*MIN(W$8:W802)</f>
        <v>190</v>
      </c>
    </row>
    <row r="803" spans="1:24">
      <c r="A803" t="str">
        <f>LLT差分与指数记录与信号!A803</f>
        <v xml:space="preserve"> 2012/07/09</v>
      </c>
      <c r="B803">
        <f>LLT差分与指数记录与信号!B803</f>
        <v>4061</v>
      </c>
      <c r="C803">
        <f>LLT差分与指数记录与信号!C803</f>
        <v>4062</v>
      </c>
      <c r="D803">
        <f>LLT差分与指数记录与信号!D803</f>
        <v>4027</v>
      </c>
      <c r="E803">
        <f>[1]!S_DQ_CLOSE($A$2,A803)</f>
        <v>2474</v>
      </c>
      <c r="H803">
        <f t="shared" si="98"/>
        <v>2448.1815757178983</v>
      </c>
      <c r="I803">
        <f t="shared" si="99"/>
        <v>4.1599529420527688</v>
      </c>
      <c r="N803">
        <f t="shared" si="100"/>
        <v>1</v>
      </c>
      <c r="O803">
        <f t="shared" si="101"/>
        <v>2406</v>
      </c>
      <c r="P803">
        <f t="shared" si="102"/>
        <v>2326.1505188795536</v>
      </c>
      <c r="Q803">
        <f t="shared" si="103"/>
        <v>0</v>
      </c>
      <c r="S803">
        <f t="shared" si="104"/>
        <v>1</v>
      </c>
      <c r="V803">
        <f t="shared" si="105"/>
        <v>696</v>
      </c>
      <c r="W803">
        <f>V803-MAX(V$8:V803)</f>
        <v>0</v>
      </c>
      <c r="X803">
        <f>-1*MIN(W$8:W803)</f>
        <v>190</v>
      </c>
    </row>
    <row r="804" spans="1:24">
      <c r="A804" t="str">
        <f>LLT差分与指数记录与信号!A804</f>
        <v xml:space="preserve"> 2012/07/10</v>
      </c>
      <c r="B804">
        <f>LLT差分与指数记录与信号!B804</f>
        <v>4034</v>
      </c>
      <c r="C804">
        <f>LLT差分与指数记录与信号!C804</f>
        <v>4036</v>
      </c>
      <c r="D804">
        <f>LLT差分与指数记录与信号!D804</f>
        <v>3962</v>
      </c>
      <c r="E804">
        <f>[1]!S_DQ_CLOSE($A$2,A804)</f>
        <v>2353</v>
      </c>
      <c r="H804">
        <f t="shared" si="98"/>
        <v>2444.7318439257042</v>
      </c>
      <c r="I804">
        <f t="shared" si="99"/>
        <v>-3.4497317921941431</v>
      </c>
      <c r="N804">
        <f t="shared" si="100"/>
        <v>-1</v>
      </c>
      <c r="O804">
        <f t="shared" si="101"/>
        <v>2353</v>
      </c>
      <c r="P804">
        <f t="shared" si="102"/>
        <v>2432.8494811204464</v>
      </c>
      <c r="Q804">
        <f t="shared" si="103"/>
        <v>0</v>
      </c>
      <c r="S804">
        <f t="shared" si="104"/>
        <v>-1</v>
      </c>
      <c r="V804">
        <f t="shared" si="105"/>
        <v>575</v>
      </c>
      <c r="W804">
        <f>V804-MAX(V$8:V804)</f>
        <v>-121</v>
      </c>
      <c r="X804">
        <f>-1*MIN(W$8:W804)</f>
        <v>190</v>
      </c>
    </row>
    <row r="805" spans="1:24">
      <c r="A805" t="str">
        <f>LLT差分与指数记录与信号!A805</f>
        <v xml:space="preserve"> 2012/07/11</v>
      </c>
      <c r="B805">
        <f>LLT差分与指数记录与信号!B805</f>
        <v>3958</v>
      </c>
      <c r="C805">
        <f>LLT差分与指数记录与信号!C805</f>
        <v>3974</v>
      </c>
      <c r="D805">
        <f>LLT差分与指数记录与信号!D805</f>
        <v>3940</v>
      </c>
      <c r="E805">
        <f>[1]!S_DQ_CLOSE($A$2,A805)</f>
        <v>2352</v>
      </c>
      <c r="H805">
        <f t="shared" si="98"/>
        <v>2433.5063600726967</v>
      </c>
      <c r="I805">
        <f t="shared" si="99"/>
        <v>-11.225483853007518</v>
      </c>
      <c r="N805">
        <f t="shared" si="100"/>
        <v>-1</v>
      </c>
      <c r="O805">
        <f t="shared" si="101"/>
        <v>2353</v>
      </c>
      <c r="P805">
        <f t="shared" si="102"/>
        <v>2432.8494811204464</v>
      </c>
      <c r="Q805">
        <f t="shared" si="103"/>
        <v>0</v>
      </c>
      <c r="S805">
        <f t="shared" si="104"/>
        <v>-1</v>
      </c>
      <c r="V805">
        <f t="shared" si="105"/>
        <v>576</v>
      </c>
      <c r="W805">
        <f>V805-MAX(V$8:V805)</f>
        <v>-120</v>
      </c>
      <c r="X805">
        <f>-1*MIN(W$8:W805)</f>
        <v>190</v>
      </c>
    </row>
    <row r="806" spans="1:24">
      <c r="A806" t="str">
        <f>LLT差分与指数记录与信号!A806</f>
        <v xml:space="preserve"> 2012/07/12</v>
      </c>
      <c r="B806">
        <f>LLT差分与指数记录与信号!B806</f>
        <v>3959</v>
      </c>
      <c r="C806">
        <f>LLT差分与指数记录与信号!C806</f>
        <v>3965</v>
      </c>
      <c r="D806">
        <f>LLT差分与指数记录与信号!D806</f>
        <v>3926</v>
      </c>
      <c r="E806">
        <f>[1]!S_DQ_CLOSE($A$2,A806)</f>
        <v>2348</v>
      </c>
      <c r="H806">
        <f t="shared" si="98"/>
        <v>2423.0437170163436</v>
      </c>
      <c r="I806">
        <f t="shared" si="99"/>
        <v>-10.462643056353045</v>
      </c>
      <c r="N806">
        <f t="shared" si="100"/>
        <v>-1</v>
      </c>
      <c r="O806">
        <f t="shared" si="101"/>
        <v>2353</v>
      </c>
      <c r="P806">
        <f t="shared" si="102"/>
        <v>2432.8494811204464</v>
      </c>
      <c r="Q806">
        <f t="shared" si="103"/>
        <v>0</v>
      </c>
      <c r="S806">
        <f t="shared" si="104"/>
        <v>-1</v>
      </c>
      <c r="V806">
        <f t="shared" si="105"/>
        <v>580</v>
      </c>
      <c r="W806">
        <f>V806-MAX(V$8:V806)</f>
        <v>-116</v>
      </c>
      <c r="X806">
        <f>-1*MIN(W$8:W806)</f>
        <v>190</v>
      </c>
    </row>
    <row r="807" spans="1:24">
      <c r="A807" t="str">
        <f>LLT差分与指数记录与信号!A807</f>
        <v xml:space="preserve"> 2012/07/13</v>
      </c>
      <c r="B807">
        <f>LLT差分与指数记录与信号!B807</f>
        <v>3944</v>
      </c>
      <c r="C807">
        <f>LLT差分与指数记录与信号!C807</f>
        <v>3964</v>
      </c>
      <c r="D807">
        <f>LLT差分与指数记录与信号!D807</f>
        <v>3930</v>
      </c>
      <c r="E807">
        <f>[1]!S_DQ_CLOSE($A$2,A807)</f>
        <v>2368</v>
      </c>
      <c r="H807">
        <f t="shared" si="98"/>
        <v>2414.6720962401682</v>
      </c>
      <c r="I807">
        <f t="shared" si="99"/>
        <v>-8.3716207761754049</v>
      </c>
      <c r="N807">
        <f t="shared" si="100"/>
        <v>-1</v>
      </c>
      <c r="O807">
        <f t="shared" si="101"/>
        <v>2353</v>
      </c>
      <c r="P807">
        <f t="shared" si="102"/>
        <v>2432.8494811204464</v>
      </c>
      <c r="Q807">
        <f t="shared" si="103"/>
        <v>0</v>
      </c>
      <c r="S807">
        <f t="shared" si="104"/>
        <v>-1</v>
      </c>
      <c r="V807">
        <f t="shared" si="105"/>
        <v>560</v>
      </c>
      <c r="W807">
        <f>V807-MAX(V$8:V807)</f>
        <v>-136</v>
      </c>
      <c r="X807">
        <f>-1*MIN(W$8:W807)</f>
        <v>190</v>
      </c>
    </row>
    <row r="808" spans="1:24">
      <c r="A808" t="str">
        <f>LLT差分与指数记录与信号!A808</f>
        <v xml:space="preserve"> 2012/07/16</v>
      </c>
      <c r="B808">
        <f>LLT差分与指数记录与信号!B808</f>
        <v>3957</v>
      </c>
      <c r="C808">
        <f>LLT差分与指数记录与信号!C808</f>
        <v>3961</v>
      </c>
      <c r="D808">
        <f>LLT差分与指数记录与信号!D808</f>
        <v>3900</v>
      </c>
      <c r="E808">
        <f>[1]!S_DQ_CLOSE($A$2,A808)</f>
        <v>2411</v>
      </c>
      <c r="H808">
        <f t="shared" si="98"/>
        <v>2411.3075362965083</v>
      </c>
      <c r="I808">
        <f t="shared" si="99"/>
        <v>-3.3645599436599696</v>
      </c>
      <c r="N808">
        <f t="shared" si="100"/>
        <v>-1</v>
      </c>
      <c r="O808">
        <f t="shared" si="101"/>
        <v>2353</v>
      </c>
      <c r="P808">
        <f t="shared" si="102"/>
        <v>2432.8494811204464</v>
      </c>
      <c r="Q808">
        <f t="shared" si="103"/>
        <v>0</v>
      </c>
      <c r="S808">
        <f t="shared" si="104"/>
        <v>-1</v>
      </c>
      <c r="V808">
        <f t="shared" si="105"/>
        <v>517</v>
      </c>
      <c r="W808">
        <f>V808-MAX(V$8:V808)</f>
        <v>-179</v>
      </c>
      <c r="X808">
        <f>-1*MIN(W$8:W808)</f>
        <v>190</v>
      </c>
    </row>
    <row r="809" spans="1:24">
      <c r="A809" t="str">
        <f>LLT差分与指数记录与信号!A809</f>
        <v xml:space="preserve"> 2012/07/17</v>
      </c>
      <c r="B809">
        <f>LLT差分与指数记录与信号!B809</f>
        <v>3902</v>
      </c>
      <c r="C809">
        <f>LLT差分与指数记录与信号!C809</f>
        <v>3903</v>
      </c>
      <c r="D809">
        <f>LLT差分与指数记录与信号!D809</f>
        <v>3858</v>
      </c>
      <c r="E809">
        <f>[1]!S_DQ_CLOSE($A$2,A809)</f>
        <v>2395</v>
      </c>
      <c r="H809">
        <f t="shared" si="98"/>
        <v>2410.071045114476</v>
      </c>
      <c r="I809">
        <f t="shared" si="99"/>
        <v>-1.2364911820322959</v>
      </c>
      <c r="N809">
        <f t="shared" si="100"/>
        <v>-1</v>
      </c>
      <c r="O809">
        <f t="shared" si="101"/>
        <v>2353</v>
      </c>
      <c r="P809">
        <f t="shared" si="102"/>
        <v>2432.8494811204464</v>
      </c>
      <c r="Q809">
        <f t="shared" si="103"/>
        <v>0</v>
      </c>
      <c r="S809">
        <f t="shared" si="104"/>
        <v>-1</v>
      </c>
      <c r="V809">
        <f t="shared" si="105"/>
        <v>533</v>
      </c>
      <c r="W809">
        <f>V809-MAX(V$8:V809)</f>
        <v>-163</v>
      </c>
      <c r="X809">
        <f>-1*MIN(W$8:W809)</f>
        <v>190</v>
      </c>
    </row>
    <row r="810" spans="1:24">
      <c r="A810" t="str">
        <f>LLT差分与指数记录与信号!A810</f>
        <v xml:space="preserve"> 2012/07/18</v>
      </c>
      <c r="B810">
        <f>LLT差分与指数记录与信号!B810</f>
        <v>3864</v>
      </c>
      <c r="C810">
        <f>LLT差分与指数记录与信号!C810</f>
        <v>3886</v>
      </c>
      <c r="D810">
        <f>LLT差分与指数记录与信号!D810</f>
        <v>3858</v>
      </c>
      <c r="E810">
        <f>[1]!S_DQ_CLOSE($A$2,A810)</f>
        <v>2387</v>
      </c>
      <c r="H810">
        <f t="shared" si="98"/>
        <v>2407.3733429398171</v>
      </c>
      <c r="I810">
        <f t="shared" si="99"/>
        <v>-2.6977021746588434</v>
      </c>
      <c r="N810">
        <f t="shared" si="100"/>
        <v>-1</v>
      </c>
      <c r="O810">
        <f t="shared" si="101"/>
        <v>2353</v>
      </c>
      <c r="P810">
        <f t="shared" si="102"/>
        <v>2432.8494811204464</v>
      </c>
      <c r="Q810">
        <f t="shared" si="103"/>
        <v>0</v>
      </c>
      <c r="S810">
        <f t="shared" si="104"/>
        <v>-1</v>
      </c>
      <c r="V810">
        <f t="shared" si="105"/>
        <v>541</v>
      </c>
      <c r="W810">
        <f>V810-MAX(V$8:V810)</f>
        <v>-155</v>
      </c>
      <c r="X810">
        <f>-1*MIN(W$8:W810)</f>
        <v>190</v>
      </c>
    </row>
    <row r="811" spans="1:24">
      <c r="A811" t="str">
        <f>LLT差分与指数记录与信号!A811</f>
        <v xml:space="preserve"> 2012/07/19</v>
      </c>
      <c r="B811">
        <f>LLT差分与指数记录与信号!B811</f>
        <v>3873</v>
      </c>
      <c r="C811">
        <f>LLT差分与指数记录与信号!C811</f>
        <v>3881</v>
      </c>
      <c r="D811">
        <f>LLT差分与指数记录与信号!D811</f>
        <v>3831</v>
      </c>
      <c r="E811">
        <f>[1]!S_DQ_CLOSE($A$2,A811)</f>
        <v>2397</v>
      </c>
      <c r="H811">
        <f t="shared" si="98"/>
        <v>2405.0851425041028</v>
      </c>
      <c r="I811">
        <f t="shared" si="99"/>
        <v>-2.288200435714316</v>
      </c>
      <c r="N811">
        <f t="shared" si="100"/>
        <v>-1</v>
      </c>
      <c r="O811">
        <f t="shared" si="101"/>
        <v>2353</v>
      </c>
      <c r="P811">
        <f t="shared" si="102"/>
        <v>2432.8494811204464</v>
      </c>
      <c r="Q811">
        <f t="shared" si="103"/>
        <v>0</v>
      </c>
      <c r="S811">
        <f t="shared" si="104"/>
        <v>-1</v>
      </c>
      <c r="V811">
        <f t="shared" si="105"/>
        <v>531</v>
      </c>
      <c r="W811">
        <f>V811-MAX(V$8:V811)</f>
        <v>-165</v>
      </c>
      <c r="X811">
        <f>-1*MIN(W$8:W811)</f>
        <v>190</v>
      </c>
    </row>
    <row r="812" spans="1:24">
      <c r="A812" t="str">
        <f>LLT差分与指数记录与信号!A812</f>
        <v xml:space="preserve"> 2012/07/20</v>
      </c>
      <c r="B812">
        <f>LLT差分与指数记录与信号!B812</f>
        <v>3836</v>
      </c>
      <c r="C812">
        <f>LLT差分与指数记录与信号!C812</f>
        <v>3837</v>
      </c>
      <c r="D812">
        <f>LLT差分与指数记录与信号!D812</f>
        <v>3757</v>
      </c>
      <c r="E812">
        <f>[1]!S_DQ_CLOSE($A$2,A812)</f>
        <v>2392</v>
      </c>
      <c r="H812">
        <f t="shared" si="98"/>
        <v>2403.3668109394434</v>
      </c>
      <c r="I812">
        <f t="shared" si="99"/>
        <v>-1.7183315646593655</v>
      </c>
      <c r="N812">
        <f t="shared" si="100"/>
        <v>-1</v>
      </c>
      <c r="O812">
        <f t="shared" si="101"/>
        <v>2353</v>
      </c>
      <c r="P812">
        <f t="shared" si="102"/>
        <v>2432.8494811204464</v>
      </c>
      <c r="Q812">
        <f t="shared" si="103"/>
        <v>0</v>
      </c>
      <c r="S812">
        <f t="shared" si="104"/>
        <v>-1</v>
      </c>
      <c r="V812">
        <f t="shared" si="105"/>
        <v>536</v>
      </c>
      <c r="W812">
        <f>V812-MAX(V$8:V812)</f>
        <v>-160</v>
      </c>
      <c r="X812">
        <f>-1*MIN(W$8:W812)</f>
        <v>190</v>
      </c>
    </row>
    <row r="813" spans="1:24">
      <c r="A813" t="str">
        <f>LLT差分与指数记录与信号!A813</f>
        <v xml:space="preserve"> 2012/07/23</v>
      </c>
      <c r="B813">
        <f>LLT差分与指数记录与信号!B813</f>
        <v>3712</v>
      </c>
      <c r="C813">
        <f>LLT差分与指数记录与信号!C813</f>
        <v>3733</v>
      </c>
      <c r="D813">
        <f>LLT差分与指数记录与信号!D813</f>
        <v>3661</v>
      </c>
      <c r="E813">
        <f>[1]!S_DQ_CLOSE($A$2,A813)</f>
        <v>2396</v>
      </c>
      <c r="H813">
        <f t="shared" si="98"/>
        <v>2401.7657511949187</v>
      </c>
      <c r="I813">
        <f t="shared" si="99"/>
        <v>-1.6010597445247186</v>
      </c>
      <c r="N813">
        <f t="shared" si="100"/>
        <v>-1</v>
      </c>
      <c r="O813">
        <f t="shared" si="101"/>
        <v>2353</v>
      </c>
      <c r="P813">
        <f t="shared" si="102"/>
        <v>2432.8494811204464</v>
      </c>
      <c r="Q813">
        <f t="shared" si="103"/>
        <v>0</v>
      </c>
      <c r="S813">
        <f t="shared" si="104"/>
        <v>-1</v>
      </c>
      <c r="V813">
        <f t="shared" si="105"/>
        <v>532</v>
      </c>
      <c r="W813">
        <f>V813-MAX(V$8:V813)</f>
        <v>-164</v>
      </c>
      <c r="X813">
        <f>-1*MIN(W$8:W813)</f>
        <v>190</v>
      </c>
    </row>
    <row r="814" spans="1:24">
      <c r="A814" t="str">
        <f>LLT差分与指数记录与信号!A814</f>
        <v xml:space="preserve"> 2012/07/24</v>
      </c>
      <c r="B814">
        <f>LLT差分与指数记录与信号!B814</f>
        <v>3704</v>
      </c>
      <c r="C814">
        <f>LLT差分与指数记录与信号!C814</f>
        <v>3744</v>
      </c>
      <c r="D814">
        <f>LLT差分与指数记录与信号!D814</f>
        <v>3692</v>
      </c>
      <c r="E814">
        <f>[1]!S_DQ_CLOSE($A$2,A814)</f>
        <v>2379</v>
      </c>
      <c r="H814">
        <f t="shared" si="98"/>
        <v>2399.4766207736516</v>
      </c>
      <c r="I814">
        <f t="shared" si="99"/>
        <v>-2.2891304212671457</v>
      </c>
      <c r="N814">
        <f t="shared" si="100"/>
        <v>-1</v>
      </c>
      <c r="O814">
        <f t="shared" si="101"/>
        <v>2353</v>
      </c>
      <c r="P814">
        <f t="shared" si="102"/>
        <v>2432.8494811204464</v>
      </c>
      <c r="Q814">
        <f t="shared" si="103"/>
        <v>0</v>
      </c>
      <c r="S814">
        <f t="shared" si="104"/>
        <v>-1</v>
      </c>
      <c r="V814">
        <f t="shared" si="105"/>
        <v>549</v>
      </c>
      <c r="W814">
        <f>V814-MAX(V$8:V814)</f>
        <v>-147</v>
      </c>
      <c r="X814">
        <f>-1*MIN(W$8:W814)</f>
        <v>190</v>
      </c>
    </row>
    <row r="815" spans="1:24">
      <c r="A815" t="str">
        <f>LLT差分与指数记录与信号!A815</f>
        <v xml:space="preserve"> 2012/07/25</v>
      </c>
      <c r="B815">
        <f>LLT差分与指数记录与信号!B815</f>
        <v>3700</v>
      </c>
      <c r="C815">
        <f>LLT差分与指数记录与信号!C815</f>
        <v>3749</v>
      </c>
      <c r="D815">
        <f>LLT差分与指数记录与信号!D815</f>
        <v>3699</v>
      </c>
      <c r="E815">
        <f>[1]!S_DQ_CLOSE($A$2,A815)</f>
        <v>2384</v>
      </c>
      <c r="H815">
        <f t="shared" si="98"/>
        <v>2396.6361663692896</v>
      </c>
      <c r="I815">
        <f t="shared" si="99"/>
        <v>-2.8404544043619353</v>
      </c>
      <c r="N815">
        <f t="shared" si="100"/>
        <v>-1</v>
      </c>
      <c r="O815">
        <f t="shared" si="101"/>
        <v>2353</v>
      </c>
      <c r="P815">
        <f t="shared" si="102"/>
        <v>2432.8494811204464</v>
      </c>
      <c r="Q815">
        <f t="shared" si="103"/>
        <v>0</v>
      </c>
      <c r="S815">
        <f t="shared" si="104"/>
        <v>-1</v>
      </c>
      <c r="V815">
        <f t="shared" si="105"/>
        <v>544</v>
      </c>
      <c r="W815">
        <f>V815-MAX(V$8:V815)</f>
        <v>-152</v>
      </c>
      <c r="X815">
        <f>-1*MIN(W$8:W815)</f>
        <v>190</v>
      </c>
    </row>
    <row r="816" spans="1:24">
      <c r="A816" t="str">
        <f>LLT差分与指数记录与信号!A816</f>
        <v xml:space="preserve"> 2012/07/26</v>
      </c>
      <c r="B816">
        <f>LLT差分与指数记录与信号!B816</f>
        <v>3727</v>
      </c>
      <c r="C816">
        <f>LLT差分与指数记录与信号!C816</f>
        <v>3743</v>
      </c>
      <c r="D816">
        <f>LLT差分与指数记录与信号!D816</f>
        <v>3712</v>
      </c>
      <c r="E816">
        <f>[1]!S_DQ_CLOSE($A$2,A816)</f>
        <v>2382</v>
      </c>
      <c r="H816">
        <f t="shared" si="98"/>
        <v>2394.295680381555</v>
      </c>
      <c r="I816">
        <f t="shared" si="99"/>
        <v>-2.3404859877346098</v>
      </c>
      <c r="N816">
        <f t="shared" si="100"/>
        <v>-1</v>
      </c>
      <c r="O816">
        <f t="shared" si="101"/>
        <v>2353</v>
      </c>
      <c r="P816">
        <f t="shared" si="102"/>
        <v>2432.8494811204464</v>
      </c>
      <c r="Q816">
        <f t="shared" si="103"/>
        <v>0</v>
      </c>
      <c r="S816">
        <f t="shared" si="104"/>
        <v>-1</v>
      </c>
      <c r="V816">
        <f t="shared" si="105"/>
        <v>546</v>
      </c>
      <c r="W816">
        <f>V816-MAX(V$8:V816)</f>
        <v>-150</v>
      </c>
      <c r="X816">
        <f>-1*MIN(W$8:W816)</f>
        <v>190</v>
      </c>
    </row>
    <row r="817" spans="1:24">
      <c r="A817" t="str">
        <f>LLT差分与指数记录与信号!A817</f>
        <v xml:space="preserve"> 2012/07/27</v>
      </c>
      <c r="B817">
        <f>LLT差分与指数记录与信号!B817</f>
        <v>3740</v>
      </c>
      <c r="C817">
        <f>LLT差分与指数记录与信号!C817</f>
        <v>3779</v>
      </c>
      <c r="D817">
        <f>LLT差分与指数记录与信号!D817</f>
        <v>3735</v>
      </c>
      <c r="E817">
        <f>[1]!S_DQ_CLOSE($A$2,A817)</f>
        <v>2381</v>
      </c>
      <c r="H817">
        <f t="shared" si="98"/>
        <v>2392.0099536374014</v>
      </c>
      <c r="I817">
        <f t="shared" si="99"/>
        <v>-2.2857267441536351</v>
      </c>
      <c r="N817">
        <f t="shared" si="100"/>
        <v>-1</v>
      </c>
      <c r="O817">
        <f t="shared" si="101"/>
        <v>2353</v>
      </c>
      <c r="P817">
        <f t="shared" si="102"/>
        <v>2432.8494811204464</v>
      </c>
      <c r="Q817">
        <f t="shared" si="103"/>
        <v>0</v>
      </c>
      <c r="S817">
        <f t="shared" si="104"/>
        <v>-1</v>
      </c>
      <c r="V817">
        <f t="shared" si="105"/>
        <v>547</v>
      </c>
      <c r="W817">
        <f>V817-MAX(V$8:V817)</f>
        <v>-149</v>
      </c>
      <c r="X817">
        <f>-1*MIN(W$8:W817)</f>
        <v>190</v>
      </c>
    </row>
    <row r="818" spans="1:24">
      <c r="A818" t="str">
        <f>LLT差分与指数记录与信号!A818</f>
        <v xml:space="preserve"> 2012/07/30</v>
      </c>
      <c r="B818">
        <f>LLT差分与指数记录与信号!B818</f>
        <v>3780</v>
      </c>
      <c r="C818">
        <f>LLT差分与指数记录与信号!C818</f>
        <v>3787</v>
      </c>
      <c r="D818">
        <f>LLT差分与指数记录与信号!D818</f>
        <v>3745</v>
      </c>
      <c r="E818">
        <f>[1]!S_DQ_CLOSE($A$2,A818)</f>
        <v>2400</v>
      </c>
      <c r="H818">
        <f t="shared" si="98"/>
        <v>2391.1667942449071</v>
      </c>
      <c r="I818">
        <f t="shared" si="99"/>
        <v>-0.84315939249427174</v>
      </c>
      <c r="N818">
        <f t="shared" si="100"/>
        <v>-1</v>
      </c>
      <c r="O818">
        <f t="shared" si="101"/>
        <v>2353</v>
      </c>
      <c r="P818">
        <f t="shared" si="102"/>
        <v>2432.8494811204464</v>
      </c>
      <c r="Q818">
        <f t="shared" si="103"/>
        <v>0</v>
      </c>
      <c r="S818">
        <f t="shared" si="104"/>
        <v>-1</v>
      </c>
      <c r="V818">
        <f t="shared" si="105"/>
        <v>528</v>
      </c>
      <c r="W818">
        <f>V818-MAX(V$8:V818)</f>
        <v>-168</v>
      </c>
      <c r="X818">
        <f>-1*MIN(W$8:W818)</f>
        <v>190</v>
      </c>
    </row>
    <row r="819" spans="1:24">
      <c r="A819" t="str">
        <f>LLT差分与指数记录与信号!A819</f>
        <v xml:space="preserve"> 2012/07/31</v>
      </c>
      <c r="B819">
        <f>LLT差分与指数记录与信号!B819</f>
        <v>3774</v>
      </c>
      <c r="C819">
        <f>LLT差分与指数记录与信号!C819</f>
        <v>3792</v>
      </c>
      <c r="D819">
        <f>LLT差分与指数记录与信号!D819</f>
        <v>3773</v>
      </c>
      <c r="E819">
        <f>[1]!S_DQ_CLOSE($A$2,A819)</f>
        <v>2398</v>
      </c>
      <c r="H819">
        <f t="shared" si="98"/>
        <v>2391.5567687122216</v>
      </c>
      <c r="I819">
        <f t="shared" si="99"/>
        <v>0.38997446731445962</v>
      </c>
      <c r="N819">
        <f t="shared" si="100"/>
        <v>1</v>
      </c>
      <c r="O819">
        <f t="shared" si="101"/>
        <v>2398</v>
      </c>
      <c r="P819">
        <f t="shared" si="102"/>
        <v>2318.1505188795536</v>
      </c>
      <c r="Q819">
        <f t="shared" si="103"/>
        <v>0</v>
      </c>
      <c r="S819">
        <f t="shared" si="104"/>
        <v>1</v>
      </c>
      <c r="V819">
        <f t="shared" si="105"/>
        <v>530</v>
      </c>
      <c r="W819">
        <f>V819-MAX(V$8:V819)</f>
        <v>-166</v>
      </c>
      <c r="X819">
        <f>-1*MIN(W$8:W819)</f>
        <v>190</v>
      </c>
    </row>
    <row r="820" spans="1:24">
      <c r="A820" t="str">
        <f>LLT差分与指数记录与信号!A820</f>
        <v xml:space="preserve"> 2012/08/01</v>
      </c>
      <c r="B820">
        <f>LLT差分与指数记录与信号!B820</f>
        <v>3774</v>
      </c>
      <c r="C820">
        <f>LLT差分与指数记录与信号!C820</f>
        <v>3774</v>
      </c>
      <c r="D820">
        <f>LLT差分与指数记录与信号!D820</f>
        <v>3708</v>
      </c>
      <c r="E820">
        <f>[1]!S_DQ_CLOSE($A$2,A820)</f>
        <v>2397</v>
      </c>
      <c r="H820">
        <f t="shared" si="98"/>
        <v>2391.7309891962082</v>
      </c>
      <c r="I820">
        <f t="shared" si="99"/>
        <v>0.17422048398657353</v>
      </c>
      <c r="N820">
        <f t="shared" si="100"/>
        <v>1</v>
      </c>
      <c r="O820">
        <f t="shared" si="101"/>
        <v>2398</v>
      </c>
      <c r="P820">
        <f t="shared" si="102"/>
        <v>2318.1505188795536</v>
      </c>
      <c r="Q820">
        <f t="shared" si="103"/>
        <v>0</v>
      </c>
      <c r="S820">
        <f t="shared" si="104"/>
        <v>1</v>
      </c>
      <c r="V820">
        <f t="shared" si="105"/>
        <v>529</v>
      </c>
      <c r="W820">
        <f>V820-MAX(V$8:V820)</f>
        <v>-167</v>
      </c>
      <c r="X820">
        <f>-1*MIN(W$8:W820)</f>
        <v>190</v>
      </c>
    </row>
    <row r="821" spans="1:24">
      <c r="A821" t="str">
        <f>LLT差分与指数记录与信号!A821</f>
        <v xml:space="preserve"> 2012/08/02</v>
      </c>
      <c r="B821">
        <f>LLT差分与指数记录与信号!B821</f>
        <v>3705</v>
      </c>
      <c r="C821">
        <f>LLT差分与指数记录与信号!C821</f>
        <v>3705</v>
      </c>
      <c r="D821">
        <f>LLT差分与指数记录与信号!D821</f>
        <v>3673</v>
      </c>
      <c r="E821">
        <f>[1]!S_DQ_CLOSE($A$2,A821)</f>
        <v>2383</v>
      </c>
      <c r="H821">
        <f t="shared" si="98"/>
        <v>2390.9148826111091</v>
      </c>
      <c r="I821">
        <f t="shared" si="99"/>
        <v>-0.81610658509907807</v>
      </c>
      <c r="N821">
        <f t="shared" si="100"/>
        <v>-1</v>
      </c>
      <c r="O821">
        <f t="shared" si="101"/>
        <v>2383</v>
      </c>
      <c r="P821">
        <f t="shared" si="102"/>
        <v>2462.8494811204464</v>
      </c>
      <c r="Q821">
        <f t="shared" si="103"/>
        <v>0</v>
      </c>
      <c r="S821">
        <f t="shared" si="104"/>
        <v>-1</v>
      </c>
      <c r="V821">
        <f t="shared" si="105"/>
        <v>515</v>
      </c>
      <c r="W821">
        <f>V821-MAX(V$8:V821)</f>
        <v>-181</v>
      </c>
      <c r="X821">
        <f>-1*MIN(W$8:W821)</f>
        <v>190</v>
      </c>
    </row>
    <row r="822" spans="1:24">
      <c r="A822" t="str">
        <f>LLT差分与指数记录与信号!A822</f>
        <v xml:space="preserve"> 2012/08/03</v>
      </c>
      <c r="B822">
        <f>LLT差分与指数记录与信号!B822</f>
        <v>3651</v>
      </c>
      <c r="C822">
        <f>LLT差分与指数记录与信号!C822</f>
        <v>3696</v>
      </c>
      <c r="D822">
        <f>LLT差分与指数记录与信号!D822</f>
        <v>3642</v>
      </c>
      <c r="E822">
        <f>[1]!S_DQ_CLOSE($A$2,A822)</f>
        <v>2384</v>
      </c>
      <c r="H822">
        <f t="shared" si="98"/>
        <v>2389.3395861368303</v>
      </c>
      <c r="I822">
        <f t="shared" si="99"/>
        <v>-1.5752964742787299</v>
      </c>
      <c r="N822">
        <f t="shared" si="100"/>
        <v>-1</v>
      </c>
      <c r="O822">
        <f t="shared" si="101"/>
        <v>2383</v>
      </c>
      <c r="P822">
        <f t="shared" si="102"/>
        <v>2462.8494811204464</v>
      </c>
      <c r="Q822">
        <f t="shared" si="103"/>
        <v>0</v>
      </c>
      <c r="S822">
        <f t="shared" si="104"/>
        <v>-1</v>
      </c>
      <c r="V822">
        <f t="shared" si="105"/>
        <v>514</v>
      </c>
      <c r="W822">
        <f>V822-MAX(V$8:V822)</f>
        <v>-182</v>
      </c>
      <c r="X822">
        <f>-1*MIN(W$8:W822)</f>
        <v>190</v>
      </c>
    </row>
    <row r="823" spans="1:24">
      <c r="A823" t="str">
        <f>LLT差分与指数记录与信号!A823</f>
        <v xml:space="preserve"> 2012/08/06</v>
      </c>
      <c r="B823">
        <f>LLT差分与指数记录与信号!B823</f>
        <v>3683</v>
      </c>
      <c r="C823">
        <f>LLT差分与指数记录与信号!C823</f>
        <v>3706</v>
      </c>
      <c r="D823">
        <f>LLT差分与指数记录与信号!D823</f>
        <v>3658</v>
      </c>
      <c r="E823">
        <f>[1]!S_DQ_CLOSE($A$2,A823)</f>
        <v>2376</v>
      </c>
      <c r="H823">
        <f t="shared" si="98"/>
        <v>2387.4791461049058</v>
      </c>
      <c r="I823">
        <f t="shared" si="99"/>
        <v>-1.8604400319245542</v>
      </c>
      <c r="N823">
        <f t="shared" si="100"/>
        <v>-1</v>
      </c>
      <c r="O823">
        <f t="shared" si="101"/>
        <v>2383</v>
      </c>
      <c r="P823">
        <f t="shared" si="102"/>
        <v>2462.8494811204464</v>
      </c>
      <c r="Q823">
        <f t="shared" si="103"/>
        <v>0</v>
      </c>
      <c r="S823">
        <f t="shared" si="104"/>
        <v>-1</v>
      </c>
      <c r="V823">
        <f t="shared" si="105"/>
        <v>522</v>
      </c>
      <c r="W823">
        <f>V823-MAX(V$8:V823)</f>
        <v>-174</v>
      </c>
      <c r="X823">
        <f>-1*MIN(W$8:W823)</f>
        <v>190</v>
      </c>
    </row>
    <row r="824" spans="1:24">
      <c r="A824" t="str">
        <f>LLT差分与指数记录与信号!A824</f>
        <v xml:space="preserve"> 2012/08/07</v>
      </c>
      <c r="B824">
        <f>LLT差分与指数记录与信号!B824</f>
        <v>3687</v>
      </c>
      <c r="C824">
        <f>LLT差分与指数记录与信号!C824</f>
        <v>3695</v>
      </c>
      <c r="D824">
        <f>LLT差分与指数记录与信号!D824</f>
        <v>3674</v>
      </c>
      <c r="E824">
        <f>[1]!S_DQ_CLOSE($A$2,A824)</f>
        <v>2379</v>
      </c>
      <c r="H824">
        <f t="shared" si="98"/>
        <v>2385.495765236702</v>
      </c>
      <c r="I824">
        <f t="shared" si="99"/>
        <v>-1.983380868203767</v>
      </c>
      <c r="N824">
        <f t="shared" si="100"/>
        <v>-1</v>
      </c>
      <c r="O824">
        <f t="shared" si="101"/>
        <v>2383</v>
      </c>
      <c r="P824">
        <f t="shared" si="102"/>
        <v>2462.8494811204464</v>
      </c>
      <c r="Q824">
        <f t="shared" si="103"/>
        <v>0</v>
      </c>
      <c r="S824">
        <f t="shared" si="104"/>
        <v>-1</v>
      </c>
      <c r="V824">
        <f t="shared" si="105"/>
        <v>519</v>
      </c>
      <c r="W824">
        <f>V824-MAX(V$8:V824)</f>
        <v>-177</v>
      </c>
      <c r="X824">
        <f>-1*MIN(W$8:W824)</f>
        <v>190</v>
      </c>
    </row>
    <row r="825" spans="1:24">
      <c r="A825" t="str">
        <f>LLT差分与指数记录与信号!A825</f>
        <v xml:space="preserve"> 2012/08/08</v>
      </c>
      <c r="B825">
        <f>LLT差分与指数记录与信号!B825</f>
        <v>3697</v>
      </c>
      <c r="C825">
        <f>LLT差分与指数记录与信号!C825</f>
        <v>3697</v>
      </c>
      <c r="D825">
        <f>LLT差分与指数记录与信号!D825</f>
        <v>3670</v>
      </c>
      <c r="E825">
        <f>[1]!S_DQ_CLOSE($A$2,A825)</f>
        <v>2375</v>
      </c>
      <c r="H825">
        <f t="shared" si="98"/>
        <v>2383.6681323359353</v>
      </c>
      <c r="I825">
        <f t="shared" si="99"/>
        <v>-1.82763290076673</v>
      </c>
      <c r="N825">
        <f t="shared" si="100"/>
        <v>-1</v>
      </c>
      <c r="O825">
        <f t="shared" si="101"/>
        <v>2383</v>
      </c>
      <c r="P825">
        <f t="shared" si="102"/>
        <v>2462.8494811204464</v>
      </c>
      <c r="Q825">
        <f t="shared" si="103"/>
        <v>0</v>
      </c>
      <c r="S825">
        <f t="shared" si="104"/>
        <v>-1</v>
      </c>
      <c r="V825">
        <f t="shared" si="105"/>
        <v>523</v>
      </c>
      <c r="W825">
        <f>V825-MAX(V$8:V825)</f>
        <v>-173</v>
      </c>
      <c r="X825">
        <f>-1*MIN(W$8:W825)</f>
        <v>190</v>
      </c>
    </row>
    <row r="826" spans="1:24">
      <c r="A826" t="str">
        <f>LLT差分与指数记录与信号!A826</f>
        <v xml:space="preserve"> 2012/08/09</v>
      </c>
      <c r="B826">
        <f>LLT差分与指数记录与信号!B826</f>
        <v>3672</v>
      </c>
      <c r="C826">
        <f>LLT差分与指数记录与信号!C826</f>
        <v>3697</v>
      </c>
      <c r="D826">
        <f>LLT差分与指数记录与信号!D826</f>
        <v>3672</v>
      </c>
      <c r="E826">
        <f>[1]!S_DQ_CLOSE($A$2,A826)</f>
        <v>2384</v>
      </c>
      <c r="H826">
        <f t="shared" si="98"/>
        <v>2382.3795269353536</v>
      </c>
      <c r="I826">
        <f t="shared" si="99"/>
        <v>-1.2886054005816732</v>
      </c>
      <c r="N826">
        <f t="shared" si="100"/>
        <v>-1</v>
      </c>
      <c r="O826">
        <f t="shared" si="101"/>
        <v>2383</v>
      </c>
      <c r="P826">
        <f t="shared" si="102"/>
        <v>2462.8494811204464</v>
      </c>
      <c r="Q826">
        <f t="shared" si="103"/>
        <v>0</v>
      </c>
      <c r="S826">
        <f t="shared" si="104"/>
        <v>-1</v>
      </c>
      <c r="V826">
        <f t="shared" si="105"/>
        <v>514</v>
      </c>
      <c r="W826">
        <f>V826-MAX(V$8:V826)</f>
        <v>-182</v>
      </c>
      <c r="X826">
        <f>-1*MIN(W$8:W826)</f>
        <v>190</v>
      </c>
    </row>
    <row r="827" spans="1:24">
      <c r="A827" t="str">
        <f>LLT差分与指数记录与信号!A827</f>
        <v xml:space="preserve"> 2012/08/10</v>
      </c>
      <c r="B827">
        <f>LLT差分与指数记录与信号!B827</f>
        <v>3690</v>
      </c>
      <c r="C827">
        <f>LLT差分与指数记录与信号!C827</f>
        <v>3730</v>
      </c>
      <c r="D827">
        <f>LLT差分与指数记录与信号!D827</f>
        <v>3688</v>
      </c>
      <c r="E827">
        <f>[1]!S_DQ_CLOSE($A$2,A827)</f>
        <v>2393</v>
      </c>
      <c r="H827">
        <f t="shared" si="98"/>
        <v>2382.4382771405476</v>
      </c>
      <c r="I827">
        <f t="shared" si="99"/>
        <v>5.875020519397367E-2</v>
      </c>
      <c r="N827">
        <f t="shared" si="100"/>
        <v>1</v>
      </c>
      <c r="O827">
        <f t="shared" si="101"/>
        <v>2393</v>
      </c>
      <c r="P827">
        <f t="shared" si="102"/>
        <v>2313.1505188795536</v>
      </c>
      <c r="Q827">
        <f t="shared" si="103"/>
        <v>0</v>
      </c>
      <c r="S827">
        <f t="shared" si="104"/>
        <v>1</v>
      </c>
      <c r="V827">
        <f t="shared" si="105"/>
        <v>505</v>
      </c>
      <c r="W827">
        <f>V827-MAX(V$8:V827)</f>
        <v>-191</v>
      </c>
      <c r="X827">
        <f>-1*MIN(W$8:W827)</f>
        <v>191</v>
      </c>
    </row>
    <row r="828" spans="1:24">
      <c r="A828" t="str">
        <f>LLT差分与指数记录与信号!A828</f>
        <v xml:space="preserve"> 2012/08/13</v>
      </c>
      <c r="B828">
        <f>LLT差分与指数记录与信号!B828</f>
        <v>3724</v>
      </c>
      <c r="C828">
        <f>LLT差分与指数记录与信号!C828</f>
        <v>3736</v>
      </c>
      <c r="D828">
        <f>LLT差分与指数记录与信号!D828</f>
        <v>3684</v>
      </c>
      <c r="E828">
        <f>[1]!S_DQ_CLOSE($A$2,A828)</f>
        <v>2421</v>
      </c>
      <c r="H828">
        <f t="shared" si="98"/>
        <v>2384.9683695986573</v>
      </c>
      <c r="I828">
        <f t="shared" si="99"/>
        <v>2.5300924581097206</v>
      </c>
      <c r="N828">
        <f t="shared" si="100"/>
        <v>1</v>
      </c>
      <c r="O828">
        <f t="shared" si="101"/>
        <v>2393</v>
      </c>
      <c r="P828">
        <f t="shared" si="102"/>
        <v>2313.1505188795536</v>
      </c>
      <c r="Q828">
        <f t="shared" si="103"/>
        <v>0</v>
      </c>
      <c r="S828">
        <f t="shared" si="104"/>
        <v>1</v>
      </c>
      <c r="V828">
        <f t="shared" si="105"/>
        <v>533</v>
      </c>
      <c r="W828">
        <f>V828-MAX(V$8:V828)</f>
        <v>-163</v>
      </c>
      <c r="X828">
        <f>-1*MIN(W$8:W828)</f>
        <v>191</v>
      </c>
    </row>
    <row r="829" spans="1:24">
      <c r="A829" t="str">
        <f>LLT差分与指数记录与信号!A829</f>
        <v xml:space="preserve"> 2012/08/14</v>
      </c>
      <c r="B829">
        <f>LLT差分与指数记录与信号!B829</f>
        <v>3689</v>
      </c>
      <c r="C829">
        <f>LLT差分与指数记录与信号!C829</f>
        <v>3700</v>
      </c>
      <c r="D829">
        <f>LLT差分与指数记录与信号!D829</f>
        <v>3661</v>
      </c>
      <c r="E829">
        <f>[1]!S_DQ_CLOSE($A$2,A829)</f>
        <v>2424</v>
      </c>
      <c r="H829">
        <f t="shared" si="98"/>
        <v>2389.3229284809672</v>
      </c>
      <c r="I829">
        <f t="shared" si="99"/>
        <v>4.3545588823099024</v>
      </c>
      <c r="N829">
        <f t="shared" si="100"/>
        <v>1</v>
      </c>
      <c r="O829">
        <f t="shared" si="101"/>
        <v>2393</v>
      </c>
      <c r="P829">
        <f t="shared" si="102"/>
        <v>2313.1505188795536</v>
      </c>
      <c r="Q829">
        <f t="shared" si="103"/>
        <v>0</v>
      </c>
      <c r="S829">
        <f t="shared" si="104"/>
        <v>1</v>
      </c>
      <c r="V829">
        <f t="shared" si="105"/>
        <v>536</v>
      </c>
      <c r="W829">
        <f>V829-MAX(V$8:V829)</f>
        <v>-160</v>
      </c>
      <c r="X829">
        <f>-1*MIN(W$8:W829)</f>
        <v>191</v>
      </c>
    </row>
    <row r="830" spans="1:24">
      <c r="A830" t="str">
        <f>LLT差分与指数记录与信号!A830</f>
        <v xml:space="preserve"> 2012/08/15</v>
      </c>
      <c r="B830">
        <f>LLT差分与指数记录与信号!B830</f>
        <v>3664</v>
      </c>
      <c r="C830">
        <f>LLT差分与指数记录与信号!C830</f>
        <v>3691</v>
      </c>
      <c r="D830">
        <f>LLT差分与指数记录与信号!D830</f>
        <v>3651</v>
      </c>
      <c r="E830">
        <f>[1]!S_DQ_CLOSE($A$2,A830)</f>
        <v>2437</v>
      </c>
      <c r="H830">
        <f t="shared" si="98"/>
        <v>2394.3211148226383</v>
      </c>
      <c r="I830">
        <f t="shared" si="99"/>
        <v>4.9981863416710439</v>
      </c>
      <c r="N830">
        <f t="shared" si="100"/>
        <v>1</v>
      </c>
      <c r="O830">
        <f t="shared" si="101"/>
        <v>2393</v>
      </c>
      <c r="P830">
        <f t="shared" si="102"/>
        <v>2313.1505188795536</v>
      </c>
      <c r="Q830">
        <f t="shared" si="103"/>
        <v>0</v>
      </c>
      <c r="S830">
        <f t="shared" si="104"/>
        <v>1</v>
      </c>
      <c r="V830">
        <f t="shared" si="105"/>
        <v>549</v>
      </c>
      <c r="W830">
        <f>V830-MAX(V$8:V830)</f>
        <v>-147</v>
      </c>
      <c r="X830">
        <f>-1*MIN(W$8:W830)</f>
        <v>191</v>
      </c>
    </row>
    <row r="831" spans="1:24">
      <c r="A831" t="str">
        <f>LLT差分与指数记录与信号!A831</f>
        <v xml:space="preserve"> 2012/08/16</v>
      </c>
      <c r="B831">
        <f>LLT差分与指数记录与信号!B831</f>
        <v>3671</v>
      </c>
      <c r="C831">
        <f>LLT差分与指数记录与信号!C831</f>
        <v>3677</v>
      </c>
      <c r="D831">
        <f>LLT差分与指数记录与信号!D831</f>
        <v>3659</v>
      </c>
      <c r="E831">
        <f>[1]!S_DQ_CLOSE($A$2,A831)</f>
        <v>2412</v>
      </c>
      <c r="H831">
        <f t="shared" si="98"/>
        <v>2398.0375729430866</v>
      </c>
      <c r="I831">
        <f t="shared" si="99"/>
        <v>3.7164581204483511</v>
      </c>
      <c r="N831">
        <f t="shared" si="100"/>
        <v>1</v>
      </c>
      <c r="O831">
        <f t="shared" si="101"/>
        <v>2393</v>
      </c>
      <c r="P831">
        <f t="shared" si="102"/>
        <v>2313.1505188795536</v>
      </c>
      <c r="Q831">
        <f t="shared" si="103"/>
        <v>0</v>
      </c>
      <c r="S831">
        <f t="shared" si="104"/>
        <v>1</v>
      </c>
      <c r="V831">
        <f t="shared" si="105"/>
        <v>524</v>
      </c>
      <c r="W831">
        <f>V831-MAX(V$8:V831)</f>
        <v>-172</v>
      </c>
      <c r="X831">
        <f>-1*MIN(W$8:W831)</f>
        <v>191</v>
      </c>
    </row>
    <row r="832" spans="1:24">
      <c r="A832" t="str">
        <f>LLT差分与指数记录与信号!A832</f>
        <v xml:space="preserve"> 2012/08/17</v>
      </c>
      <c r="B832">
        <f>LLT差分与指数记录与信号!B832</f>
        <v>3668</v>
      </c>
      <c r="C832">
        <f>LLT差分与指数记录与信号!C832</f>
        <v>3672</v>
      </c>
      <c r="D832">
        <f>LLT差分与指数记录与信号!D832</f>
        <v>3619</v>
      </c>
      <c r="E832">
        <f>[1]!S_DQ_CLOSE($A$2,A832)</f>
        <v>2410</v>
      </c>
      <c r="H832">
        <f t="shared" si="98"/>
        <v>2399.6012713232676</v>
      </c>
      <c r="I832">
        <f t="shared" si="99"/>
        <v>1.5636983801809947</v>
      </c>
      <c r="N832">
        <f t="shared" si="100"/>
        <v>1</v>
      </c>
      <c r="O832">
        <f t="shared" si="101"/>
        <v>2393</v>
      </c>
      <c r="P832">
        <f t="shared" si="102"/>
        <v>2313.1505188795536</v>
      </c>
      <c r="Q832">
        <f t="shared" si="103"/>
        <v>0</v>
      </c>
      <c r="S832">
        <f t="shared" si="104"/>
        <v>1</v>
      </c>
      <c r="V832">
        <f t="shared" si="105"/>
        <v>522</v>
      </c>
      <c r="W832">
        <f>V832-MAX(V$8:V832)</f>
        <v>-174</v>
      </c>
      <c r="X832">
        <f>-1*MIN(W$8:W832)</f>
        <v>191</v>
      </c>
    </row>
    <row r="833" spans="1:24">
      <c r="A833" t="str">
        <f>LLT差分与指数记录与信号!A833</f>
        <v xml:space="preserve"> 2012/08/20</v>
      </c>
      <c r="B833">
        <f>LLT差分与指数记录与信号!B833</f>
        <v>3630</v>
      </c>
      <c r="C833">
        <f>LLT差分与指数记录与信号!C833</f>
        <v>3631</v>
      </c>
      <c r="D833">
        <f>LLT差分与指数记录与信号!D833</f>
        <v>3605</v>
      </c>
      <c r="E833">
        <f>[1]!S_DQ_CLOSE($A$2,A833)</f>
        <v>2414</v>
      </c>
      <c r="H833">
        <f t="shared" si="98"/>
        <v>2401.1455921053266</v>
      </c>
      <c r="I833">
        <f t="shared" si="99"/>
        <v>1.5443207820590032</v>
      </c>
      <c r="N833">
        <f t="shared" si="100"/>
        <v>1</v>
      </c>
      <c r="O833">
        <f t="shared" si="101"/>
        <v>2393</v>
      </c>
      <c r="P833">
        <f t="shared" si="102"/>
        <v>2313.1505188795536</v>
      </c>
      <c r="Q833">
        <f t="shared" si="103"/>
        <v>0</v>
      </c>
      <c r="S833">
        <f t="shared" si="104"/>
        <v>1</v>
      </c>
      <c r="V833">
        <f t="shared" si="105"/>
        <v>526</v>
      </c>
      <c r="W833">
        <f>V833-MAX(V$8:V833)</f>
        <v>-170</v>
      </c>
      <c r="X833">
        <f>-1*MIN(W$8:W833)</f>
        <v>191</v>
      </c>
    </row>
    <row r="834" spans="1:24">
      <c r="A834" t="str">
        <f>LLT差分与指数记录与信号!A834</f>
        <v xml:space="preserve"> 2012/08/21</v>
      </c>
      <c r="B834">
        <f>LLT差分与指数记录与信号!B834</f>
        <v>3602</v>
      </c>
      <c r="C834">
        <f>LLT差分与指数记录与信号!C834</f>
        <v>3606</v>
      </c>
      <c r="D834">
        <f>LLT差分与指数记录与信号!D834</f>
        <v>3582</v>
      </c>
      <c r="E834">
        <f>[1]!S_DQ_CLOSE($A$2,A834)</f>
        <v>2418</v>
      </c>
      <c r="H834">
        <f t="shared" si="98"/>
        <v>2403.0681217031056</v>
      </c>
      <c r="I834">
        <f t="shared" si="99"/>
        <v>1.9225295977789756</v>
      </c>
      <c r="N834">
        <f t="shared" si="100"/>
        <v>1</v>
      </c>
      <c r="O834">
        <f t="shared" si="101"/>
        <v>2393</v>
      </c>
      <c r="P834">
        <f t="shared" si="102"/>
        <v>2313.1505188795536</v>
      </c>
      <c r="Q834">
        <f t="shared" si="103"/>
        <v>0</v>
      </c>
      <c r="S834">
        <f t="shared" si="104"/>
        <v>1</v>
      </c>
      <c r="V834">
        <f t="shared" si="105"/>
        <v>530</v>
      </c>
      <c r="W834">
        <f>V834-MAX(V$8:V834)</f>
        <v>-166</v>
      </c>
      <c r="X834">
        <f>-1*MIN(W$8:W834)</f>
        <v>191</v>
      </c>
    </row>
    <row r="835" spans="1:24">
      <c r="A835" t="str">
        <f>LLT差分与指数记录与信号!A835</f>
        <v xml:space="preserve"> 2012/08/22</v>
      </c>
      <c r="B835">
        <f>LLT差分与指数记录与信号!B835</f>
        <v>3595</v>
      </c>
      <c r="C835">
        <f>LLT差分与指数记录与信号!C835</f>
        <v>3615</v>
      </c>
      <c r="D835">
        <f>LLT差分与指数记录与信号!D835</f>
        <v>3561</v>
      </c>
      <c r="E835">
        <f>[1]!S_DQ_CLOSE($A$2,A835)</f>
        <v>2408</v>
      </c>
      <c r="H835">
        <f t="shared" si="98"/>
        <v>2404.4014558402632</v>
      </c>
      <c r="I835">
        <f t="shared" si="99"/>
        <v>1.3333341371576353</v>
      </c>
      <c r="N835">
        <f t="shared" si="100"/>
        <v>1</v>
      </c>
      <c r="O835">
        <f t="shared" si="101"/>
        <v>2393</v>
      </c>
      <c r="P835">
        <f t="shared" si="102"/>
        <v>2313.1505188795536</v>
      </c>
      <c r="Q835">
        <f t="shared" si="103"/>
        <v>0</v>
      </c>
      <c r="S835">
        <f t="shared" si="104"/>
        <v>1</v>
      </c>
      <c r="V835">
        <f t="shared" si="105"/>
        <v>520</v>
      </c>
      <c r="W835">
        <f>V835-MAX(V$8:V835)</f>
        <v>-176</v>
      </c>
      <c r="X835">
        <f>-1*MIN(W$8:W835)</f>
        <v>191</v>
      </c>
    </row>
    <row r="836" spans="1:24">
      <c r="A836" t="str">
        <f>LLT差分与指数记录与信号!A836</f>
        <v xml:space="preserve"> 2012/08/23</v>
      </c>
      <c r="B836">
        <f>LLT差分与指数记录与信号!B836</f>
        <v>3565</v>
      </c>
      <c r="C836">
        <f>LLT差分与指数记录与信号!C836</f>
        <v>3573</v>
      </c>
      <c r="D836">
        <f>LLT差分与指数记录与信号!D836</f>
        <v>3525</v>
      </c>
      <c r="E836">
        <f>[1]!S_DQ_CLOSE($A$2,A836)</f>
        <v>2412</v>
      </c>
      <c r="H836">
        <f t="shared" si="98"/>
        <v>2405.2026516538722</v>
      </c>
      <c r="I836">
        <f t="shared" si="99"/>
        <v>0.80119581360895609</v>
      </c>
      <c r="N836">
        <f t="shared" si="100"/>
        <v>1</v>
      </c>
      <c r="O836">
        <f t="shared" si="101"/>
        <v>2393</v>
      </c>
      <c r="P836">
        <f t="shared" si="102"/>
        <v>2313.1505188795536</v>
      </c>
      <c r="Q836">
        <f t="shared" si="103"/>
        <v>0</v>
      </c>
      <c r="S836">
        <f t="shared" si="104"/>
        <v>1</v>
      </c>
      <c r="V836">
        <f t="shared" si="105"/>
        <v>524</v>
      </c>
      <c r="W836">
        <f>V836-MAX(V$8:V836)</f>
        <v>-172</v>
      </c>
      <c r="X836">
        <f>-1*MIN(W$8:W836)</f>
        <v>191</v>
      </c>
    </row>
    <row r="837" spans="1:24">
      <c r="A837" t="str">
        <f>LLT差分与指数记录与信号!A837</f>
        <v xml:space="preserve"> 2012/08/24</v>
      </c>
      <c r="B837">
        <f>LLT差分与指数记录与信号!B837</f>
        <v>3533</v>
      </c>
      <c r="C837">
        <f>LLT差分与指数记录与信号!C837</f>
        <v>3537</v>
      </c>
      <c r="D837">
        <f>LLT差分与指数记录与信号!D837</f>
        <v>3512</v>
      </c>
      <c r="E837">
        <f>[1]!S_DQ_CLOSE($A$2,A837)</f>
        <v>2385</v>
      </c>
      <c r="H837">
        <f t="shared" si="98"/>
        <v>2404.3974034517414</v>
      </c>
      <c r="I837">
        <f t="shared" si="99"/>
        <v>-0.80524820213076964</v>
      </c>
      <c r="N837">
        <f t="shared" si="100"/>
        <v>-1</v>
      </c>
      <c r="O837">
        <f t="shared" si="101"/>
        <v>2385</v>
      </c>
      <c r="P837">
        <f t="shared" si="102"/>
        <v>2464.8494811204464</v>
      </c>
      <c r="Q837">
        <f t="shared" si="103"/>
        <v>0</v>
      </c>
      <c r="S837">
        <f t="shared" si="104"/>
        <v>-1</v>
      </c>
      <c r="V837">
        <f t="shared" si="105"/>
        <v>497</v>
      </c>
      <c r="W837">
        <f>V837-MAX(V$8:V837)</f>
        <v>-199</v>
      </c>
      <c r="X837">
        <f>-1*MIN(W$8:W837)</f>
        <v>199</v>
      </c>
    </row>
    <row r="838" spans="1:24">
      <c r="A838" t="str">
        <f>LLT差分与指数记录与信号!A838</f>
        <v xml:space="preserve"> 2012/08/27</v>
      </c>
      <c r="B838">
        <f>LLT差分与指数记录与信号!B838</f>
        <v>3511</v>
      </c>
      <c r="C838">
        <f>LLT差分与指数记录与信号!C838</f>
        <v>3529</v>
      </c>
      <c r="D838">
        <f>LLT差分与指数记录与信号!D838</f>
        <v>3498</v>
      </c>
      <c r="E838">
        <f>[1]!S_DQ_CLOSE($A$2,A838)</f>
        <v>2390</v>
      </c>
      <c r="H838">
        <f t="shared" si="98"/>
        <v>2402.2126205845129</v>
      </c>
      <c r="I838">
        <f t="shared" si="99"/>
        <v>-2.1847828672284777</v>
      </c>
      <c r="N838">
        <f t="shared" si="100"/>
        <v>-1</v>
      </c>
      <c r="O838">
        <f t="shared" si="101"/>
        <v>2385</v>
      </c>
      <c r="P838">
        <f t="shared" si="102"/>
        <v>2464.8494811204464</v>
      </c>
      <c r="Q838">
        <f t="shared" si="103"/>
        <v>0</v>
      </c>
      <c r="S838">
        <f t="shared" si="104"/>
        <v>-1</v>
      </c>
      <c r="V838">
        <f t="shared" si="105"/>
        <v>492</v>
      </c>
      <c r="W838">
        <f>V838-MAX(V$8:V838)</f>
        <v>-204</v>
      </c>
      <c r="X838">
        <f>-1*MIN(W$8:W838)</f>
        <v>204</v>
      </c>
    </row>
    <row r="839" spans="1:24">
      <c r="A839" t="str">
        <f>LLT差分与指数记录与信号!A839</f>
        <v xml:space="preserve"> 2012/08/28</v>
      </c>
      <c r="B839">
        <f>LLT差分与指数记录与信号!B839</f>
        <v>3505</v>
      </c>
      <c r="C839">
        <f>LLT差分与指数记录与信号!C839</f>
        <v>3505</v>
      </c>
      <c r="D839">
        <f>LLT差分与指数记录与信号!D839</f>
        <v>3462</v>
      </c>
      <c r="E839">
        <f>[1]!S_DQ_CLOSE($A$2,A839)</f>
        <v>2382</v>
      </c>
      <c r="H839">
        <f t="shared" si="98"/>
        <v>2400.0467997855035</v>
      </c>
      <c r="I839">
        <f t="shared" si="99"/>
        <v>-2.1658207990094525</v>
      </c>
      <c r="N839">
        <f t="shared" si="100"/>
        <v>-1</v>
      </c>
      <c r="O839">
        <f t="shared" si="101"/>
        <v>2385</v>
      </c>
      <c r="P839">
        <f t="shared" si="102"/>
        <v>2464.8494811204464</v>
      </c>
      <c r="Q839">
        <f t="shared" si="103"/>
        <v>0</v>
      </c>
      <c r="S839">
        <f t="shared" si="104"/>
        <v>-1</v>
      </c>
      <c r="V839">
        <f t="shared" si="105"/>
        <v>500</v>
      </c>
      <c r="W839">
        <f>V839-MAX(V$8:V839)</f>
        <v>-196</v>
      </c>
      <c r="X839">
        <f>-1*MIN(W$8:W839)</f>
        <v>204</v>
      </c>
    </row>
    <row r="840" spans="1:24">
      <c r="A840" t="str">
        <f>LLT差分与指数记录与信号!A840</f>
        <v xml:space="preserve"> 2012/08/29</v>
      </c>
      <c r="B840">
        <f>LLT差分与指数记录与信号!B840</f>
        <v>3457</v>
      </c>
      <c r="C840">
        <f>LLT差分与指数记录与信号!C840</f>
        <v>3458</v>
      </c>
      <c r="D840">
        <f>LLT差分与指数记录与信号!D840</f>
        <v>3335</v>
      </c>
      <c r="E840">
        <f>[1]!S_DQ_CLOSE($A$2,A840)</f>
        <v>2393</v>
      </c>
      <c r="H840">
        <f t="shared" ref="H840:H903" si="106">E840*($I$2-$I$2^2/4)+($I$2^2/2)*E839-($I$2-3/4*$I$2^2)*E838+2*(1-$I$2)*H839-(1-$I$2)^2*H838</f>
        <v>2398.2980300243803</v>
      </c>
      <c r="I840">
        <f t="shared" ref="I840:I903" si="107">H840-H839</f>
        <v>-1.7487697611231852</v>
      </c>
      <c r="N840">
        <f t="shared" si="100"/>
        <v>-1</v>
      </c>
      <c r="O840">
        <f t="shared" si="101"/>
        <v>2385</v>
      </c>
      <c r="P840">
        <f t="shared" si="102"/>
        <v>2464.8494811204464</v>
      </c>
      <c r="Q840">
        <f t="shared" si="103"/>
        <v>0</v>
      </c>
      <c r="S840">
        <f t="shared" si="104"/>
        <v>-1</v>
      </c>
      <c r="V840">
        <f t="shared" si="105"/>
        <v>489</v>
      </c>
      <c r="W840">
        <f>V840-MAX(V$8:V840)</f>
        <v>-207</v>
      </c>
      <c r="X840">
        <f>-1*MIN(W$8:W840)</f>
        <v>207</v>
      </c>
    </row>
    <row r="841" spans="1:24">
      <c r="A841" t="str">
        <f>LLT差分与指数记录与信号!A841</f>
        <v xml:space="preserve"> 2012/08/30</v>
      </c>
      <c r="B841">
        <f>LLT差分与指数记录与信号!B841</f>
        <v>3443</v>
      </c>
      <c r="C841">
        <f>LLT差分与指数记录与信号!C841</f>
        <v>3460</v>
      </c>
      <c r="D841">
        <f>LLT差分与指数记录与信号!D841</f>
        <v>3390</v>
      </c>
      <c r="E841">
        <f>[1]!S_DQ_CLOSE($A$2,A841)</f>
        <v>2394</v>
      </c>
      <c r="H841">
        <f t="shared" si="106"/>
        <v>2397.523050861148</v>
      </c>
      <c r="I841">
        <f t="shared" si="107"/>
        <v>-0.774979163232274</v>
      </c>
      <c r="N841">
        <f t="shared" ref="N841:N904" si="108">IF(ABS(I841)&lt;$P$2,N840,IF(I841&lt;0,-1,1))</f>
        <v>-1</v>
      </c>
      <c r="O841">
        <f t="shared" si="101"/>
        <v>2385</v>
      </c>
      <c r="P841">
        <f t="shared" si="102"/>
        <v>2464.8494811204464</v>
      </c>
      <c r="Q841">
        <f t="shared" si="103"/>
        <v>0</v>
      </c>
      <c r="S841">
        <f t="shared" si="104"/>
        <v>-1</v>
      </c>
      <c r="V841">
        <f t="shared" si="105"/>
        <v>488</v>
      </c>
      <c r="W841">
        <f>V841-MAX(V$8:V841)</f>
        <v>-208</v>
      </c>
      <c r="X841">
        <f>-1*MIN(W$8:W841)</f>
        <v>208</v>
      </c>
    </row>
    <row r="842" spans="1:24">
      <c r="A842" t="str">
        <f>LLT差分与指数记录与信号!A842</f>
        <v xml:space="preserve"> 2012/08/31</v>
      </c>
      <c r="B842">
        <f>LLT差分与指数记录与信号!B842</f>
        <v>3427</v>
      </c>
      <c r="C842">
        <f>LLT差分与指数记录与信号!C842</f>
        <v>3443</v>
      </c>
      <c r="D842">
        <f>LLT差分与指数记录与信号!D842</f>
        <v>3413</v>
      </c>
      <c r="E842">
        <f>[1]!S_DQ_CLOSE($A$2,A842)</f>
        <v>2386</v>
      </c>
      <c r="H842">
        <f t="shared" si="106"/>
        <v>2396.3669441046982</v>
      </c>
      <c r="I842">
        <f t="shared" si="107"/>
        <v>-1.1561067564498444</v>
      </c>
      <c r="N842">
        <f t="shared" si="108"/>
        <v>-1</v>
      </c>
      <c r="O842">
        <f t="shared" ref="O842:O905" si="109">IF(N842*N841=-1,E842,O841)</f>
        <v>2385</v>
      </c>
      <c r="P842">
        <f t="shared" si="102"/>
        <v>2464.8494811204464</v>
      </c>
      <c r="Q842">
        <f t="shared" si="103"/>
        <v>0</v>
      </c>
      <c r="S842">
        <f t="shared" si="104"/>
        <v>-1</v>
      </c>
      <c r="V842">
        <f t="shared" si="105"/>
        <v>496</v>
      </c>
      <c r="W842">
        <f>V842-MAX(V$8:V842)</f>
        <v>-200</v>
      </c>
      <c r="X842">
        <f>-1*MIN(W$8:W842)</f>
        <v>208</v>
      </c>
    </row>
    <row r="843" spans="1:24">
      <c r="A843" t="str">
        <f>LLT差分与指数记录与信号!A843</f>
        <v xml:space="preserve"> 2012/09/03</v>
      </c>
      <c r="B843">
        <f>LLT差分与指数记录与信号!B843</f>
        <v>3400</v>
      </c>
      <c r="C843">
        <f>LLT差分与指数记录与信号!C843</f>
        <v>3400</v>
      </c>
      <c r="D843">
        <f>LLT差分与指数记录与信号!D843</f>
        <v>3359</v>
      </c>
      <c r="E843">
        <f>[1]!S_DQ_CLOSE($A$2,A843)</f>
        <v>2390</v>
      </c>
      <c r="H843">
        <f t="shared" si="106"/>
        <v>2395.0674705219849</v>
      </c>
      <c r="I843">
        <f t="shared" si="107"/>
        <v>-1.2994735827132899</v>
      </c>
      <c r="N843">
        <f t="shared" si="108"/>
        <v>-1</v>
      </c>
      <c r="O843">
        <f t="shared" si="109"/>
        <v>2385</v>
      </c>
      <c r="P843">
        <f t="shared" si="102"/>
        <v>2464.8494811204464</v>
      </c>
      <c r="Q843">
        <f t="shared" si="103"/>
        <v>0</v>
      </c>
      <c r="S843">
        <f t="shared" si="104"/>
        <v>-1</v>
      </c>
      <c r="V843">
        <f t="shared" si="105"/>
        <v>492</v>
      </c>
      <c r="W843">
        <f>V843-MAX(V$8:V843)</f>
        <v>-204</v>
      </c>
      <c r="X843">
        <f>-1*MIN(W$8:W843)</f>
        <v>208</v>
      </c>
    </row>
    <row r="844" spans="1:24">
      <c r="A844" t="str">
        <f>LLT差分与指数记录与信号!A844</f>
        <v xml:space="preserve"> 2012/09/04</v>
      </c>
      <c r="B844">
        <f>LLT差分与指数记录与信号!B844</f>
        <v>3340</v>
      </c>
      <c r="C844">
        <f>LLT差分与指数记录与信号!C844</f>
        <v>3347</v>
      </c>
      <c r="D844">
        <f>LLT差分与指数记录与信号!D844</f>
        <v>3284</v>
      </c>
      <c r="E844">
        <f>[1]!S_DQ_CLOSE($A$2,A844)</f>
        <v>2398</v>
      </c>
      <c r="H844">
        <f t="shared" si="106"/>
        <v>2394.7002134493432</v>
      </c>
      <c r="I844">
        <f t="shared" si="107"/>
        <v>-0.36725707264167795</v>
      </c>
      <c r="N844">
        <f t="shared" si="108"/>
        <v>-1</v>
      </c>
      <c r="O844">
        <f t="shared" si="109"/>
        <v>2385</v>
      </c>
      <c r="P844">
        <f t="shared" si="102"/>
        <v>2464.8494811204464</v>
      </c>
      <c r="Q844">
        <f t="shared" si="103"/>
        <v>0</v>
      </c>
      <c r="S844">
        <f t="shared" si="104"/>
        <v>-1</v>
      </c>
      <c r="V844">
        <f t="shared" si="105"/>
        <v>484</v>
      </c>
      <c r="W844">
        <f>V844-MAX(V$8:V844)</f>
        <v>-212</v>
      </c>
      <c r="X844">
        <f>-1*MIN(W$8:W844)</f>
        <v>212</v>
      </c>
    </row>
    <row r="845" spans="1:24">
      <c r="A845" t="str">
        <f>LLT差分与指数记录与信号!A845</f>
        <v xml:space="preserve"> 2012/09/05</v>
      </c>
      <c r="B845">
        <f>LLT差分与指数记录与信号!B845</f>
        <v>3278</v>
      </c>
      <c r="C845">
        <f>LLT差分与指数记录与信号!C845</f>
        <v>3307</v>
      </c>
      <c r="D845">
        <f>LLT差分与指数记录与信号!D845</f>
        <v>3225</v>
      </c>
      <c r="E845">
        <f>[1]!S_DQ_CLOSE($A$2,A845)</f>
        <v>2368</v>
      </c>
      <c r="H845">
        <f t="shared" si="106"/>
        <v>2392.9199808093485</v>
      </c>
      <c r="I845">
        <f t="shared" si="107"/>
        <v>-1.7802326399946651</v>
      </c>
      <c r="N845">
        <f t="shared" si="108"/>
        <v>-1</v>
      </c>
      <c r="O845">
        <f t="shared" si="109"/>
        <v>2385</v>
      </c>
      <c r="P845">
        <f t="shared" si="102"/>
        <v>2464.8494811204464</v>
      </c>
      <c r="Q845">
        <f t="shared" si="103"/>
        <v>0</v>
      </c>
      <c r="S845">
        <f t="shared" si="104"/>
        <v>-1</v>
      </c>
      <c r="V845">
        <f t="shared" si="105"/>
        <v>514</v>
      </c>
      <c r="W845">
        <f>V845-MAX(V$8:V845)</f>
        <v>-182</v>
      </c>
      <c r="X845">
        <f>-1*MIN(W$8:W845)</f>
        <v>212</v>
      </c>
    </row>
    <row r="846" spans="1:24">
      <c r="A846" t="str">
        <f>LLT差分与指数记录与信号!A846</f>
        <v xml:space="preserve"> 2012/09/06</v>
      </c>
      <c r="B846">
        <f>LLT差分与指数记录与信号!B846</f>
        <v>3224</v>
      </c>
      <c r="C846">
        <f>LLT差分与指数记录与信号!C846</f>
        <v>3295</v>
      </c>
      <c r="D846">
        <f>LLT差分与指数记录与信号!D846</f>
        <v>3214</v>
      </c>
      <c r="E846">
        <f>[1]!S_DQ_CLOSE($A$2,A846)</f>
        <v>2362</v>
      </c>
      <c r="H846">
        <f t="shared" si="106"/>
        <v>2388.9413463863643</v>
      </c>
      <c r="I846">
        <f t="shared" si="107"/>
        <v>-3.9786344229842143</v>
      </c>
      <c r="N846">
        <f t="shared" si="108"/>
        <v>-1</v>
      </c>
      <c r="O846">
        <f t="shared" si="109"/>
        <v>2385</v>
      </c>
      <c r="P846">
        <f t="shared" si="102"/>
        <v>2464.8494811204464</v>
      </c>
      <c r="Q846">
        <f t="shared" si="103"/>
        <v>0</v>
      </c>
      <c r="S846">
        <f t="shared" si="104"/>
        <v>-1</v>
      </c>
      <c r="V846">
        <f t="shared" si="105"/>
        <v>520</v>
      </c>
      <c r="W846">
        <f>V846-MAX(V$8:V846)</f>
        <v>-176</v>
      </c>
      <c r="X846">
        <f>-1*MIN(W$8:W846)</f>
        <v>212</v>
      </c>
    </row>
    <row r="847" spans="1:24">
      <c r="A847" t="str">
        <f>LLT差分与指数记录与信号!A847</f>
        <v xml:space="preserve"> 2012/09/07</v>
      </c>
      <c r="B847">
        <f>LLT差分与指数记录与信号!B847</f>
        <v>3277</v>
      </c>
      <c r="C847">
        <f>LLT差分与指数记录与信号!C847</f>
        <v>3414</v>
      </c>
      <c r="D847">
        <f>LLT差分与指数记录与信号!D847</f>
        <v>3273</v>
      </c>
      <c r="E847">
        <f>[1]!S_DQ_CLOSE($A$2,A847)</f>
        <v>2362</v>
      </c>
      <c r="H847">
        <f t="shared" si="106"/>
        <v>2384.9746263957263</v>
      </c>
      <c r="I847">
        <f t="shared" si="107"/>
        <v>-3.966719990638012</v>
      </c>
      <c r="N847">
        <f t="shared" si="108"/>
        <v>-1</v>
      </c>
      <c r="O847">
        <f t="shared" si="109"/>
        <v>2385</v>
      </c>
      <c r="P847">
        <f t="shared" si="102"/>
        <v>2464.8494811204464</v>
      </c>
      <c r="Q847">
        <f t="shared" si="103"/>
        <v>0</v>
      </c>
      <c r="S847">
        <f t="shared" si="104"/>
        <v>-1</v>
      </c>
      <c r="V847">
        <f t="shared" si="105"/>
        <v>520</v>
      </c>
      <c r="W847">
        <f>V847-MAX(V$8:V847)</f>
        <v>-176</v>
      </c>
      <c r="X847">
        <f>-1*MIN(W$8:W847)</f>
        <v>212</v>
      </c>
    </row>
    <row r="848" spans="1:24">
      <c r="A848" t="str">
        <f>LLT差分与指数记录与信号!A848</f>
        <v xml:space="preserve"> 2012/09/10</v>
      </c>
      <c r="B848">
        <f>LLT差分与指数记录与信号!B848</f>
        <v>3443</v>
      </c>
      <c r="C848">
        <f>LLT差分与指数记录与信号!C848</f>
        <v>3513</v>
      </c>
      <c r="D848">
        <f>LLT差分与指数记录与信号!D848</f>
        <v>3415</v>
      </c>
      <c r="E848">
        <f>[1]!S_DQ_CLOSE($A$2,A848)</f>
        <v>2368</v>
      </c>
      <c r="H848">
        <f t="shared" si="106"/>
        <v>2381.8177289837067</v>
      </c>
      <c r="I848">
        <f t="shared" si="107"/>
        <v>-3.156897412019589</v>
      </c>
      <c r="N848">
        <f t="shared" si="108"/>
        <v>-1</v>
      </c>
      <c r="O848">
        <f t="shared" si="109"/>
        <v>2385</v>
      </c>
      <c r="P848">
        <f t="shared" si="102"/>
        <v>2464.8494811204464</v>
      </c>
      <c r="Q848">
        <f t="shared" si="103"/>
        <v>0</v>
      </c>
      <c r="S848">
        <f t="shared" si="104"/>
        <v>-1</v>
      </c>
      <c r="V848">
        <f t="shared" si="105"/>
        <v>514</v>
      </c>
      <c r="W848">
        <f>V848-MAX(V$8:V848)</f>
        <v>-182</v>
      </c>
      <c r="X848">
        <f>-1*MIN(W$8:W848)</f>
        <v>212</v>
      </c>
    </row>
    <row r="849" spans="1:24">
      <c r="A849" t="str">
        <f>LLT差分与指数记录与信号!A849</f>
        <v xml:space="preserve"> 2012/09/11</v>
      </c>
      <c r="B849">
        <f>LLT差分与指数记录与信号!B849</f>
        <v>3499</v>
      </c>
      <c r="C849">
        <f>LLT差分与指数记录与信号!C849</f>
        <v>3500</v>
      </c>
      <c r="D849">
        <f>LLT差分与指数记录与信号!D849</f>
        <v>3443</v>
      </c>
      <c r="E849">
        <f>[1]!S_DQ_CLOSE($A$2,A849)</f>
        <v>2356</v>
      </c>
      <c r="H849">
        <f t="shared" si="106"/>
        <v>2378.598074741873</v>
      </c>
      <c r="I849">
        <f t="shared" si="107"/>
        <v>-3.2196542418337231</v>
      </c>
      <c r="N849">
        <f t="shared" si="108"/>
        <v>-1</v>
      </c>
      <c r="O849">
        <f t="shared" si="109"/>
        <v>2385</v>
      </c>
      <c r="P849">
        <f t="shared" si="102"/>
        <v>2464.8494811204464</v>
      </c>
      <c r="Q849">
        <f t="shared" si="103"/>
        <v>0</v>
      </c>
      <c r="S849">
        <f t="shared" si="104"/>
        <v>-1</v>
      </c>
      <c r="V849">
        <f t="shared" si="105"/>
        <v>526</v>
      </c>
      <c r="W849">
        <f>V849-MAX(V$8:V849)</f>
        <v>-170</v>
      </c>
      <c r="X849">
        <f>-1*MIN(W$8:W849)</f>
        <v>212</v>
      </c>
    </row>
    <row r="850" spans="1:24">
      <c r="A850" t="str">
        <f>LLT差分与指数记录与信号!A850</f>
        <v xml:space="preserve"> 2012/09/12</v>
      </c>
      <c r="B850">
        <f>LLT差分与指数记录与信号!B850</f>
        <v>3459</v>
      </c>
      <c r="C850">
        <f>LLT差分与指数记录与信号!C850</f>
        <v>3513</v>
      </c>
      <c r="D850">
        <f>LLT差分与指数记录与信号!D850</f>
        <v>3443</v>
      </c>
      <c r="E850">
        <f>[1]!S_DQ_CLOSE($A$2,A850)</f>
        <v>2360</v>
      </c>
      <c r="H850">
        <f t="shared" si="106"/>
        <v>2375.1923231675655</v>
      </c>
      <c r="I850">
        <f t="shared" si="107"/>
        <v>-3.4057515743074873</v>
      </c>
      <c r="N850">
        <f t="shared" si="108"/>
        <v>-1</v>
      </c>
      <c r="O850">
        <f t="shared" si="109"/>
        <v>2385</v>
      </c>
      <c r="P850">
        <f t="shared" ref="P850:P913" si="110">O850+N850*$N$2</f>
        <v>2464.8494811204464</v>
      </c>
      <c r="Q850">
        <f t="shared" ref="Q850:Q913" si="111">IF((E850-P850)*N850&lt;0,1,0)</f>
        <v>0</v>
      </c>
      <c r="S850">
        <f t="shared" ref="S850:S913" si="112">IF(N850*N849=-1,N850,IF(Q850=1,0,S849))</f>
        <v>-1</v>
      </c>
      <c r="V850">
        <f t="shared" ref="V850:V913" si="113">S849*(E850-E849)*1*1+V849</f>
        <v>522</v>
      </c>
      <c r="W850">
        <f>V850-MAX(V$8:V850)</f>
        <v>-174</v>
      </c>
      <c r="X850">
        <f>-1*MIN(W$8:W850)</f>
        <v>212</v>
      </c>
    </row>
    <row r="851" spans="1:24">
      <c r="A851" t="str">
        <f>LLT差分与指数记录与信号!A851</f>
        <v xml:space="preserve"> 2012/09/13</v>
      </c>
      <c r="B851">
        <f>LLT差分与指数记录与信号!B851</f>
        <v>3458</v>
      </c>
      <c r="C851">
        <f>LLT差分与指数记录与信号!C851</f>
        <v>3485</v>
      </c>
      <c r="D851">
        <f>LLT差分与指数记录与信号!D851</f>
        <v>3444</v>
      </c>
      <c r="E851">
        <f>[1]!S_DQ_CLOSE($A$2,A851)</f>
        <v>2363</v>
      </c>
      <c r="H851">
        <f t="shared" si="106"/>
        <v>2372.6158497325227</v>
      </c>
      <c r="I851">
        <f t="shared" si="107"/>
        <v>-2.5764734350427716</v>
      </c>
      <c r="N851">
        <f t="shared" si="108"/>
        <v>-1</v>
      </c>
      <c r="O851">
        <f t="shared" si="109"/>
        <v>2385</v>
      </c>
      <c r="P851">
        <f t="shared" si="110"/>
        <v>2464.8494811204464</v>
      </c>
      <c r="Q851">
        <f t="shared" si="111"/>
        <v>0</v>
      </c>
      <c r="S851">
        <f t="shared" si="112"/>
        <v>-1</v>
      </c>
      <c r="V851">
        <f t="shared" si="113"/>
        <v>519</v>
      </c>
      <c r="W851">
        <f>V851-MAX(V$8:V851)</f>
        <v>-177</v>
      </c>
      <c r="X851">
        <f>-1*MIN(W$8:W851)</f>
        <v>212</v>
      </c>
    </row>
    <row r="852" spans="1:24">
      <c r="A852" t="str">
        <f>LLT差分与指数记录与信号!A852</f>
        <v xml:space="preserve"> 2012/09/14</v>
      </c>
      <c r="B852">
        <f>LLT差分与指数记录与信号!B852</f>
        <v>3529</v>
      </c>
      <c r="C852">
        <f>LLT差分与指数记录与信号!C852</f>
        <v>3622</v>
      </c>
      <c r="D852">
        <f>LLT差分与指数记录与信号!D852</f>
        <v>3524</v>
      </c>
      <c r="E852">
        <f>[1]!S_DQ_CLOSE($A$2,A852)</f>
        <v>2362</v>
      </c>
      <c r="H852">
        <f t="shared" si="106"/>
        <v>2370.4569663898797</v>
      </c>
      <c r="I852">
        <f t="shared" si="107"/>
        <v>-2.1588833426430938</v>
      </c>
      <c r="N852">
        <f t="shared" si="108"/>
        <v>-1</v>
      </c>
      <c r="O852">
        <f t="shared" si="109"/>
        <v>2385</v>
      </c>
      <c r="P852">
        <f t="shared" si="110"/>
        <v>2464.8494811204464</v>
      </c>
      <c r="Q852">
        <f t="shared" si="111"/>
        <v>0</v>
      </c>
      <c r="S852">
        <f t="shared" si="112"/>
        <v>-1</v>
      </c>
      <c r="V852">
        <f t="shared" si="113"/>
        <v>520</v>
      </c>
      <c r="W852">
        <f>V852-MAX(V$8:V852)</f>
        <v>-176</v>
      </c>
      <c r="X852">
        <f>-1*MIN(W$8:W852)</f>
        <v>212</v>
      </c>
    </row>
    <row r="853" spans="1:24">
      <c r="A853" t="str">
        <f>LLT差分与指数记录与信号!A853</f>
        <v xml:space="preserve"> 2012/09/17</v>
      </c>
      <c r="B853">
        <f>LLT差分与指数记录与信号!B853</f>
        <v>3545</v>
      </c>
      <c r="C853">
        <f>LLT差分与指数记录与信号!C853</f>
        <v>3577</v>
      </c>
      <c r="D853">
        <f>LLT差分与指数记录与信号!D853</f>
        <v>3517</v>
      </c>
      <c r="E853">
        <f>[1]!S_DQ_CLOSE($A$2,A853)</f>
        <v>2345</v>
      </c>
      <c r="H853">
        <f t="shared" si="106"/>
        <v>2367.3505163968771</v>
      </c>
      <c r="I853">
        <f t="shared" si="107"/>
        <v>-3.1064499930025704</v>
      </c>
      <c r="N853">
        <f t="shared" si="108"/>
        <v>-1</v>
      </c>
      <c r="O853">
        <f t="shared" si="109"/>
        <v>2385</v>
      </c>
      <c r="P853">
        <f t="shared" si="110"/>
        <v>2464.8494811204464</v>
      </c>
      <c r="Q853">
        <f t="shared" si="111"/>
        <v>0</v>
      </c>
      <c r="S853">
        <f t="shared" si="112"/>
        <v>-1</v>
      </c>
      <c r="V853">
        <f t="shared" si="113"/>
        <v>537</v>
      </c>
      <c r="W853">
        <f>V853-MAX(V$8:V853)</f>
        <v>-159</v>
      </c>
      <c r="X853">
        <f>-1*MIN(W$8:W853)</f>
        <v>212</v>
      </c>
    </row>
    <row r="854" spans="1:24">
      <c r="A854" t="str">
        <f>LLT差分与指数记录与信号!A854</f>
        <v xml:space="preserve"> 2012/09/18</v>
      </c>
      <c r="B854">
        <f>LLT差分与指数记录与信号!B854</f>
        <v>3538</v>
      </c>
      <c r="C854">
        <f>LLT差分与指数记录与信号!C854</f>
        <v>3605</v>
      </c>
      <c r="D854">
        <f>LLT差分与指数记录与信号!D854</f>
        <v>3538</v>
      </c>
      <c r="E854">
        <f>[1]!S_DQ_CLOSE($A$2,A854)</f>
        <v>2352</v>
      </c>
      <c r="H854">
        <f t="shared" si="106"/>
        <v>2363.9231919153922</v>
      </c>
      <c r="I854">
        <f t="shared" si="107"/>
        <v>-3.4273244814849022</v>
      </c>
      <c r="N854">
        <f t="shared" si="108"/>
        <v>-1</v>
      </c>
      <c r="O854">
        <f t="shared" si="109"/>
        <v>2385</v>
      </c>
      <c r="P854">
        <f t="shared" si="110"/>
        <v>2464.8494811204464</v>
      </c>
      <c r="Q854">
        <f t="shared" si="111"/>
        <v>0</v>
      </c>
      <c r="S854">
        <f t="shared" si="112"/>
        <v>-1</v>
      </c>
      <c r="V854">
        <f t="shared" si="113"/>
        <v>530</v>
      </c>
      <c r="W854">
        <f>V854-MAX(V$8:V854)</f>
        <v>-166</v>
      </c>
      <c r="X854">
        <f>-1*MIN(W$8:W854)</f>
        <v>212</v>
      </c>
    </row>
    <row r="855" spans="1:24">
      <c r="A855" t="str">
        <f>LLT差分与指数记录与信号!A855</f>
        <v xml:space="preserve"> 2012/09/19</v>
      </c>
      <c r="B855">
        <f>LLT差分与指数记录与信号!B855</f>
        <v>3599</v>
      </c>
      <c r="C855">
        <f>LLT差分与指数记录与信号!C855</f>
        <v>3643</v>
      </c>
      <c r="D855">
        <f>LLT差分与指数记录与信号!D855</f>
        <v>3592</v>
      </c>
      <c r="E855">
        <f>[1]!S_DQ_CLOSE($A$2,A855)</f>
        <v>2355</v>
      </c>
      <c r="H855">
        <f t="shared" si="106"/>
        <v>2361.534757247362</v>
      </c>
      <c r="I855">
        <f t="shared" si="107"/>
        <v>-2.388434668030186</v>
      </c>
      <c r="N855">
        <f t="shared" si="108"/>
        <v>-1</v>
      </c>
      <c r="O855">
        <f t="shared" si="109"/>
        <v>2385</v>
      </c>
      <c r="P855">
        <f t="shared" si="110"/>
        <v>2464.8494811204464</v>
      </c>
      <c r="Q855">
        <f t="shared" si="111"/>
        <v>0</v>
      </c>
      <c r="S855">
        <f t="shared" si="112"/>
        <v>-1</v>
      </c>
      <c r="V855">
        <f t="shared" si="113"/>
        <v>527</v>
      </c>
      <c r="W855">
        <f>V855-MAX(V$8:V855)</f>
        <v>-169</v>
      </c>
      <c r="X855">
        <f>-1*MIN(W$8:W855)</f>
        <v>212</v>
      </c>
    </row>
    <row r="856" spans="1:24">
      <c r="A856" t="str">
        <f>LLT差分与指数记录与信号!A856</f>
        <v xml:space="preserve"> 2012/09/20</v>
      </c>
      <c r="B856">
        <f>LLT差分与指数记录与信号!B856</f>
        <v>3627</v>
      </c>
      <c r="C856">
        <f>LLT差分与指数记录与信号!C856</f>
        <v>3641</v>
      </c>
      <c r="D856">
        <f>LLT差分与指数记录与信号!D856</f>
        <v>3489</v>
      </c>
      <c r="E856">
        <f>[1]!S_DQ_CLOSE($A$2,A856)</f>
        <v>2368</v>
      </c>
      <c r="H856">
        <f t="shared" si="106"/>
        <v>2360.480996396022</v>
      </c>
      <c r="I856">
        <f t="shared" si="107"/>
        <v>-1.0537608513400301</v>
      </c>
      <c r="N856">
        <f t="shared" si="108"/>
        <v>-1</v>
      </c>
      <c r="O856">
        <f t="shared" si="109"/>
        <v>2385</v>
      </c>
      <c r="P856">
        <f t="shared" si="110"/>
        <v>2464.8494811204464</v>
      </c>
      <c r="Q856">
        <f t="shared" si="111"/>
        <v>0</v>
      </c>
      <c r="S856">
        <f t="shared" si="112"/>
        <v>-1</v>
      </c>
      <c r="V856">
        <f t="shared" si="113"/>
        <v>514</v>
      </c>
      <c r="W856">
        <f>V856-MAX(V$8:V856)</f>
        <v>-182</v>
      </c>
      <c r="X856">
        <f>-1*MIN(W$8:W856)</f>
        <v>212</v>
      </c>
    </row>
    <row r="857" spans="1:24">
      <c r="A857" t="str">
        <f>LLT差分与指数记录与信号!A857</f>
        <v xml:space="preserve"> 2012/09/21</v>
      </c>
      <c r="B857">
        <f>LLT差分与指数记录与信号!B857</f>
        <v>3504</v>
      </c>
      <c r="C857">
        <f>LLT差分与指数记录与信号!C857</f>
        <v>3512</v>
      </c>
      <c r="D857">
        <f>LLT差分与指数记录与信号!D857</f>
        <v>3448</v>
      </c>
      <c r="E857">
        <f>[1]!S_DQ_CLOSE($A$2,A857)</f>
        <v>2359</v>
      </c>
      <c r="H857">
        <f t="shared" si="106"/>
        <v>2359.8341292241953</v>
      </c>
      <c r="I857">
        <f t="shared" si="107"/>
        <v>-0.64686717182667053</v>
      </c>
      <c r="N857">
        <f t="shared" si="108"/>
        <v>-1</v>
      </c>
      <c r="O857">
        <f t="shared" si="109"/>
        <v>2385</v>
      </c>
      <c r="P857">
        <f t="shared" si="110"/>
        <v>2464.8494811204464</v>
      </c>
      <c r="Q857">
        <f t="shared" si="111"/>
        <v>0</v>
      </c>
      <c r="S857">
        <f t="shared" si="112"/>
        <v>-1</v>
      </c>
      <c r="V857">
        <f t="shared" si="113"/>
        <v>523</v>
      </c>
      <c r="W857">
        <f>V857-MAX(V$8:V857)</f>
        <v>-173</v>
      </c>
      <c r="X857">
        <f>-1*MIN(W$8:W857)</f>
        <v>212</v>
      </c>
    </row>
    <row r="858" spans="1:24">
      <c r="A858" t="str">
        <f>LLT差分与指数记录与信号!A858</f>
        <v xml:space="preserve"> 2012/09/24</v>
      </c>
      <c r="B858">
        <f>LLT差分与指数记录与信号!B858</f>
        <v>3484</v>
      </c>
      <c r="C858">
        <f>LLT差分与指数记录与信号!C858</f>
        <v>3567</v>
      </c>
      <c r="D858">
        <f>LLT差分与指数记录与信号!D858</f>
        <v>3468</v>
      </c>
      <c r="E858">
        <f>[1]!S_DQ_CLOSE($A$2,A858)</f>
        <v>2354</v>
      </c>
      <c r="H858">
        <f t="shared" si="106"/>
        <v>2358.3605783176999</v>
      </c>
      <c r="I858">
        <f t="shared" si="107"/>
        <v>-1.4735509064953476</v>
      </c>
      <c r="N858">
        <f t="shared" si="108"/>
        <v>-1</v>
      </c>
      <c r="O858">
        <f t="shared" si="109"/>
        <v>2385</v>
      </c>
      <c r="P858">
        <f t="shared" si="110"/>
        <v>2464.8494811204464</v>
      </c>
      <c r="Q858">
        <f t="shared" si="111"/>
        <v>0</v>
      </c>
      <c r="S858">
        <f t="shared" si="112"/>
        <v>-1</v>
      </c>
      <c r="V858">
        <f t="shared" si="113"/>
        <v>528</v>
      </c>
      <c r="W858">
        <f>V858-MAX(V$8:V858)</f>
        <v>-168</v>
      </c>
      <c r="X858">
        <f>-1*MIN(W$8:W858)</f>
        <v>212</v>
      </c>
    </row>
    <row r="859" spans="1:24">
      <c r="A859" t="str">
        <f>LLT差分与指数记录与信号!A859</f>
        <v xml:space="preserve"> 2012/09/25</v>
      </c>
      <c r="B859">
        <f>LLT差分与指数记录与信号!B859</f>
        <v>3568</v>
      </c>
      <c r="C859">
        <f>LLT差分与指数记录与信号!C859</f>
        <v>3594</v>
      </c>
      <c r="D859">
        <f>LLT差分与指数记录与信号!D859</f>
        <v>3541</v>
      </c>
      <c r="E859">
        <f>[1]!S_DQ_CLOSE($A$2,A859)</f>
        <v>2352</v>
      </c>
      <c r="H859">
        <f t="shared" si="106"/>
        <v>2356.6067033781392</v>
      </c>
      <c r="I859">
        <f t="shared" si="107"/>
        <v>-1.7538749395607738</v>
      </c>
      <c r="N859">
        <f t="shared" si="108"/>
        <v>-1</v>
      </c>
      <c r="O859">
        <f t="shared" si="109"/>
        <v>2385</v>
      </c>
      <c r="P859">
        <f t="shared" si="110"/>
        <v>2464.8494811204464</v>
      </c>
      <c r="Q859">
        <f t="shared" si="111"/>
        <v>0</v>
      </c>
      <c r="S859">
        <f t="shared" si="112"/>
        <v>-1</v>
      </c>
      <c r="V859">
        <f t="shared" si="113"/>
        <v>530</v>
      </c>
      <c r="W859">
        <f>V859-MAX(V$8:V859)</f>
        <v>-166</v>
      </c>
      <c r="X859">
        <f>-1*MIN(W$8:W859)</f>
        <v>212</v>
      </c>
    </row>
    <row r="860" spans="1:24">
      <c r="A860" t="str">
        <f>LLT差分与指数记录与信号!A860</f>
        <v xml:space="preserve"> 2012/09/26</v>
      </c>
      <c r="B860">
        <f>LLT差分与指数记录与信号!B860</f>
        <v>3540</v>
      </c>
      <c r="C860">
        <f>LLT差分与指数记录与信号!C860</f>
        <v>3580</v>
      </c>
      <c r="D860">
        <f>LLT差分与指数记录与信号!D860</f>
        <v>3513</v>
      </c>
      <c r="E860">
        <f>[1]!S_DQ_CLOSE($A$2,A860)</f>
        <v>2340</v>
      </c>
      <c r="H860">
        <f t="shared" si="106"/>
        <v>2354.1372933575367</v>
      </c>
      <c r="I860">
        <f t="shared" si="107"/>
        <v>-2.4694100206024814</v>
      </c>
      <c r="N860">
        <f t="shared" si="108"/>
        <v>-1</v>
      </c>
      <c r="O860">
        <f t="shared" si="109"/>
        <v>2385</v>
      </c>
      <c r="P860">
        <f t="shared" si="110"/>
        <v>2464.8494811204464</v>
      </c>
      <c r="Q860">
        <f t="shared" si="111"/>
        <v>0</v>
      </c>
      <c r="S860">
        <f t="shared" si="112"/>
        <v>-1</v>
      </c>
      <c r="V860">
        <f t="shared" si="113"/>
        <v>542</v>
      </c>
      <c r="W860">
        <f>V860-MAX(V$8:V860)</f>
        <v>-154</v>
      </c>
      <c r="X860">
        <f>-1*MIN(W$8:W860)</f>
        <v>212</v>
      </c>
    </row>
    <row r="861" spans="1:24">
      <c r="A861" t="str">
        <f>LLT差分与指数记录与信号!A861</f>
        <v xml:space="preserve"> 2012/09/27</v>
      </c>
      <c r="B861">
        <f>LLT差分与指数记录与信号!B861</f>
        <v>3527</v>
      </c>
      <c r="C861">
        <f>LLT差分与指数记录与信号!C861</f>
        <v>3642</v>
      </c>
      <c r="D861">
        <f>LLT差分与指数记录与信号!D861</f>
        <v>3524</v>
      </c>
      <c r="E861">
        <f>[1]!S_DQ_CLOSE($A$2,A861)</f>
        <v>2324</v>
      </c>
      <c r="H861">
        <f t="shared" si="106"/>
        <v>2350.0973830728276</v>
      </c>
      <c r="I861">
        <f t="shared" si="107"/>
        <v>-4.0399102847090944</v>
      </c>
      <c r="N861">
        <f t="shared" si="108"/>
        <v>-1</v>
      </c>
      <c r="O861">
        <f t="shared" si="109"/>
        <v>2385</v>
      </c>
      <c r="P861">
        <f t="shared" si="110"/>
        <v>2464.8494811204464</v>
      </c>
      <c r="Q861">
        <f t="shared" si="111"/>
        <v>0</v>
      </c>
      <c r="S861">
        <f t="shared" si="112"/>
        <v>-1</v>
      </c>
      <c r="V861">
        <f t="shared" si="113"/>
        <v>558</v>
      </c>
      <c r="W861">
        <f>V861-MAX(V$8:V861)</f>
        <v>-138</v>
      </c>
      <c r="X861">
        <f>-1*MIN(W$8:W861)</f>
        <v>212</v>
      </c>
    </row>
    <row r="862" spans="1:24">
      <c r="A862" t="str">
        <f>LLT差分与指数记录与信号!A862</f>
        <v xml:space="preserve"> 2012/09/28</v>
      </c>
      <c r="B862">
        <f>LLT差分与指数记录与信号!B862</f>
        <v>3588</v>
      </c>
      <c r="C862">
        <f>LLT差分与指数记录与信号!C862</f>
        <v>3606</v>
      </c>
      <c r="D862">
        <f>LLT差分与指数记录与信号!D862</f>
        <v>3559</v>
      </c>
      <c r="E862">
        <f>[1]!S_DQ_CLOSE($A$2,A862)</f>
        <v>2341</v>
      </c>
      <c r="H862">
        <f t="shared" si="106"/>
        <v>2346.5676991339096</v>
      </c>
      <c r="I862">
        <f t="shared" si="107"/>
        <v>-3.5296839389179695</v>
      </c>
      <c r="N862">
        <f t="shared" si="108"/>
        <v>-1</v>
      </c>
      <c r="O862">
        <f t="shared" si="109"/>
        <v>2385</v>
      </c>
      <c r="P862">
        <f t="shared" si="110"/>
        <v>2464.8494811204464</v>
      </c>
      <c r="Q862">
        <f t="shared" si="111"/>
        <v>0</v>
      </c>
      <c r="S862">
        <f t="shared" si="112"/>
        <v>-1</v>
      </c>
      <c r="V862">
        <f t="shared" si="113"/>
        <v>541</v>
      </c>
      <c r="W862">
        <f>V862-MAX(V$8:V862)</f>
        <v>-155</v>
      </c>
      <c r="X862">
        <f>-1*MIN(W$8:W862)</f>
        <v>212</v>
      </c>
    </row>
    <row r="863" spans="1:24">
      <c r="A863" t="str">
        <f>LLT差分与指数记录与信号!A863</f>
        <v xml:space="preserve"> 2012/10/08</v>
      </c>
      <c r="B863">
        <f>LLT差分与指数记录与信号!B863</f>
        <v>3634</v>
      </c>
      <c r="C863">
        <f>LLT差分与指数记录与信号!C863</f>
        <v>3672</v>
      </c>
      <c r="D863">
        <f>LLT差分与指数记录与信号!D863</f>
        <v>3627</v>
      </c>
      <c r="E863">
        <f>[1]!S_DQ_CLOSE($A$2,A863)</f>
        <v>2311</v>
      </c>
      <c r="H863">
        <f t="shared" si="106"/>
        <v>2342.5725093138672</v>
      </c>
      <c r="I863">
        <f t="shared" si="107"/>
        <v>-3.9951898200424694</v>
      </c>
      <c r="N863">
        <f t="shared" si="108"/>
        <v>-1</v>
      </c>
      <c r="O863">
        <f t="shared" si="109"/>
        <v>2385</v>
      </c>
      <c r="P863">
        <f t="shared" si="110"/>
        <v>2464.8494811204464</v>
      </c>
      <c r="Q863">
        <f t="shared" si="111"/>
        <v>0</v>
      </c>
      <c r="S863">
        <f t="shared" si="112"/>
        <v>-1</v>
      </c>
      <c r="V863">
        <f t="shared" si="113"/>
        <v>571</v>
      </c>
      <c r="W863">
        <f>V863-MAX(V$8:V863)</f>
        <v>-125</v>
      </c>
      <c r="X863">
        <f>-1*MIN(W$8:W863)</f>
        <v>212</v>
      </c>
    </row>
    <row r="864" spans="1:24">
      <c r="A864" t="str">
        <f>LLT差分与指数记录与信号!A864</f>
        <v xml:space="preserve"> 2012/10/09</v>
      </c>
      <c r="B864">
        <f>LLT差分与指数记录与信号!B864</f>
        <v>3686</v>
      </c>
      <c r="C864">
        <f>LLT差分与指数记录与信号!C864</f>
        <v>3689</v>
      </c>
      <c r="D864">
        <f>LLT差分与指数记录与信号!D864</f>
        <v>3657</v>
      </c>
      <c r="E864">
        <f>[1]!S_DQ_CLOSE($A$2,A864)</f>
        <v>2316</v>
      </c>
      <c r="H864">
        <f t="shared" si="106"/>
        <v>2337.365996229456</v>
      </c>
      <c r="I864">
        <f t="shared" si="107"/>
        <v>-5.2065130844111991</v>
      </c>
      <c r="N864">
        <f t="shared" si="108"/>
        <v>-1</v>
      </c>
      <c r="O864">
        <f t="shared" si="109"/>
        <v>2385</v>
      </c>
      <c r="P864">
        <f t="shared" si="110"/>
        <v>2464.8494811204464</v>
      </c>
      <c r="Q864">
        <f t="shared" si="111"/>
        <v>0</v>
      </c>
      <c r="S864">
        <f t="shared" si="112"/>
        <v>-1</v>
      </c>
      <c r="V864">
        <f t="shared" si="113"/>
        <v>566</v>
      </c>
      <c r="W864">
        <f>V864-MAX(V$8:V864)</f>
        <v>-130</v>
      </c>
      <c r="X864">
        <f>-1*MIN(W$8:W864)</f>
        <v>212</v>
      </c>
    </row>
    <row r="865" spans="1:24">
      <c r="A865" t="str">
        <f>LLT差分与指数记录与信号!A865</f>
        <v xml:space="preserve"> 2012/10/10</v>
      </c>
      <c r="B865">
        <f>LLT差分与指数记录与信号!B865</f>
        <v>3665</v>
      </c>
      <c r="C865">
        <f>LLT差分与指数记录与信号!C865</f>
        <v>3706</v>
      </c>
      <c r="D865">
        <f>LLT差分与指数记录与信号!D865</f>
        <v>3651</v>
      </c>
      <c r="E865">
        <f>[1]!S_DQ_CLOSE($A$2,A865)</f>
        <v>2320</v>
      </c>
      <c r="H865">
        <f t="shared" si="106"/>
        <v>2333.3254965038095</v>
      </c>
      <c r="I865">
        <f t="shared" si="107"/>
        <v>-4.0404997256464412</v>
      </c>
      <c r="N865">
        <f t="shared" si="108"/>
        <v>-1</v>
      </c>
      <c r="O865">
        <f t="shared" si="109"/>
        <v>2385</v>
      </c>
      <c r="P865">
        <f t="shared" si="110"/>
        <v>2464.8494811204464</v>
      </c>
      <c r="Q865">
        <f t="shared" si="111"/>
        <v>0</v>
      </c>
      <c r="S865">
        <f t="shared" si="112"/>
        <v>-1</v>
      </c>
      <c r="V865">
        <f t="shared" si="113"/>
        <v>562</v>
      </c>
      <c r="W865">
        <f>V865-MAX(V$8:V865)</f>
        <v>-134</v>
      </c>
      <c r="X865">
        <f>-1*MIN(W$8:W865)</f>
        <v>212</v>
      </c>
    </row>
    <row r="866" spans="1:24">
      <c r="A866" t="str">
        <f>LLT差分与指数记录与信号!A866</f>
        <v xml:space="preserve"> 2012/10/11</v>
      </c>
      <c r="B866">
        <f>LLT差分与指数记录与信号!B866</f>
        <v>3671</v>
      </c>
      <c r="C866">
        <f>LLT差分与指数记录与信号!C866</f>
        <v>3682</v>
      </c>
      <c r="D866">
        <f>LLT差分与指数记录与信号!D866</f>
        <v>3620</v>
      </c>
      <c r="E866">
        <f>[1]!S_DQ_CLOSE($A$2,A866)</f>
        <v>2321</v>
      </c>
      <c r="H866">
        <f t="shared" si="106"/>
        <v>2330.0729117683304</v>
      </c>
      <c r="I866">
        <f t="shared" si="107"/>
        <v>-3.252584735479104</v>
      </c>
      <c r="N866">
        <f t="shared" si="108"/>
        <v>-1</v>
      </c>
      <c r="O866">
        <f t="shared" si="109"/>
        <v>2385</v>
      </c>
      <c r="P866">
        <f t="shared" si="110"/>
        <v>2464.8494811204464</v>
      </c>
      <c r="Q866">
        <f t="shared" si="111"/>
        <v>0</v>
      </c>
      <c r="S866">
        <f t="shared" si="112"/>
        <v>-1</v>
      </c>
      <c r="V866">
        <f t="shared" si="113"/>
        <v>561</v>
      </c>
      <c r="W866">
        <f>V866-MAX(V$8:V866)</f>
        <v>-135</v>
      </c>
      <c r="X866">
        <f>-1*MIN(W$8:W866)</f>
        <v>212</v>
      </c>
    </row>
    <row r="867" spans="1:24">
      <c r="A867" t="str">
        <f>LLT差分与指数记录与信号!A867</f>
        <v xml:space="preserve"> 2012/10/12</v>
      </c>
      <c r="B867">
        <f>LLT差分与指数记录与信号!B867</f>
        <v>3646</v>
      </c>
      <c r="C867">
        <f>LLT差分与指数记录与信号!C867</f>
        <v>3677</v>
      </c>
      <c r="D867">
        <f>LLT差分与指数记录与信号!D867</f>
        <v>3626</v>
      </c>
      <c r="E867">
        <f>[1]!S_DQ_CLOSE($A$2,A867)</f>
        <v>2316</v>
      </c>
      <c r="H867">
        <f t="shared" si="106"/>
        <v>2326.9354470272756</v>
      </c>
      <c r="I867">
        <f t="shared" si="107"/>
        <v>-3.1374647410548278</v>
      </c>
      <c r="N867">
        <f t="shared" si="108"/>
        <v>-1</v>
      </c>
      <c r="O867">
        <f t="shared" si="109"/>
        <v>2385</v>
      </c>
      <c r="P867">
        <f t="shared" si="110"/>
        <v>2464.8494811204464</v>
      </c>
      <c r="Q867">
        <f t="shared" si="111"/>
        <v>0</v>
      </c>
      <c r="S867">
        <f t="shared" si="112"/>
        <v>-1</v>
      </c>
      <c r="V867">
        <f t="shared" si="113"/>
        <v>566</v>
      </c>
      <c r="W867">
        <f>V867-MAX(V$8:V867)</f>
        <v>-130</v>
      </c>
      <c r="X867">
        <f>-1*MIN(W$8:W867)</f>
        <v>212</v>
      </c>
    </row>
    <row r="868" spans="1:24">
      <c r="A868" t="str">
        <f>LLT差分与指数记录与信号!A868</f>
        <v xml:space="preserve"> 2012/10/15</v>
      </c>
      <c r="B868">
        <f>LLT差分与指数记录与信号!B868</f>
        <v>3608</v>
      </c>
      <c r="C868">
        <f>LLT差分与指数记录与信号!C868</f>
        <v>3632</v>
      </c>
      <c r="D868">
        <f>LLT差分与指数记录与信号!D868</f>
        <v>3571</v>
      </c>
      <c r="E868">
        <f>[1]!S_DQ_CLOSE($A$2,A868)</f>
        <v>2313</v>
      </c>
      <c r="H868">
        <f t="shared" si="106"/>
        <v>2323.6382516841873</v>
      </c>
      <c r="I868">
        <f t="shared" si="107"/>
        <v>-3.2971953430883332</v>
      </c>
      <c r="N868">
        <f t="shared" si="108"/>
        <v>-1</v>
      </c>
      <c r="O868">
        <f t="shared" si="109"/>
        <v>2385</v>
      </c>
      <c r="P868">
        <f t="shared" si="110"/>
        <v>2464.8494811204464</v>
      </c>
      <c r="Q868">
        <f t="shared" si="111"/>
        <v>0</v>
      </c>
      <c r="S868">
        <f t="shared" si="112"/>
        <v>-1</v>
      </c>
      <c r="V868">
        <f t="shared" si="113"/>
        <v>569</v>
      </c>
      <c r="W868">
        <f>V868-MAX(V$8:V868)</f>
        <v>-127</v>
      </c>
      <c r="X868">
        <f>-1*MIN(W$8:W868)</f>
        <v>212</v>
      </c>
    </row>
    <row r="869" spans="1:24">
      <c r="A869" t="str">
        <f>LLT差分与指数记录与信号!A869</f>
        <v xml:space="preserve"> 2012/10/16</v>
      </c>
      <c r="B869">
        <f>LLT差分与指数记录与信号!B869</f>
        <v>3582</v>
      </c>
      <c r="C869">
        <f>LLT差分与指数记录与信号!C869</f>
        <v>3605</v>
      </c>
      <c r="D869">
        <f>LLT差分与指数记录与信号!D869</f>
        <v>3553</v>
      </c>
      <c r="E869">
        <f>[1]!S_DQ_CLOSE($A$2,A869)</f>
        <v>2324</v>
      </c>
      <c r="H869">
        <f t="shared" si="106"/>
        <v>2321.2590299597223</v>
      </c>
      <c r="I869">
        <f t="shared" si="107"/>
        <v>-2.3792217244649692</v>
      </c>
      <c r="N869">
        <f t="shared" si="108"/>
        <v>-1</v>
      </c>
      <c r="O869">
        <f t="shared" si="109"/>
        <v>2385</v>
      </c>
      <c r="P869">
        <f t="shared" si="110"/>
        <v>2464.8494811204464</v>
      </c>
      <c r="Q869">
        <f t="shared" si="111"/>
        <v>0</v>
      </c>
      <c r="S869">
        <f t="shared" si="112"/>
        <v>-1</v>
      </c>
      <c r="V869">
        <f t="shared" si="113"/>
        <v>558</v>
      </c>
      <c r="W869">
        <f>V869-MAX(V$8:V869)</f>
        <v>-138</v>
      </c>
      <c r="X869">
        <f>-1*MIN(W$8:W869)</f>
        <v>212</v>
      </c>
    </row>
    <row r="870" spans="1:24">
      <c r="A870" t="str">
        <f>LLT差分与指数记录与信号!A870</f>
        <v xml:space="preserve"> 2012/10/17</v>
      </c>
      <c r="B870">
        <f>LLT差分与指数记录与信号!B870</f>
        <v>3606</v>
      </c>
      <c r="C870">
        <f>LLT差分与指数记录与信号!C870</f>
        <v>3654</v>
      </c>
      <c r="D870">
        <f>LLT差分与指数记录与信号!D870</f>
        <v>3588</v>
      </c>
      <c r="E870">
        <f>[1]!S_DQ_CLOSE($A$2,A870)</f>
        <v>2340</v>
      </c>
      <c r="H870">
        <f t="shared" si="106"/>
        <v>2320.9660559176668</v>
      </c>
      <c r="I870">
        <f t="shared" si="107"/>
        <v>-0.29297404205544808</v>
      </c>
      <c r="N870">
        <f t="shared" si="108"/>
        <v>-1</v>
      </c>
      <c r="O870">
        <f t="shared" si="109"/>
        <v>2385</v>
      </c>
      <c r="P870">
        <f t="shared" si="110"/>
        <v>2464.8494811204464</v>
      </c>
      <c r="Q870">
        <f t="shared" si="111"/>
        <v>0</v>
      </c>
      <c r="S870">
        <f t="shared" si="112"/>
        <v>-1</v>
      </c>
      <c r="V870">
        <f t="shared" si="113"/>
        <v>542</v>
      </c>
      <c r="W870">
        <f>V870-MAX(V$8:V870)</f>
        <v>-154</v>
      </c>
      <c r="X870">
        <f>-1*MIN(W$8:W870)</f>
        <v>212</v>
      </c>
    </row>
    <row r="871" spans="1:24">
      <c r="A871" t="str">
        <f>LLT差分与指数记录与信号!A871</f>
        <v xml:space="preserve"> 2012/10/18</v>
      </c>
      <c r="B871">
        <f>LLT差分与指数记录与信号!B871</f>
        <v>3647</v>
      </c>
      <c r="C871">
        <f>LLT差分与指数记录与信号!C871</f>
        <v>3671</v>
      </c>
      <c r="D871">
        <f>LLT差分与指数记录与信号!D871</f>
        <v>3647</v>
      </c>
      <c r="E871">
        <f>[1]!S_DQ_CLOSE($A$2,A871)</f>
        <v>2347</v>
      </c>
      <c r="H871">
        <f t="shared" si="106"/>
        <v>2322.2852336294777</v>
      </c>
      <c r="I871">
        <f t="shared" si="107"/>
        <v>1.3191777118108803</v>
      </c>
      <c r="N871">
        <f t="shared" si="108"/>
        <v>1</v>
      </c>
      <c r="O871">
        <f t="shared" si="109"/>
        <v>2347</v>
      </c>
      <c r="P871">
        <f t="shared" si="110"/>
        <v>2267.1505188795536</v>
      </c>
      <c r="Q871">
        <f t="shared" si="111"/>
        <v>0</v>
      </c>
      <c r="S871">
        <f t="shared" si="112"/>
        <v>1</v>
      </c>
      <c r="V871">
        <f t="shared" si="113"/>
        <v>535</v>
      </c>
      <c r="W871">
        <f>V871-MAX(V$8:V871)</f>
        <v>-161</v>
      </c>
      <c r="X871">
        <f>-1*MIN(W$8:W871)</f>
        <v>212</v>
      </c>
    </row>
    <row r="872" spans="1:24">
      <c r="A872" t="str">
        <f>LLT差分与指数记录与信号!A872</f>
        <v xml:space="preserve"> 2012/10/19</v>
      </c>
      <c r="B872">
        <f>LLT差分与指数记录与信号!B872</f>
        <v>3653</v>
      </c>
      <c r="C872">
        <f>LLT差分与指数记录与信号!C872</f>
        <v>3663</v>
      </c>
      <c r="D872">
        <f>LLT差分与指数记录与信号!D872</f>
        <v>3630</v>
      </c>
      <c r="E872">
        <f>[1]!S_DQ_CLOSE($A$2,A872)</f>
        <v>2407</v>
      </c>
      <c r="H872">
        <f t="shared" si="106"/>
        <v>2327.9680868050364</v>
      </c>
      <c r="I872">
        <f t="shared" si="107"/>
        <v>5.6828531755586482</v>
      </c>
      <c r="N872">
        <f t="shared" si="108"/>
        <v>1</v>
      </c>
      <c r="O872">
        <f t="shared" si="109"/>
        <v>2347</v>
      </c>
      <c r="P872">
        <f t="shared" si="110"/>
        <v>2267.1505188795536</v>
      </c>
      <c r="Q872">
        <f t="shared" si="111"/>
        <v>0</v>
      </c>
      <c r="S872">
        <f t="shared" si="112"/>
        <v>1</v>
      </c>
      <c r="V872">
        <f t="shared" si="113"/>
        <v>595</v>
      </c>
      <c r="W872">
        <f>V872-MAX(V$8:V872)</f>
        <v>-101</v>
      </c>
      <c r="X872">
        <f>-1*MIN(W$8:W872)</f>
        <v>212</v>
      </c>
    </row>
    <row r="873" spans="1:24">
      <c r="A873" t="str">
        <f>LLT差分与指数记录与信号!A873</f>
        <v xml:space="preserve"> 2012/10/22</v>
      </c>
      <c r="B873">
        <f>LLT差分与指数记录与信号!B873</f>
        <v>3655</v>
      </c>
      <c r="C873">
        <f>LLT差分与指数记录与信号!C873</f>
        <v>3709</v>
      </c>
      <c r="D873">
        <f>LLT差分与指数记录与信号!D873</f>
        <v>3628</v>
      </c>
      <c r="E873">
        <f>[1]!S_DQ_CLOSE($A$2,A873)</f>
        <v>2411</v>
      </c>
      <c r="H873">
        <f t="shared" si="106"/>
        <v>2337.3738530885612</v>
      </c>
      <c r="I873">
        <f t="shared" si="107"/>
        <v>9.4057662835248266</v>
      </c>
      <c r="N873">
        <f t="shared" si="108"/>
        <v>1</v>
      </c>
      <c r="O873">
        <f t="shared" si="109"/>
        <v>2347</v>
      </c>
      <c r="P873">
        <f t="shared" si="110"/>
        <v>2267.1505188795536</v>
      </c>
      <c r="Q873">
        <f t="shared" si="111"/>
        <v>0</v>
      </c>
      <c r="S873">
        <f t="shared" si="112"/>
        <v>1</v>
      </c>
      <c r="V873">
        <f t="shared" si="113"/>
        <v>599</v>
      </c>
      <c r="W873">
        <f>V873-MAX(V$8:V873)</f>
        <v>-97</v>
      </c>
      <c r="X873">
        <f>-1*MIN(W$8:W873)</f>
        <v>212</v>
      </c>
    </row>
    <row r="874" spans="1:24">
      <c r="A874" t="str">
        <f>LLT差分与指数记录与信号!A874</f>
        <v xml:space="preserve"> 2012/10/23</v>
      </c>
      <c r="B874">
        <f>LLT差分与指数记录与信号!B874</f>
        <v>3706</v>
      </c>
      <c r="C874">
        <f>LLT差分与指数记录与信号!C874</f>
        <v>3719</v>
      </c>
      <c r="D874">
        <f>LLT差分与指数记录与信号!D874</f>
        <v>3646</v>
      </c>
      <c r="E874">
        <f>[1]!S_DQ_CLOSE($A$2,A874)</f>
        <v>2410</v>
      </c>
      <c r="H874">
        <f t="shared" si="106"/>
        <v>2346.0786675476434</v>
      </c>
      <c r="I874">
        <f t="shared" si="107"/>
        <v>8.7048144590821721</v>
      </c>
      <c r="N874">
        <f t="shared" si="108"/>
        <v>1</v>
      </c>
      <c r="O874">
        <f t="shared" si="109"/>
        <v>2347</v>
      </c>
      <c r="P874">
        <f t="shared" si="110"/>
        <v>2267.1505188795536</v>
      </c>
      <c r="Q874">
        <f t="shared" si="111"/>
        <v>0</v>
      </c>
      <c r="S874">
        <f t="shared" si="112"/>
        <v>1</v>
      </c>
      <c r="V874">
        <f t="shared" si="113"/>
        <v>598</v>
      </c>
      <c r="W874">
        <f>V874-MAX(V$8:V874)</f>
        <v>-98</v>
      </c>
      <c r="X874">
        <f>-1*MIN(W$8:W874)</f>
        <v>212</v>
      </c>
    </row>
    <row r="875" spans="1:24">
      <c r="A875" t="str">
        <f>LLT差分与指数记录与信号!A875</f>
        <v xml:space="preserve"> 2012/10/24</v>
      </c>
      <c r="B875">
        <f>LLT差分与指数记录与信号!B875</f>
        <v>3661</v>
      </c>
      <c r="C875">
        <f>LLT差分与指数记录与信号!C875</f>
        <v>3679</v>
      </c>
      <c r="D875">
        <f>LLT差分与指数记录与信号!D875</f>
        <v>3646</v>
      </c>
      <c r="E875">
        <f>[1]!S_DQ_CLOSE($A$2,A875)</f>
        <v>2410</v>
      </c>
      <c r="H875">
        <f t="shared" si="106"/>
        <v>2353.8760783693897</v>
      </c>
      <c r="I875">
        <f t="shared" si="107"/>
        <v>7.7974108217463254</v>
      </c>
      <c r="N875">
        <f t="shared" si="108"/>
        <v>1</v>
      </c>
      <c r="O875">
        <f t="shared" si="109"/>
        <v>2347</v>
      </c>
      <c r="P875">
        <f t="shared" si="110"/>
        <v>2267.1505188795536</v>
      </c>
      <c r="Q875">
        <f t="shared" si="111"/>
        <v>0</v>
      </c>
      <c r="S875">
        <f t="shared" si="112"/>
        <v>1</v>
      </c>
      <c r="V875">
        <f t="shared" si="113"/>
        <v>598</v>
      </c>
      <c r="W875">
        <f>V875-MAX(V$8:V875)</f>
        <v>-98</v>
      </c>
      <c r="X875">
        <f>-1*MIN(W$8:W875)</f>
        <v>212</v>
      </c>
    </row>
    <row r="876" spans="1:24">
      <c r="A876" t="str">
        <f>LLT差分与指数记录与信号!A876</f>
        <v xml:space="preserve"> 2012/10/25</v>
      </c>
      <c r="B876">
        <f>LLT差分与指数记录与信号!B876</f>
        <v>3669</v>
      </c>
      <c r="C876">
        <f>LLT差分与指数记录与信号!C876</f>
        <v>3680</v>
      </c>
      <c r="D876">
        <f>LLT差分与指数记录与信号!D876</f>
        <v>3640</v>
      </c>
      <c r="E876">
        <f>[1]!S_DQ_CLOSE($A$2,A876)</f>
        <v>2437</v>
      </c>
      <c r="H876">
        <f t="shared" si="106"/>
        <v>2362.7017453203048</v>
      </c>
      <c r="I876">
        <f t="shared" si="107"/>
        <v>8.8256669509150925</v>
      </c>
      <c r="N876">
        <f t="shared" si="108"/>
        <v>1</v>
      </c>
      <c r="O876">
        <f t="shared" si="109"/>
        <v>2347</v>
      </c>
      <c r="P876">
        <f t="shared" si="110"/>
        <v>2267.1505188795536</v>
      </c>
      <c r="Q876">
        <f t="shared" si="111"/>
        <v>0</v>
      </c>
      <c r="S876">
        <f t="shared" si="112"/>
        <v>1</v>
      </c>
      <c r="V876">
        <f t="shared" si="113"/>
        <v>625</v>
      </c>
      <c r="W876">
        <f>V876-MAX(V$8:V876)</f>
        <v>-71</v>
      </c>
      <c r="X876">
        <f>-1*MIN(W$8:W876)</f>
        <v>212</v>
      </c>
    </row>
    <row r="877" spans="1:24">
      <c r="A877" t="str">
        <f>LLT差分与指数记录与信号!A877</f>
        <v xml:space="preserve"> 2012/10/26</v>
      </c>
      <c r="B877">
        <f>LLT差分与指数记录与信号!B877</f>
        <v>3666</v>
      </c>
      <c r="C877">
        <f>LLT差分与指数记录与信号!C877</f>
        <v>3685</v>
      </c>
      <c r="D877">
        <f>LLT差分与指数记录与信号!D877</f>
        <v>3646</v>
      </c>
      <c r="E877">
        <f>[1]!S_DQ_CLOSE($A$2,A877)</f>
        <v>2424</v>
      </c>
      <c r="H877">
        <f t="shared" si="106"/>
        <v>2371.5816510729719</v>
      </c>
      <c r="I877">
        <f t="shared" si="107"/>
        <v>8.8799057526671277</v>
      </c>
      <c r="N877">
        <f t="shared" si="108"/>
        <v>1</v>
      </c>
      <c r="O877">
        <f t="shared" si="109"/>
        <v>2347</v>
      </c>
      <c r="P877">
        <f t="shared" si="110"/>
        <v>2267.1505188795536</v>
      </c>
      <c r="Q877">
        <f t="shared" si="111"/>
        <v>0</v>
      </c>
      <c r="S877">
        <f t="shared" si="112"/>
        <v>1</v>
      </c>
      <c r="V877">
        <f t="shared" si="113"/>
        <v>612</v>
      </c>
      <c r="W877">
        <f>V877-MAX(V$8:V877)</f>
        <v>-84</v>
      </c>
      <c r="X877">
        <f>-1*MIN(W$8:W877)</f>
        <v>212</v>
      </c>
    </row>
    <row r="878" spans="1:24">
      <c r="A878" t="str">
        <f>LLT差分与指数记录与信号!A878</f>
        <v xml:space="preserve"> 2012/10/29</v>
      </c>
      <c r="B878">
        <f>LLT差分与指数记录与信号!B878</f>
        <v>3681</v>
      </c>
      <c r="C878">
        <f>LLT差分与指数记录与信号!C878</f>
        <v>3685</v>
      </c>
      <c r="D878">
        <f>LLT差分与指数记录与信号!D878</f>
        <v>3618</v>
      </c>
      <c r="E878">
        <f>[1]!S_DQ_CLOSE($A$2,A878)</f>
        <v>2418</v>
      </c>
      <c r="H878">
        <f t="shared" si="106"/>
        <v>2378.3137527720123</v>
      </c>
      <c r="I878">
        <f t="shared" si="107"/>
        <v>6.7321016990404132</v>
      </c>
      <c r="N878">
        <f t="shared" si="108"/>
        <v>1</v>
      </c>
      <c r="O878">
        <f t="shared" si="109"/>
        <v>2347</v>
      </c>
      <c r="P878">
        <f t="shared" si="110"/>
        <v>2267.1505188795536</v>
      </c>
      <c r="Q878">
        <f t="shared" si="111"/>
        <v>0</v>
      </c>
      <c r="S878">
        <f t="shared" si="112"/>
        <v>1</v>
      </c>
      <c r="V878">
        <f t="shared" si="113"/>
        <v>606</v>
      </c>
      <c r="W878">
        <f>V878-MAX(V$8:V878)</f>
        <v>-90</v>
      </c>
      <c r="X878">
        <f>-1*MIN(W$8:W878)</f>
        <v>212</v>
      </c>
    </row>
    <row r="879" spans="1:24">
      <c r="A879" t="str">
        <f>LLT差分与指数记录与信号!A879</f>
        <v xml:space="preserve"> 2012/10/30</v>
      </c>
      <c r="B879">
        <f>LLT差分与指数记录与信号!B879</f>
        <v>3626</v>
      </c>
      <c r="C879">
        <f>LLT差分与指数记录与信号!C879</f>
        <v>3637</v>
      </c>
      <c r="D879">
        <f>LLT差分与指数记录与信号!D879</f>
        <v>3610</v>
      </c>
      <c r="E879">
        <f>[1]!S_DQ_CLOSE($A$2,A879)</f>
        <v>2421</v>
      </c>
      <c r="H879">
        <f t="shared" si="106"/>
        <v>2384.1641554877942</v>
      </c>
      <c r="I879">
        <f t="shared" si="107"/>
        <v>5.850402715781911</v>
      </c>
      <c r="N879">
        <f t="shared" si="108"/>
        <v>1</v>
      </c>
      <c r="O879">
        <f t="shared" si="109"/>
        <v>2347</v>
      </c>
      <c r="P879">
        <f t="shared" si="110"/>
        <v>2267.1505188795536</v>
      </c>
      <c r="Q879">
        <f t="shared" si="111"/>
        <v>0</v>
      </c>
      <c r="S879">
        <f t="shared" si="112"/>
        <v>1</v>
      </c>
      <c r="V879">
        <f t="shared" si="113"/>
        <v>609</v>
      </c>
      <c r="W879">
        <f>V879-MAX(V$8:V879)</f>
        <v>-87</v>
      </c>
      <c r="X879">
        <f>-1*MIN(W$8:W879)</f>
        <v>212</v>
      </c>
    </row>
    <row r="880" spans="1:24">
      <c r="A880" t="str">
        <f>LLT差分与指数记录与信号!A880</f>
        <v xml:space="preserve"> 2012/10/31</v>
      </c>
      <c r="B880">
        <f>LLT差分与指数记录与信号!B880</f>
        <v>3624</v>
      </c>
      <c r="C880">
        <f>LLT差分与指数记录与信号!C880</f>
        <v>3635</v>
      </c>
      <c r="D880">
        <f>LLT差分与指数记录与信号!D880</f>
        <v>3591</v>
      </c>
      <c r="E880">
        <f>[1]!S_DQ_CLOSE($A$2,A880)</f>
        <v>2420</v>
      </c>
      <c r="H880">
        <f t="shared" si="106"/>
        <v>2389.5455889586906</v>
      </c>
      <c r="I880">
        <f t="shared" si="107"/>
        <v>5.3814334708963543</v>
      </c>
      <c r="N880">
        <f t="shared" si="108"/>
        <v>1</v>
      </c>
      <c r="O880">
        <f t="shared" si="109"/>
        <v>2347</v>
      </c>
      <c r="P880">
        <f t="shared" si="110"/>
        <v>2267.1505188795536</v>
      </c>
      <c r="Q880">
        <f t="shared" si="111"/>
        <v>0</v>
      </c>
      <c r="S880">
        <f t="shared" si="112"/>
        <v>1</v>
      </c>
      <c r="V880">
        <f t="shared" si="113"/>
        <v>608</v>
      </c>
      <c r="W880">
        <f>V880-MAX(V$8:V880)</f>
        <v>-88</v>
      </c>
      <c r="X880">
        <f>-1*MIN(W$8:W880)</f>
        <v>212</v>
      </c>
    </row>
    <row r="881" spans="1:24">
      <c r="A881" t="str">
        <f>LLT差分与指数记录与信号!A881</f>
        <v xml:space="preserve"> 2012/11/01</v>
      </c>
      <c r="B881">
        <f>LLT差分与指数记录与信号!B881</f>
        <v>3625</v>
      </c>
      <c r="C881">
        <f>LLT差分与指数记录与信号!C881</f>
        <v>3682</v>
      </c>
      <c r="D881">
        <f>LLT差分与指数记录与信号!D881</f>
        <v>3624</v>
      </c>
      <c r="E881">
        <f>[1]!S_DQ_CLOSE($A$2,A881)</f>
        <v>2419</v>
      </c>
      <c r="H881">
        <f t="shared" si="106"/>
        <v>2394.2342103631872</v>
      </c>
      <c r="I881">
        <f t="shared" si="107"/>
        <v>4.6886214044966437</v>
      </c>
      <c r="N881">
        <f t="shared" si="108"/>
        <v>1</v>
      </c>
      <c r="O881">
        <f t="shared" si="109"/>
        <v>2347</v>
      </c>
      <c r="P881">
        <f t="shared" si="110"/>
        <v>2267.1505188795536</v>
      </c>
      <c r="Q881">
        <f t="shared" si="111"/>
        <v>0</v>
      </c>
      <c r="S881">
        <f t="shared" si="112"/>
        <v>1</v>
      </c>
      <c r="V881">
        <f t="shared" si="113"/>
        <v>607</v>
      </c>
      <c r="W881">
        <f>V881-MAX(V$8:V881)</f>
        <v>-89</v>
      </c>
      <c r="X881">
        <f>-1*MIN(W$8:W881)</f>
        <v>212</v>
      </c>
    </row>
    <row r="882" spans="1:24">
      <c r="A882" t="str">
        <f>LLT差分与指数记录与信号!A882</f>
        <v xml:space="preserve"> 2012/11/02</v>
      </c>
      <c r="B882">
        <f>LLT差分与指数记录与信号!B882</f>
        <v>3668</v>
      </c>
      <c r="C882">
        <f>LLT差分与指数记录与信号!C882</f>
        <v>3689</v>
      </c>
      <c r="D882">
        <f>LLT差分与指数记录与信号!D882</f>
        <v>3652</v>
      </c>
      <c r="E882">
        <f>[1]!S_DQ_CLOSE($A$2,A882)</f>
        <v>2426</v>
      </c>
      <c r="H882">
        <f t="shared" si="106"/>
        <v>2398.8244631223524</v>
      </c>
      <c r="I882">
        <f t="shared" si="107"/>
        <v>4.590252759165196</v>
      </c>
      <c r="N882">
        <f t="shared" si="108"/>
        <v>1</v>
      </c>
      <c r="O882">
        <f t="shared" si="109"/>
        <v>2347</v>
      </c>
      <c r="P882">
        <f t="shared" si="110"/>
        <v>2267.1505188795536</v>
      </c>
      <c r="Q882">
        <f t="shared" si="111"/>
        <v>0</v>
      </c>
      <c r="S882">
        <f t="shared" si="112"/>
        <v>1</v>
      </c>
      <c r="V882">
        <f t="shared" si="113"/>
        <v>614</v>
      </c>
      <c r="W882">
        <f>V882-MAX(V$8:V882)</f>
        <v>-82</v>
      </c>
      <c r="X882">
        <f>-1*MIN(W$8:W882)</f>
        <v>212</v>
      </c>
    </row>
    <row r="883" spans="1:24">
      <c r="A883" t="str">
        <f>LLT差分与指数记录与信号!A883</f>
        <v xml:space="preserve"> 2012/11/05</v>
      </c>
      <c r="B883">
        <f>LLT差分与指数记录与信号!B883</f>
        <v>3659</v>
      </c>
      <c r="C883">
        <f>LLT差分与指数记录与信号!C883</f>
        <v>3673</v>
      </c>
      <c r="D883">
        <f>LLT差分与指数记录与信号!D883</f>
        <v>3624</v>
      </c>
      <c r="E883">
        <f>[1]!S_DQ_CLOSE($A$2,A883)</f>
        <v>2428</v>
      </c>
      <c r="H883">
        <f t="shared" si="106"/>
        <v>2403.5207039659617</v>
      </c>
      <c r="I883">
        <f t="shared" si="107"/>
        <v>4.6962408436093028</v>
      </c>
      <c r="N883">
        <f t="shared" si="108"/>
        <v>1</v>
      </c>
      <c r="O883">
        <f t="shared" si="109"/>
        <v>2347</v>
      </c>
      <c r="P883">
        <f t="shared" si="110"/>
        <v>2267.1505188795536</v>
      </c>
      <c r="Q883">
        <f t="shared" si="111"/>
        <v>0</v>
      </c>
      <c r="S883">
        <f t="shared" si="112"/>
        <v>1</v>
      </c>
      <c r="V883">
        <f t="shared" si="113"/>
        <v>616</v>
      </c>
      <c r="W883">
        <f>V883-MAX(V$8:V883)</f>
        <v>-80</v>
      </c>
      <c r="X883">
        <f>-1*MIN(W$8:W883)</f>
        <v>212</v>
      </c>
    </row>
    <row r="884" spans="1:24">
      <c r="A884" t="str">
        <f>LLT差分与指数记录与信号!A884</f>
        <v xml:space="preserve"> 2012/11/06</v>
      </c>
      <c r="B884">
        <f>LLT差分与指数记录与信号!B884</f>
        <v>3642</v>
      </c>
      <c r="C884">
        <f>LLT差分与指数记录与信号!C884</f>
        <v>3658</v>
      </c>
      <c r="D884">
        <f>LLT差分与指数记录与信号!D884</f>
        <v>3625</v>
      </c>
      <c r="E884">
        <f>[1]!S_DQ_CLOSE($A$2,A884)</f>
        <v>2427</v>
      </c>
      <c r="H884">
        <f t="shared" si="106"/>
        <v>2407.7781913711592</v>
      </c>
      <c r="I884">
        <f t="shared" si="107"/>
        <v>4.2574874051974803</v>
      </c>
      <c r="N884">
        <f t="shared" si="108"/>
        <v>1</v>
      </c>
      <c r="O884">
        <f t="shared" si="109"/>
        <v>2347</v>
      </c>
      <c r="P884">
        <f t="shared" si="110"/>
        <v>2267.1505188795536</v>
      </c>
      <c r="Q884">
        <f t="shared" si="111"/>
        <v>0</v>
      </c>
      <c r="S884">
        <f t="shared" si="112"/>
        <v>1</v>
      </c>
      <c r="V884">
        <f t="shared" si="113"/>
        <v>615</v>
      </c>
      <c r="W884">
        <f>V884-MAX(V$8:V884)</f>
        <v>-81</v>
      </c>
      <c r="X884">
        <f>-1*MIN(W$8:W884)</f>
        <v>212</v>
      </c>
    </row>
    <row r="885" spans="1:24">
      <c r="A885" t="str">
        <f>LLT差分与指数记录与信号!A885</f>
        <v xml:space="preserve"> 2012/11/07</v>
      </c>
      <c r="B885">
        <f>LLT差分与指数记录与信号!B885</f>
        <v>3653</v>
      </c>
      <c r="C885">
        <f>LLT差分与指数记录与信号!C885</f>
        <v>3657</v>
      </c>
      <c r="D885">
        <f>LLT差分与指数记录与信号!D885</f>
        <v>3628</v>
      </c>
      <c r="E885">
        <f>[1]!S_DQ_CLOSE($A$2,A885)</f>
        <v>2427</v>
      </c>
      <c r="H885">
        <f t="shared" si="106"/>
        <v>2411.5044924587091</v>
      </c>
      <c r="I885">
        <f t="shared" si="107"/>
        <v>3.7263010875499276</v>
      </c>
      <c r="N885">
        <f t="shared" si="108"/>
        <v>1</v>
      </c>
      <c r="O885">
        <f t="shared" si="109"/>
        <v>2347</v>
      </c>
      <c r="P885">
        <f t="shared" si="110"/>
        <v>2267.1505188795536</v>
      </c>
      <c r="Q885">
        <f t="shared" si="111"/>
        <v>0</v>
      </c>
      <c r="S885">
        <f t="shared" si="112"/>
        <v>1</v>
      </c>
      <c r="V885">
        <f t="shared" si="113"/>
        <v>615</v>
      </c>
      <c r="W885">
        <f>V885-MAX(V$8:V885)</f>
        <v>-81</v>
      </c>
      <c r="X885">
        <f>-1*MIN(W$8:W885)</f>
        <v>212</v>
      </c>
    </row>
    <row r="886" spans="1:24">
      <c r="A886" t="str">
        <f>LLT差分与指数记录与信号!A886</f>
        <v xml:space="preserve"> 2012/11/08</v>
      </c>
      <c r="B886">
        <f>LLT差分与指数记录与信号!B886</f>
        <v>3610</v>
      </c>
      <c r="C886">
        <f>LLT差分与指数记录与信号!C886</f>
        <v>3639</v>
      </c>
      <c r="D886">
        <f>LLT差分与指数记录与信号!D886</f>
        <v>3603</v>
      </c>
      <c r="E886">
        <f>[1]!S_DQ_CLOSE($A$2,A886)</f>
        <v>2427</v>
      </c>
      <c r="H886">
        <f t="shared" si="106"/>
        <v>2414.8158510958442</v>
      </c>
      <c r="I886">
        <f t="shared" si="107"/>
        <v>3.3113586371350721</v>
      </c>
      <c r="N886">
        <f t="shared" si="108"/>
        <v>1</v>
      </c>
      <c r="O886">
        <f t="shared" si="109"/>
        <v>2347</v>
      </c>
      <c r="P886">
        <f t="shared" si="110"/>
        <v>2267.1505188795536</v>
      </c>
      <c r="Q886">
        <f t="shared" si="111"/>
        <v>0</v>
      </c>
      <c r="S886">
        <f t="shared" si="112"/>
        <v>1</v>
      </c>
      <c r="V886">
        <f t="shared" si="113"/>
        <v>615</v>
      </c>
      <c r="W886">
        <f>V886-MAX(V$8:V886)</f>
        <v>-81</v>
      </c>
      <c r="X886">
        <f>-1*MIN(W$8:W886)</f>
        <v>212</v>
      </c>
    </row>
    <row r="887" spans="1:24">
      <c r="A887" t="str">
        <f>LLT差分与指数记录与信号!A887</f>
        <v xml:space="preserve"> 2012/11/09</v>
      </c>
      <c r="B887">
        <f>LLT差分与指数记录与信号!B887</f>
        <v>3639</v>
      </c>
      <c r="C887">
        <f>LLT差分与指数记录与信号!C887</f>
        <v>3674</v>
      </c>
      <c r="D887">
        <f>LLT差分与指数记录与信号!D887</f>
        <v>3632</v>
      </c>
      <c r="E887">
        <f>[1]!S_DQ_CLOSE($A$2,A887)</f>
        <v>2421</v>
      </c>
      <c r="H887">
        <f t="shared" si="106"/>
        <v>2417.3537362125066</v>
      </c>
      <c r="I887">
        <f t="shared" si="107"/>
        <v>2.5378851166624372</v>
      </c>
      <c r="N887">
        <f t="shared" si="108"/>
        <v>1</v>
      </c>
      <c r="O887">
        <f t="shared" si="109"/>
        <v>2347</v>
      </c>
      <c r="P887">
        <f t="shared" si="110"/>
        <v>2267.1505188795536</v>
      </c>
      <c r="Q887">
        <f t="shared" si="111"/>
        <v>0</v>
      </c>
      <c r="S887">
        <f t="shared" si="112"/>
        <v>1</v>
      </c>
      <c r="V887">
        <f t="shared" si="113"/>
        <v>609</v>
      </c>
      <c r="W887">
        <f>V887-MAX(V$8:V887)</f>
        <v>-87</v>
      </c>
      <c r="X887">
        <f>-1*MIN(W$8:W887)</f>
        <v>212</v>
      </c>
    </row>
    <row r="888" spans="1:24">
      <c r="A888" t="str">
        <f>LLT差分与指数记录与信号!A888</f>
        <v xml:space="preserve"> 2012/11/12</v>
      </c>
      <c r="B888">
        <f>LLT差分与指数记录与信号!B888</f>
        <v>3637</v>
      </c>
      <c r="C888">
        <f>LLT差分与指数记录与信号!C888</f>
        <v>3686</v>
      </c>
      <c r="D888">
        <f>LLT差分与指数记录与信号!D888</f>
        <v>3629</v>
      </c>
      <c r="E888">
        <f>[1]!S_DQ_CLOSE($A$2,A888)</f>
        <v>2423</v>
      </c>
      <c r="H888">
        <f t="shared" si="106"/>
        <v>2419.3262464892132</v>
      </c>
      <c r="I888">
        <f t="shared" si="107"/>
        <v>1.9725102767065437</v>
      </c>
      <c r="N888">
        <f t="shared" si="108"/>
        <v>1</v>
      </c>
      <c r="O888">
        <f t="shared" si="109"/>
        <v>2347</v>
      </c>
      <c r="P888">
        <f t="shared" si="110"/>
        <v>2267.1505188795536</v>
      </c>
      <c r="Q888">
        <f t="shared" si="111"/>
        <v>0</v>
      </c>
      <c r="S888">
        <f t="shared" si="112"/>
        <v>1</v>
      </c>
      <c r="V888">
        <f t="shared" si="113"/>
        <v>611</v>
      </c>
      <c r="W888">
        <f>V888-MAX(V$8:V888)</f>
        <v>-85</v>
      </c>
      <c r="X888">
        <f>-1*MIN(W$8:W888)</f>
        <v>212</v>
      </c>
    </row>
    <row r="889" spans="1:24">
      <c r="A889" t="str">
        <f>LLT差分与指数记录与信号!A889</f>
        <v xml:space="preserve"> 2012/11/13</v>
      </c>
      <c r="B889">
        <f>LLT差分与指数记录与信号!B889</f>
        <v>3671</v>
      </c>
      <c r="C889">
        <f>LLT差分与指数记录与信号!C889</f>
        <v>3681</v>
      </c>
      <c r="D889">
        <f>LLT差分与指数记录与信号!D889</f>
        <v>3650</v>
      </c>
      <c r="E889">
        <f>[1]!S_DQ_CLOSE($A$2,A889)</f>
        <v>2399</v>
      </c>
      <c r="H889">
        <f t="shared" si="106"/>
        <v>2419.5963711584932</v>
      </c>
      <c r="I889">
        <f t="shared" si="107"/>
        <v>0.27012466927999412</v>
      </c>
      <c r="N889">
        <f t="shared" si="108"/>
        <v>1</v>
      </c>
      <c r="O889">
        <f t="shared" si="109"/>
        <v>2347</v>
      </c>
      <c r="P889">
        <f t="shared" si="110"/>
        <v>2267.1505188795536</v>
      </c>
      <c r="Q889">
        <f t="shared" si="111"/>
        <v>0</v>
      </c>
      <c r="S889">
        <f t="shared" si="112"/>
        <v>1</v>
      </c>
      <c r="V889">
        <f t="shared" si="113"/>
        <v>587</v>
      </c>
      <c r="W889">
        <f>V889-MAX(V$8:V889)</f>
        <v>-109</v>
      </c>
      <c r="X889">
        <f>-1*MIN(W$8:W889)</f>
        <v>212</v>
      </c>
    </row>
    <row r="890" spans="1:24">
      <c r="A890" t="str">
        <f>LLT差分与指数记录与信号!A890</f>
        <v xml:space="preserve"> 2012/11/14</v>
      </c>
      <c r="B890">
        <f>LLT差分与指数记录与信号!B890</f>
        <v>3663</v>
      </c>
      <c r="C890">
        <f>LLT差分与指数记录与信号!C890</f>
        <v>3665</v>
      </c>
      <c r="D890">
        <f>LLT差分与指数记录与信号!D890</f>
        <v>3636</v>
      </c>
      <c r="E890">
        <f>[1]!S_DQ_CLOSE($A$2,A890)</f>
        <v>2411</v>
      </c>
      <c r="H890">
        <f t="shared" si="106"/>
        <v>2418.9972040805728</v>
      </c>
      <c r="I890">
        <f t="shared" si="107"/>
        <v>-0.59916707792035595</v>
      </c>
      <c r="N890">
        <f t="shared" si="108"/>
        <v>-1</v>
      </c>
      <c r="O890">
        <f t="shared" si="109"/>
        <v>2411</v>
      </c>
      <c r="P890">
        <f t="shared" si="110"/>
        <v>2490.8494811204464</v>
      </c>
      <c r="Q890">
        <f t="shared" si="111"/>
        <v>0</v>
      </c>
      <c r="S890">
        <f t="shared" si="112"/>
        <v>-1</v>
      </c>
      <c r="V890">
        <f t="shared" si="113"/>
        <v>599</v>
      </c>
      <c r="W890">
        <f>V890-MAX(V$8:V890)</f>
        <v>-97</v>
      </c>
      <c r="X890">
        <f>-1*MIN(W$8:W890)</f>
        <v>212</v>
      </c>
    </row>
    <row r="891" spans="1:24">
      <c r="A891" t="str">
        <f>LLT差分与指数记录与信号!A891</f>
        <v xml:space="preserve"> 2012/11/15</v>
      </c>
      <c r="B891">
        <f>LLT差分与指数记录与信号!B891</f>
        <v>3642</v>
      </c>
      <c r="C891">
        <f>LLT差分与指数记录与信号!C891</f>
        <v>3669</v>
      </c>
      <c r="D891">
        <f>LLT差分与指数记录与信号!D891</f>
        <v>3641</v>
      </c>
      <c r="E891">
        <f>[1]!S_DQ_CLOSE($A$2,A891)</f>
        <v>2408</v>
      </c>
      <c r="H891">
        <f t="shared" si="106"/>
        <v>2419.0088057939706</v>
      </c>
      <c r="I891">
        <f t="shared" si="107"/>
        <v>1.1601713397794811E-2</v>
      </c>
      <c r="N891">
        <f t="shared" si="108"/>
        <v>1</v>
      </c>
      <c r="O891">
        <f t="shared" si="109"/>
        <v>2408</v>
      </c>
      <c r="P891">
        <f t="shared" si="110"/>
        <v>2328.1505188795536</v>
      </c>
      <c r="Q891">
        <f t="shared" si="111"/>
        <v>0</v>
      </c>
      <c r="S891">
        <f t="shared" si="112"/>
        <v>1</v>
      </c>
      <c r="V891">
        <f t="shared" si="113"/>
        <v>602</v>
      </c>
      <c r="W891">
        <f>V891-MAX(V$8:V891)</f>
        <v>-94</v>
      </c>
      <c r="X891">
        <f>-1*MIN(W$8:W891)</f>
        <v>212</v>
      </c>
    </row>
    <row r="892" spans="1:24">
      <c r="A892" t="str">
        <f>LLT差分与指数记录与信号!A892</f>
        <v xml:space="preserve"> 2012/11/16</v>
      </c>
      <c r="B892">
        <f>LLT差分与指数记录与信号!B892</f>
        <v>3651</v>
      </c>
      <c r="C892">
        <f>LLT差分与指数记录与信号!C892</f>
        <v>3666</v>
      </c>
      <c r="D892">
        <f>LLT差分与指数记录与信号!D892</f>
        <v>3644</v>
      </c>
      <c r="E892">
        <f>[1]!S_DQ_CLOSE($A$2,A892)</f>
        <v>2414</v>
      </c>
      <c r="H892">
        <f t="shared" si="106"/>
        <v>2419.1744789370596</v>
      </c>
      <c r="I892">
        <f t="shared" si="107"/>
        <v>0.1656731430889522</v>
      </c>
      <c r="N892">
        <f t="shared" si="108"/>
        <v>1</v>
      </c>
      <c r="O892">
        <f t="shared" si="109"/>
        <v>2408</v>
      </c>
      <c r="P892">
        <f t="shared" si="110"/>
        <v>2328.1505188795536</v>
      </c>
      <c r="Q892">
        <f t="shared" si="111"/>
        <v>0</v>
      </c>
      <c r="S892">
        <f t="shared" si="112"/>
        <v>1</v>
      </c>
      <c r="V892">
        <f t="shared" si="113"/>
        <v>608</v>
      </c>
      <c r="W892">
        <f>V892-MAX(V$8:V892)</f>
        <v>-88</v>
      </c>
      <c r="X892">
        <f>-1*MIN(W$8:W892)</f>
        <v>212</v>
      </c>
    </row>
    <row r="893" spans="1:24">
      <c r="A893" t="str">
        <f>LLT差分与指数记录与信号!A893</f>
        <v xml:space="preserve"> 2012/11/19</v>
      </c>
      <c r="B893">
        <f>LLT差分与指数记录与信号!B893</f>
        <v>3644</v>
      </c>
      <c r="C893">
        <f>LLT差分与指数记录与信号!C893</f>
        <v>3646</v>
      </c>
      <c r="D893">
        <f>LLT差分与指数记录与信号!D893</f>
        <v>3554</v>
      </c>
      <c r="E893">
        <f>[1]!S_DQ_CLOSE($A$2,A893)</f>
        <v>2428</v>
      </c>
      <c r="H893">
        <f t="shared" si="106"/>
        <v>2420.6065654722097</v>
      </c>
      <c r="I893">
        <f t="shared" si="107"/>
        <v>1.4320865351501197</v>
      </c>
      <c r="N893">
        <f t="shared" si="108"/>
        <v>1</v>
      </c>
      <c r="O893">
        <f t="shared" si="109"/>
        <v>2408</v>
      </c>
      <c r="P893">
        <f t="shared" si="110"/>
        <v>2328.1505188795536</v>
      </c>
      <c r="Q893">
        <f t="shared" si="111"/>
        <v>0</v>
      </c>
      <c r="S893">
        <f t="shared" si="112"/>
        <v>1</v>
      </c>
      <c r="V893">
        <f t="shared" si="113"/>
        <v>622</v>
      </c>
      <c r="W893">
        <f>V893-MAX(V$8:V893)</f>
        <v>-74</v>
      </c>
      <c r="X893">
        <f>-1*MIN(W$8:W893)</f>
        <v>212</v>
      </c>
    </row>
    <row r="894" spans="1:24">
      <c r="A894" t="str">
        <f>LLT差分与指数记录与信号!A894</f>
        <v xml:space="preserve"> 2012/11/20</v>
      </c>
      <c r="B894">
        <f>LLT差分与指数记录与信号!B894</f>
        <v>3567</v>
      </c>
      <c r="C894">
        <f>LLT差分与指数记录与信号!C894</f>
        <v>3574</v>
      </c>
      <c r="D894">
        <f>LLT差分与指数记录与信号!D894</f>
        <v>3552</v>
      </c>
      <c r="E894">
        <f>[1]!S_DQ_CLOSE($A$2,A894)</f>
        <v>2426</v>
      </c>
      <c r="H894">
        <f t="shared" si="106"/>
        <v>2422.6489921979387</v>
      </c>
      <c r="I894">
        <f t="shared" si="107"/>
        <v>2.0424267257290012</v>
      </c>
      <c r="N894">
        <f t="shared" si="108"/>
        <v>1</v>
      </c>
      <c r="O894">
        <f t="shared" si="109"/>
        <v>2408</v>
      </c>
      <c r="P894">
        <f t="shared" si="110"/>
        <v>2328.1505188795536</v>
      </c>
      <c r="Q894">
        <f t="shared" si="111"/>
        <v>0</v>
      </c>
      <c r="S894">
        <f t="shared" si="112"/>
        <v>1</v>
      </c>
      <c r="V894">
        <f t="shared" si="113"/>
        <v>620</v>
      </c>
      <c r="W894">
        <f>V894-MAX(V$8:V894)</f>
        <v>-76</v>
      </c>
      <c r="X894">
        <f>-1*MIN(W$8:W894)</f>
        <v>212</v>
      </c>
    </row>
    <row r="895" spans="1:24">
      <c r="A895" t="str">
        <f>LLT差分与指数记录与信号!A895</f>
        <v xml:space="preserve"> 2012/11/21</v>
      </c>
      <c r="B895">
        <f>LLT差分与指数记录与信号!B895</f>
        <v>3565</v>
      </c>
      <c r="C895">
        <f>LLT差分与指数记录与信号!C895</f>
        <v>3590</v>
      </c>
      <c r="D895">
        <f>LLT差分与指数记录与信号!D895</f>
        <v>3563</v>
      </c>
      <c r="E895">
        <f>[1]!S_DQ_CLOSE($A$2,A895)</f>
        <v>2428</v>
      </c>
      <c r="H895">
        <f t="shared" si="106"/>
        <v>2424.4451720624716</v>
      </c>
      <c r="I895">
        <f t="shared" si="107"/>
        <v>1.7961798645328599</v>
      </c>
      <c r="N895">
        <f t="shared" si="108"/>
        <v>1</v>
      </c>
      <c r="O895">
        <f t="shared" si="109"/>
        <v>2408</v>
      </c>
      <c r="P895">
        <f t="shared" si="110"/>
        <v>2328.1505188795536</v>
      </c>
      <c r="Q895">
        <f t="shared" si="111"/>
        <v>0</v>
      </c>
      <c r="S895">
        <f t="shared" si="112"/>
        <v>1</v>
      </c>
      <c r="V895">
        <f t="shared" si="113"/>
        <v>622</v>
      </c>
      <c r="W895">
        <f>V895-MAX(V$8:V895)</f>
        <v>-74</v>
      </c>
      <c r="X895">
        <f>-1*MIN(W$8:W895)</f>
        <v>212</v>
      </c>
    </row>
    <row r="896" spans="1:24">
      <c r="A896" t="str">
        <f>LLT差分与指数记录与信号!A896</f>
        <v xml:space="preserve"> 2012/11/22</v>
      </c>
      <c r="B896">
        <f>LLT差分与指数记录与信号!B896</f>
        <v>3579</v>
      </c>
      <c r="C896">
        <f>LLT差分与指数记录与信号!C896</f>
        <v>3582</v>
      </c>
      <c r="D896">
        <f>LLT差分与指数记录与信号!D896</f>
        <v>3546</v>
      </c>
      <c r="E896">
        <f>[1]!S_DQ_CLOSE($A$2,A896)</f>
        <v>2427</v>
      </c>
      <c r="H896">
        <f t="shared" si="106"/>
        <v>2426.085274761575</v>
      </c>
      <c r="I896">
        <f t="shared" si="107"/>
        <v>1.6401026991034087</v>
      </c>
      <c r="N896">
        <f t="shared" si="108"/>
        <v>1</v>
      </c>
      <c r="O896">
        <f t="shared" si="109"/>
        <v>2408</v>
      </c>
      <c r="P896">
        <f t="shared" si="110"/>
        <v>2328.1505188795536</v>
      </c>
      <c r="Q896">
        <f t="shared" si="111"/>
        <v>0</v>
      </c>
      <c r="S896">
        <f t="shared" si="112"/>
        <v>1</v>
      </c>
      <c r="V896">
        <f t="shared" si="113"/>
        <v>621</v>
      </c>
      <c r="W896">
        <f>V896-MAX(V$8:V896)</f>
        <v>-75</v>
      </c>
      <c r="X896">
        <f>-1*MIN(W$8:W896)</f>
        <v>212</v>
      </c>
    </row>
    <row r="897" spans="1:24">
      <c r="A897" t="str">
        <f>LLT差分与指数记录与信号!A897</f>
        <v xml:space="preserve"> 2012/11/23</v>
      </c>
      <c r="B897">
        <f>LLT差分与指数记录与信号!B897</f>
        <v>3570</v>
      </c>
      <c r="C897">
        <f>LLT差分与指数记录与信号!C897</f>
        <v>3587</v>
      </c>
      <c r="D897">
        <f>LLT差分与指数记录与信号!D897</f>
        <v>3564</v>
      </c>
      <c r="E897">
        <f>[1]!S_DQ_CLOSE($A$2,A897)</f>
        <v>2440</v>
      </c>
      <c r="H897">
        <f t="shared" si="106"/>
        <v>2428.313263726021</v>
      </c>
      <c r="I897">
        <f t="shared" si="107"/>
        <v>2.2279889644460127</v>
      </c>
      <c r="N897">
        <f t="shared" si="108"/>
        <v>1</v>
      </c>
      <c r="O897">
        <f t="shared" si="109"/>
        <v>2408</v>
      </c>
      <c r="P897">
        <f t="shared" si="110"/>
        <v>2328.1505188795536</v>
      </c>
      <c r="Q897">
        <f t="shared" si="111"/>
        <v>0</v>
      </c>
      <c r="S897">
        <f t="shared" si="112"/>
        <v>1</v>
      </c>
      <c r="V897">
        <f t="shared" si="113"/>
        <v>634</v>
      </c>
      <c r="W897">
        <f>V897-MAX(V$8:V897)</f>
        <v>-62</v>
      </c>
      <c r="X897">
        <f>-1*MIN(W$8:W897)</f>
        <v>212</v>
      </c>
    </row>
    <row r="898" spans="1:24">
      <c r="A898" t="str">
        <f>LLT差分与指数记录与信号!A898</f>
        <v xml:space="preserve"> 2012/11/26</v>
      </c>
      <c r="B898">
        <f>LLT差分与指数记录与信号!B898</f>
        <v>3572</v>
      </c>
      <c r="C898">
        <f>LLT差分与指数记录与信号!C898</f>
        <v>3576</v>
      </c>
      <c r="D898">
        <f>LLT差分与指数记录与信号!D898</f>
        <v>3556</v>
      </c>
      <c r="E898">
        <f>[1]!S_DQ_CLOSE($A$2,A898)</f>
        <v>2445</v>
      </c>
      <c r="H898">
        <f t="shared" si="106"/>
        <v>2431.4672377722413</v>
      </c>
      <c r="I898">
        <f t="shared" si="107"/>
        <v>3.1539740462203554</v>
      </c>
      <c r="N898">
        <f t="shared" si="108"/>
        <v>1</v>
      </c>
      <c r="O898">
        <f t="shared" si="109"/>
        <v>2408</v>
      </c>
      <c r="P898">
        <f t="shared" si="110"/>
        <v>2328.1505188795536</v>
      </c>
      <c r="Q898">
        <f t="shared" si="111"/>
        <v>0</v>
      </c>
      <c r="S898">
        <f t="shared" si="112"/>
        <v>1</v>
      </c>
      <c r="V898">
        <f t="shared" si="113"/>
        <v>639</v>
      </c>
      <c r="W898">
        <f>V898-MAX(V$8:V898)</f>
        <v>-57</v>
      </c>
      <c r="X898">
        <f>-1*MIN(W$8:W898)</f>
        <v>212</v>
      </c>
    </row>
    <row r="899" spans="1:24">
      <c r="A899" t="str">
        <f>LLT差分与指数记录与信号!A899</f>
        <v xml:space="preserve"> 2012/11/27</v>
      </c>
      <c r="B899">
        <f>LLT差分与指数记录与信号!B899</f>
        <v>3561</v>
      </c>
      <c r="C899">
        <f>LLT差分与指数记录与信号!C899</f>
        <v>3565</v>
      </c>
      <c r="D899">
        <f>LLT差分与指数记录与信号!D899</f>
        <v>3533</v>
      </c>
      <c r="E899">
        <f>[1]!S_DQ_CLOSE($A$2,A899)</f>
        <v>2441</v>
      </c>
      <c r="H899">
        <f t="shared" si="106"/>
        <v>2434.3267976073803</v>
      </c>
      <c r="I899">
        <f t="shared" si="107"/>
        <v>2.8595598351389526</v>
      </c>
      <c r="N899">
        <f t="shared" si="108"/>
        <v>1</v>
      </c>
      <c r="O899">
        <f t="shared" si="109"/>
        <v>2408</v>
      </c>
      <c r="P899">
        <f t="shared" si="110"/>
        <v>2328.1505188795536</v>
      </c>
      <c r="Q899">
        <f t="shared" si="111"/>
        <v>0</v>
      </c>
      <c r="S899">
        <f t="shared" si="112"/>
        <v>1</v>
      </c>
      <c r="V899">
        <f t="shared" si="113"/>
        <v>635</v>
      </c>
      <c r="W899">
        <f>V899-MAX(V$8:V899)</f>
        <v>-61</v>
      </c>
      <c r="X899">
        <f>-1*MIN(W$8:W899)</f>
        <v>212</v>
      </c>
    </row>
    <row r="900" spans="1:24">
      <c r="A900" t="str">
        <f>LLT差分与指数记录与信号!A900</f>
        <v xml:space="preserve"> 2012/11/28</v>
      </c>
      <c r="B900">
        <f>LLT差分与指数记录与信号!B900</f>
        <v>3540</v>
      </c>
      <c r="C900">
        <f>LLT差分与指数记录与信号!C900</f>
        <v>3550</v>
      </c>
      <c r="D900">
        <f>LLT差分与指数记录与信号!D900</f>
        <v>3533</v>
      </c>
      <c r="E900">
        <f>[1]!S_DQ_CLOSE($A$2,A900)</f>
        <v>2433</v>
      </c>
      <c r="H900">
        <f t="shared" si="106"/>
        <v>2436.0582466098235</v>
      </c>
      <c r="I900">
        <f t="shared" si="107"/>
        <v>1.7314490024432416</v>
      </c>
      <c r="N900">
        <f t="shared" si="108"/>
        <v>1</v>
      </c>
      <c r="O900">
        <f t="shared" si="109"/>
        <v>2408</v>
      </c>
      <c r="P900">
        <f t="shared" si="110"/>
        <v>2328.1505188795536</v>
      </c>
      <c r="Q900">
        <f t="shared" si="111"/>
        <v>0</v>
      </c>
      <c r="S900">
        <f t="shared" si="112"/>
        <v>1</v>
      </c>
      <c r="V900">
        <f t="shared" si="113"/>
        <v>627</v>
      </c>
      <c r="W900">
        <f>V900-MAX(V$8:V900)</f>
        <v>-69</v>
      </c>
      <c r="X900">
        <f>-1*MIN(W$8:W900)</f>
        <v>212</v>
      </c>
    </row>
    <row r="901" spans="1:24">
      <c r="A901" t="str">
        <f>LLT差分与指数记录与信号!A901</f>
        <v xml:space="preserve"> 2012/11/29</v>
      </c>
      <c r="B901">
        <f>LLT差分与指数记录与信号!B901</f>
        <v>3528</v>
      </c>
      <c r="C901">
        <f>LLT差分与指数记录与信号!C901</f>
        <v>3529</v>
      </c>
      <c r="D901">
        <f>LLT差分与指数记录与信号!D901</f>
        <v>3475</v>
      </c>
      <c r="E901">
        <f>[1]!S_DQ_CLOSE($A$2,A901)</f>
        <v>2436</v>
      </c>
      <c r="H901">
        <f t="shared" si="106"/>
        <v>2437.2371884206386</v>
      </c>
      <c r="I901">
        <f t="shared" si="107"/>
        <v>1.178941810815104</v>
      </c>
      <c r="N901">
        <f t="shared" si="108"/>
        <v>1</v>
      </c>
      <c r="O901">
        <f t="shared" si="109"/>
        <v>2408</v>
      </c>
      <c r="P901">
        <f t="shared" si="110"/>
        <v>2328.1505188795536</v>
      </c>
      <c r="Q901">
        <f t="shared" si="111"/>
        <v>0</v>
      </c>
      <c r="S901">
        <f t="shared" si="112"/>
        <v>1</v>
      </c>
      <c r="V901">
        <f t="shared" si="113"/>
        <v>630</v>
      </c>
      <c r="W901">
        <f>V901-MAX(V$8:V901)</f>
        <v>-66</v>
      </c>
      <c r="X901">
        <f>-1*MIN(W$8:W901)</f>
        <v>212</v>
      </c>
    </row>
    <row r="902" spans="1:24">
      <c r="A902" t="str">
        <f>LLT差分与指数记录与信号!A902</f>
        <v xml:space="preserve"> 2012/11/30</v>
      </c>
      <c r="B902">
        <f>LLT差分与指数记录与信号!B902</f>
        <v>3484</v>
      </c>
      <c r="C902">
        <f>LLT差分与指数记录与信号!C902</f>
        <v>3502</v>
      </c>
      <c r="D902">
        <f>LLT差分与指数记录与信号!D902</f>
        <v>3472</v>
      </c>
      <c r="E902">
        <f>[1]!S_DQ_CLOSE($A$2,A902)</f>
        <v>2438</v>
      </c>
      <c r="H902">
        <f t="shared" si="106"/>
        <v>2438.5814317234449</v>
      </c>
      <c r="I902">
        <f t="shared" si="107"/>
        <v>1.3442433028062624</v>
      </c>
      <c r="N902">
        <f t="shared" si="108"/>
        <v>1</v>
      </c>
      <c r="O902">
        <f t="shared" si="109"/>
        <v>2408</v>
      </c>
      <c r="P902">
        <f t="shared" si="110"/>
        <v>2328.1505188795536</v>
      </c>
      <c r="Q902">
        <f t="shared" si="111"/>
        <v>0</v>
      </c>
      <c r="S902">
        <f t="shared" si="112"/>
        <v>1</v>
      </c>
      <c r="V902">
        <f t="shared" si="113"/>
        <v>632</v>
      </c>
      <c r="W902">
        <f>V902-MAX(V$8:V902)</f>
        <v>-64</v>
      </c>
      <c r="X902">
        <f>-1*MIN(W$8:W902)</f>
        <v>212</v>
      </c>
    </row>
    <row r="903" spans="1:24">
      <c r="A903" t="str">
        <f>LLT差分与指数记录与信号!A903</f>
        <v xml:space="preserve"> 2012/12/03</v>
      </c>
      <c r="B903">
        <f>LLT差分与指数记录与信号!B903</f>
        <v>3490</v>
      </c>
      <c r="C903">
        <f>LLT差分与指数记录与信号!C903</f>
        <v>3573</v>
      </c>
      <c r="D903">
        <f>LLT差分与指数记录与信号!D903</f>
        <v>3490</v>
      </c>
      <c r="E903">
        <f>[1]!S_DQ_CLOSE($A$2,A903)</f>
        <v>2444</v>
      </c>
      <c r="H903">
        <f t="shared" si="106"/>
        <v>2440.2734638384577</v>
      </c>
      <c r="I903">
        <f t="shared" si="107"/>
        <v>1.6920321150128075</v>
      </c>
      <c r="N903">
        <f t="shared" si="108"/>
        <v>1</v>
      </c>
      <c r="O903">
        <f t="shared" si="109"/>
        <v>2408</v>
      </c>
      <c r="P903">
        <f t="shared" si="110"/>
        <v>2328.1505188795536</v>
      </c>
      <c r="Q903">
        <f t="shared" si="111"/>
        <v>0</v>
      </c>
      <c r="S903">
        <f t="shared" si="112"/>
        <v>1</v>
      </c>
      <c r="V903">
        <f t="shared" si="113"/>
        <v>638</v>
      </c>
      <c r="W903">
        <f>V903-MAX(V$8:V903)</f>
        <v>-58</v>
      </c>
      <c r="X903">
        <f>-1*MIN(W$8:W903)</f>
        <v>212</v>
      </c>
    </row>
    <row r="904" spans="1:24">
      <c r="A904" t="str">
        <f>LLT差分与指数记录与信号!A904</f>
        <v xml:space="preserve"> 2012/12/04</v>
      </c>
      <c r="B904">
        <f>LLT差分与指数记录与信号!B904</f>
        <v>3551</v>
      </c>
      <c r="C904">
        <f>LLT差分与指数记录与信号!C904</f>
        <v>3570</v>
      </c>
      <c r="D904">
        <f>LLT差分与指数记录与信号!D904</f>
        <v>3539</v>
      </c>
      <c r="E904">
        <f>[1]!S_DQ_CLOSE($A$2,A904)</f>
        <v>2441</v>
      </c>
      <c r="H904">
        <f t="shared" ref="H904:H967" si="114">E904*($I$2-$I$2^2/4)+($I$2^2/2)*E903-($I$2-3/4*$I$2^2)*E902+2*(1-$I$2)*H903-(1-$I$2)^2*H902</f>
        <v>2441.9471913331126</v>
      </c>
      <c r="I904">
        <f t="shared" ref="I904:I967" si="115">H904-H903</f>
        <v>1.6737274946549405</v>
      </c>
      <c r="N904">
        <f t="shared" si="108"/>
        <v>1</v>
      </c>
      <c r="O904">
        <f t="shared" si="109"/>
        <v>2408</v>
      </c>
      <c r="P904">
        <f t="shared" si="110"/>
        <v>2328.1505188795536</v>
      </c>
      <c r="Q904">
        <f t="shared" si="111"/>
        <v>0</v>
      </c>
      <c r="S904">
        <f t="shared" si="112"/>
        <v>1</v>
      </c>
      <c r="V904">
        <f t="shared" si="113"/>
        <v>635</v>
      </c>
      <c r="W904">
        <f>V904-MAX(V$8:V904)</f>
        <v>-61</v>
      </c>
      <c r="X904">
        <f>-1*MIN(W$8:W904)</f>
        <v>212</v>
      </c>
    </row>
    <row r="905" spans="1:24">
      <c r="A905" t="str">
        <f>LLT差分与指数记录与信号!A905</f>
        <v xml:space="preserve"> 2012/12/05</v>
      </c>
      <c r="B905">
        <f>LLT差分与指数记录与信号!B905</f>
        <v>3566</v>
      </c>
      <c r="C905">
        <f>LLT差分与指数记录与信号!C905</f>
        <v>3632</v>
      </c>
      <c r="D905">
        <f>LLT差分与指数记录与信号!D905</f>
        <v>3556</v>
      </c>
      <c r="E905">
        <f>[1]!S_DQ_CLOSE($A$2,A905)</f>
        <v>2454</v>
      </c>
      <c r="H905">
        <f t="shared" si="114"/>
        <v>2444.0679997402603</v>
      </c>
      <c r="I905">
        <f t="shared" si="115"/>
        <v>2.120808407147706</v>
      </c>
      <c r="N905">
        <f t="shared" ref="N905:N968" si="116">IF(ABS(I905)&lt;$P$2,N904,IF(I905&lt;0,-1,1))</f>
        <v>1</v>
      </c>
      <c r="O905">
        <f t="shared" si="109"/>
        <v>2408</v>
      </c>
      <c r="P905">
        <f t="shared" si="110"/>
        <v>2328.1505188795536</v>
      </c>
      <c r="Q905">
        <f t="shared" si="111"/>
        <v>0</v>
      </c>
      <c r="S905">
        <f t="shared" si="112"/>
        <v>1</v>
      </c>
      <c r="V905">
        <f t="shared" si="113"/>
        <v>648</v>
      </c>
      <c r="W905">
        <f>V905-MAX(V$8:V905)</f>
        <v>-48</v>
      </c>
      <c r="X905">
        <f>-1*MIN(W$8:W905)</f>
        <v>212</v>
      </c>
    </row>
    <row r="906" spans="1:24">
      <c r="A906" t="str">
        <f>LLT差分与指数记录与信号!A906</f>
        <v xml:space="preserve"> 2012/12/06</v>
      </c>
      <c r="B906">
        <f>LLT差分与指数记录与信号!B906</f>
        <v>3621</v>
      </c>
      <c r="C906">
        <f>LLT差分与指数记录与信号!C906</f>
        <v>3635</v>
      </c>
      <c r="D906">
        <f>LLT差分与指数记录与信号!D906</f>
        <v>3584</v>
      </c>
      <c r="E906">
        <f>[1]!S_DQ_CLOSE($A$2,A906)</f>
        <v>2455</v>
      </c>
      <c r="H906">
        <f t="shared" si="114"/>
        <v>2446.8557600964941</v>
      </c>
      <c r="I906">
        <f t="shared" si="115"/>
        <v>2.7877603562337754</v>
      </c>
      <c r="N906">
        <f t="shared" si="116"/>
        <v>1</v>
      </c>
      <c r="O906">
        <f t="shared" ref="O906:O969" si="117">IF(N906*N905=-1,E906,O905)</f>
        <v>2408</v>
      </c>
      <c r="P906">
        <f t="shared" si="110"/>
        <v>2328.1505188795536</v>
      </c>
      <c r="Q906">
        <f t="shared" si="111"/>
        <v>0</v>
      </c>
      <c r="S906">
        <f t="shared" si="112"/>
        <v>1</v>
      </c>
      <c r="V906">
        <f t="shared" si="113"/>
        <v>649</v>
      </c>
      <c r="W906">
        <f>V906-MAX(V$8:V906)</f>
        <v>-47</v>
      </c>
      <c r="X906">
        <f>-1*MIN(W$8:W906)</f>
        <v>212</v>
      </c>
    </row>
    <row r="907" spans="1:24">
      <c r="A907" t="str">
        <f>LLT差分与指数记录与信号!A907</f>
        <v xml:space="preserve"> 2012/12/07</v>
      </c>
      <c r="B907">
        <f>LLT差分与指数记录与信号!B907</f>
        <v>3597</v>
      </c>
      <c r="C907">
        <f>LLT差分与指数记录与信号!C907</f>
        <v>3657</v>
      </c>
      <c r="D907">
        <f>LLT差分与指数记录与信号!D907</f>
        <v>3592</v>
      </c>
      <c r="E907">
        <f>[1]!S_DQ_CLOSE($A$2,A907)</f>
        <v>2452</v>
      </c>
      <c r="H907">
        <f t="shared" si="114"/>
        <v>2449.1826456207582</v>
      </c>
      <c r="I907">
        <f t="shared" si="115"/>
        <v>2.3268855242640711</v>
      </c>
      <c r="N907">
        <f t="shared" si="116"/>
        <v>1</v>
      </c>
      <c r="O907">
        <f t="shared" si="117"/>
        <v>2408</v>
      </c>
      <c r="P907">
        <f t="shared" si="110"/>
        <v>2328.1505188795536</v>
      </c>
      <c r="Q907">
        <f t="shared" si="111"/>
        <v>0</v>
      </c>
      <c r="S907">
        <f t="shared" si="112"/>
        <v>1</v>
      </c>
      <c r="V907">
        <f t="shared" si="113"/>
        <v>646</v>
      </c>
      <c r="W907">
        <f>V907-MAX(V$8:V907)</f>
        <v>-50</v>
      </c>
      <c r="X907">
        <f>-1*MIN(W$8:W907)</f>
        <v>212</v>
      </c>
    </row>
    <row r="908" spans="1:24">
      <c r="A908" t="str">
        <f>LLT差分与指数记录与信号!A908</f>
        <v xml:space="preserve"> 2012/12/10</v>
      </c>
      <c r="B908">
        <f>LLT差分与指数记录与信号!B908</f>
        <v>3667</v>
      </c>
      <c r="C908">
        <f>LLT差分与指数记录与信号!C908</f>
        <v>3706</v>
      </c>
      <c r="D908">
        <f>LLT差分与指数记录与信号!D908</f>
        <v>3664</v>
      </c>
      <c r="E908">
        <f>[1]!S_DQ_CLOSE($A$2,A908)</f>
        <v>2448</v>
      </c>
      <c r="H908">
        <f t="shared" si="114"/>
        <v>2450.7622927848929</v>
      </c>
      <c r="I908">
        <f t="shared" si="115"/>
        <v>1.5796471641347125</v>
      </c>
      <c r="N908">
        <f t="shared" si="116"/>
        <v>1</v>
      </c>
      <c r="O908">
        <f t="shared" si="117"/>
        <v>2408</v>
      </c>
      <c r="P908">
        <f t="shared" si="110"/>
        <v>2328.1505188795536</v>
      </c>
      <c r="Q908">
        <f t="shared" si="111"/>
        <v>0</v>
      </c>
      <c r="S908">
        <f t="shared" si="112"/>
        <v>1</v>
      </c>
      <c r="V908">
        <f t="shared" si="113"/>
        <v>642</v>
      </c>
      <c r="W908">
        <f>V908-MAX(V$8:V908)</f>
        <v>-54</v>
      </c>
      <c r="X908">
        <f>-1*MIN(W$8:W908)</f>
        <v>212</v>
      </c>
    </row>
    <row r="909" spans="1:24">
      <c r="A909" t="str">
        <f>LLT差分与指数记录与信号!A909</f>
        <v xml:space="preserve"> 2012/12/11</v>
      </c>
      <c r="B909">
        <f>LLT差分与指数记录与信号!B909</f>
        <v>3673</v>
      </c>
      <c r="C909">
        <f>LLT差分与指数记录与信号!C909</f>
        <v>3690</v>
      </c>
      <c r="D909">
        <f>LLT差分与指数记录与信号!D909</f>
        <v>3655</v>
      </c>
      <c r="E909">
        <f>[1]!S_DQ_CLOSE($A$2,A909)</f>
        <v>2444</v>
      </c>
      <c r="H909">
        <f t="shared" si="114"/>
        <v>2451.6026971358247</v>
      </c>
      <c r="I909">
        <f t="shared" si="115"/>
        <v>0.84040435093174892</v>
      </c>
      <c r="N909">
        <f t="shared" si="116"/>
        <v>1</v>
      </c>
      <c r="O909">
        <f t="shared" si="117"/>
        <v>2408</v>
      </c>
      <c r="P909">
        <f t="shared" si="110"/>
        <v>2328.1505188795536</v>
      </c>
      <c r="Q909">
        <f t="shared" si="111"/>
        <v>0</v>
      </c>
      <c r="S909">
        <f t="shared" si="112"/>
        <v>1</v>
      </c>
      <c r="V909">
        <f t="shared" si="113"/>
        <v>638</v>
      </c>
      <c r="W909">
        <f>V909-MAX(V$8:V909)</f>
        <v>-58</v>
      </c>
      <c r="X909">
        <f>-1*MIN(W$8:W909)</f>
        <v>212</v>
      </c>
    </row>
    <row r="910" spans="1:24">
      <c r="A910" t="str">
        <f>LLT差分与指数记录与信号!A910</f>
        <v xml:space="preserve"> 2012/12/12</v>
      </c>
      <c r="B910">
        <f>LLT差分与指数记录与信号!B910</f>
        <v>3665</v>
      </c>
      <c r="C910">
        <f>LLT差分与指数记录与信号!C910</f>
        <v>3703</v>
      </c>
      <c r="D910">
        <f>LLT差分与指数记录与信号!D910</f>
        <v>3656</v>
      </c>
      <c r="E910">
        <f>[1]!S_DQ_CLOSE($A$2,A910)</f>
        <v>2442</v>
      </c>
      <c r="H910">
        <f t="shared" si="114"/>
        <v>2451.9106667783135</v>
      </c>
      <c r="I910">
        <f t="shared" si="115"/>
        <v>0.30796964248884251</v>
      </c>
      <c r="N910">
        <f t="shared" si="116"/>
        <v>1</v>
      </c>
      <c r="O910">
        <f t="shared" si="117"/>
        <v>2408</v>
      </c>
      <c r="P910">
        <f t="shared" si="110"/>
        <v>2328.1505188795536</v>
      </c>
      <c r="Q910">
        <f t="shared" si="111"/>
        <v>0</v>
      </c>
      <c r="S910">
        <f t="shared" si="112"/>
        <v>1</v>
      </c>
      <c r="V910">
        <f t="shared" si="113"/>
        <v>636</v>
      </c>
      <c r="W910">
        <f>V910-MAX(V$8:V910)</f>
        <v>-60</v>
      </c>
      <c r="X910">
        <f>-1*MIN(W$8:W910)</f>
        <v>212</v>
      </c>
    </row>
    <row r="911" spans="1:24">
      <c r="A911" t="str">
        <f>LLT差分与指数记录与信号!A911</f>
        <v xml:space="preserve"> 2012/12/13</v>
      </c>
      <c r="B911">
        <f>LLT差分与指数记录与信号!B911</f>
        <v>3695</v>
      </c>
      <c r="C911">
        <f>LLT差分与指数记录与信号!C911</f>
        <v>3701</v>
      </c>
      <c r="D911">
        <f>LLT差分与指数记录与信号!D911</f>
        <v>3669</v>
      </c>
      <c r="E911">
        <f>[1]!S_DQ_CLOSE($A$2,A911)</f>
        <v>2440</v>
      </c>
      <c r="H911">
        <f t="shared" si="114"/>
        <v>2451.8730346274001</v>
      </c>
      <c r="I911">
        <f t="shared" si="115"/>
        <v>-3.763215091339589E-2</v>
      </c>
      <c r="N911">
        <f t="shared" si="116"/>
        <v>-1</v>
      </c>
      <c r="O911">
        <f t="shared" si="117"/>
        <v>2440</v>
      </c>
      <c r="P911">
        <f t="shared" si="110"/>
        <v>2519.8494811204464</v>
      </c>
      <c r="Q911">
        <f t="shared" si="111"/>
        <v>0</v>
      </c>
      <c r="S911">
        <f t="shared" si="112"/>
        <v>-1</v>
      </c>
      <c r="V911">
        <f t="shared" si="113"/>
        <v>634</v>
      </c>
      <c r="W911">
        <f>V911-MAX(V$8:V911)</f>
        <v>-62</v>
      </c>
      <c r="X911">
        <f>-1*MIN(W$8:W911)</f>
        <v>212</v>
      </c>
    </row>
    <row r="912" spans="1:24">
      <c r="A912" t="str">
        <f>LLT差分与指数记录与信号!A912</f>
        <v xml:space="preserve"> 2012/12/14</v>
      </c>
      <c r="B912">
        <f>LLT差分与指数记录与信号!B912</f>
        <v>3684</v>
      </c>
      <c r="C912">
        <f>LLT差分与指数记录与信号!C912</f>
        <v>3789</v>
      </c>
      <c r="D912">
        <f>LLT差分与指数记录与信号!D912</f>
        <v>3678</v>
      </c>
      <c r="E912">
        <f>[1]!S_DQ_CLOSE($A$2,A912)</f>
        <v>2445</v>
      </c>
      <c r="H912">
        <f t="shared" si="114"/>
        <v>2451.9896904210682</v>
      </c>
      <c r="I912">
        <f t="shared" si="115"/>
        <v>0.11665579366808743</v>
      </c>
      <c r="N912">
        <f t="shared" si="116"/>
        <v>1</v>
      </c>
      <c r="O912">
        <f t="shared" si="117"/>
        <v>2445</v>
      </c>
      <c r="P912">
        <f t="shared" si="110"/>
        <v>2365.1505188795536</v>
      </c>
      <c r="Q912">
        <f t="shared" si="111"/>
        <v>0</v>
      </c>
      <c r="S912">
        <f t="shared" si="112"/>
        <v>1</v>
      </c>
      <c r="V912">
        <f t="shared" si="113"/>
        <v>629</v>
      </c>
      <c r="W912">
        <f>V912-MAX(V$8:V912)</f>
        <v>-67</v>
      </c>
      <c r="X912">
        <f>-1*MIN(W$8:W912)</f>
        <v>212</v>
      </c>
    </row>
    <row r="913" spans="1:24">
      <c r="A913" t="str">
        <f>LLT差分与指数记录与信号!A913</f>
        <v xml:space="preserve"> 2012/12/17</v>
      </c>
      <c r="B913">
        <f>LLT差分与指数记录与信号!B913</f>
        <v>3787</v>
      </c>
      <c r="C913">
        <f>LLT差分与指数记录与信号!C913</f>
        <v>3835</v>
      </c>
      <c r="D913">
        <f>LLT差分与指数记录与信号!D913</f>
        <v>3779</v>
      </c>
      <c r="E913">
        <f>[1]!S_DQ_CLOSE($A$2,A913)</f>
        <v>2450</v>
      </c>
      <c r="H913">
        <f t="shared" si="114"/>
        <v>2452.7106126520976</v>
      </c>
      <c r="I913">
        <f t="shared" si="115"/>
        <v>0.72092223102936259</v>
      </c>
      <c r="N913">
        <f t="shared" si="116"/>
        <v>1</v>
      </c>
      <c r="O913">
        <f t="shared" si="117"/>
        <v>2445</v>
      </c>
      <c r="P913">
        <f t="shared" si="110"/>
        <v>2365.1505188795536</v>
      </c>
      <c r="Q913">
        <f t="shared" si="111"/>
        <v>0</v>
      </c>
      <c r="S913">
        <f t="shared" si="112"/>
        <v>1</v>
      </c>
      <c r="V913">
        <f t="shared" si="113"/>
        <v>634</v>
      </c>
      <c r="W913">
        <f>V913-MAX(V$8:V913)</f>
        <v>-62</v>
      </c>
      <c r="X913">
        <f>-1*MIN(W$8:W913)</f>
        <v>212</v>
      </c>
    </row>
    <row r="914" spans="1:24">
      <c r="A914" t="str">
        <f>LLT差分与指数记录与信号!A914</f>
        <v xml:space="preserve"> 2012/12/18</v>
      </c>
      <c r="B914">
        <f>LLT差分与指数记录与信号!B914</f>
        <v>3816</v>
      </c>
      <c r="C914">
        <f>LLT差分与指数记录与信号!C914</f>
        <v>3840</v>
      </c>
      <c r="D914">
        <f>LLT差分与指数记录与信号!D914</f>
        <v>3791</v>
      </c>
      <c r="E914">
        <f>[1]!S_DQ_CLOSE($A$2,A914)</f>
        <v>2446</v>
      </c>
      <c r="H914">
        <f t="shared" si="114"/>
        <v>2453.3802328206311</v>
      </c>
      <c r="I914">
        <f t="shared" si="115"/>
        <v>0.66962016853358364</v>
      </c>
      <c r="N914">
        <f t="shared" si="116"/>
        <v>1</v>
      </c>
      <c r="O914">
        <f t="shared" si="117"/>
        <v>2445</v>
      </c>
      <c r="P914">
        <f t="shared" ref="P914:P977" si="118">O914+N914*$N$2</f>
        <v>2365.1505188795536</v>
      </c>
      <c r="Q914">
        <f t="shared" ref="Q914:Q977" si="119">IF((E914-P914)*N914&lt;0,1,0)</f>
        <v>0</v>
      </c>
      <c r="S914">
        <f t="shared" ref="S914:S977" si="120">IF(N914*N913=-1,N914,IF(Q914=1,0,S913))</f>
        <v>1</v>
      </c>
      <c r="V914">
        <f t="shared" ref="V914:V977" si="121">S913*(E914-E913)*1*1+V913</f>
        <v>630</v>
      </c>
      <c r="W914">
        <f>V914-MAX(V$8:V914)</f>
        <v>-66</v>
      </c>
      <c r="X914">
        <f>-1*MIN(W$8:W914)</f>
        <v>212</v>
      </c>
    </row>
    <row r="915" spans="1:24">
      <c r="A915" t="str">
        <f>LLT差分与指数记录与信号!A915</f>
        <v xml:space="preserve"> 2012/12/19</v>
      </c>
      <c r="B915">
        <f>LLT差分与指数记录与信号!B915</f>
        <v>3812</v>
      </c>
      <c r="C915">
        <f>LLT差分与指数记录与信号!C915</f>
        <v>3826</v>
      </c>
      <c r="D915">
        <f>LLT差分与指数记录与信号!D915</f>
        <v>3793</v>
      </c>
      <c r="E915">
        <f>[1]!S_DQ_CLOSE($A$2,A915)</f>
        <v>2448</v>
      </c>
      <c r="H915">
        <f t="shared" si="114"/>
        <v>2453.8056948399103</v>
      </c>
      <c r="I915">
        <f t="shared" si="115"/>
        <v>0.42546201927916627</v>
      </c>
      <c r="N915">
        <f t="shared" si="116"/>
        <v>1</v>
      </c>
      <c r="O915">
        <f t="shared" si="117"/>
        <v>2445</v>
      </c>
      <c r="P915">
        <f t="shared" si="118"/>
        <v>2365.1505188795536</v>
      </c>
      <c r="Q915">
        <f t="shared" si="119"/>
        <v>0</v>
      </c>
      <c r="S915">
        <f t="shared" si="120"/>
        <v>1</v>
      </c>
      <c r="V915">
        <f t="shared" si="121"/>
        <v>632</v>
      </c>
      <c r="W915">
        <f>V915-MAX(V$8:V915)</f>
        <v>-64</v>
      </c>
      <c r="X915">
        <f>-1*MIN(W$8:W915)</f>
        <v>212</v>
      </c>
    </row>
    <row r="916" spans="1:24">
      <c r="A916" t="str">
        <f>LLT差分与指数记录与信号!A916</f>
        <v xml:space="preserve"> 2012/12/20</v>
      </c>
      <c r="B916">
        <f>LLT差分与指数记录与信号!B916</f>
        <v>3813</v>
      </c>
      <c r="C916">
        <f>LLT差分与指数记录与信号!C916</f>
        <v>3820</v>
      </c>
      <c r="D916">
        <f>LLT差分与指数记录与信号!D916</f>
        <v>3764</v>
      </c>
      <c r="E916">
        <f>[1]!S_DQ_CLOSE($A$2,A916)</f>
        <v>2447</v>
      </c>
      <c r="H916">
        <f t="shared" si="114"/>
        <v>2454.2110915890084</v>
      </c>
      <c r="I916">
        <f t="shared" si="115"/>
        <v>0.40539674909814494</v>
      </c>
      <c r="N916">
        <f t="shared" si="116"/>
        <v>1</v>
      </c>
      <c r="O916">
        <f t="shared" si="117"/>
        <v>2445</v>
      </c>
      <c r="P916">
        <f t="shared" si="118"/>
        <v>2365.1505188795536</v>
      </c>
      <c r="Q916">
        <f t="shared" si="119"/>
        <v>0</v>
      </c>
      <c r="S916">
        <f t="shared" si="120"/>
        <v>1</v>
      </c>
      <c r="V916">
        <f t="shared" si="121"/>
        <v>631</v>
      </c>
      <c r="W916">
        <f>V916-MAX(V$8:V916)</f>
        <v>-65</v>
      </c>
      <c r="X916">
        <f>-1*MIN(W$8:W916)</f>
        <v>212</v>
      </c>
    </row>
    <row r="917" spans="1:24">
      <c r="A917" t="str">
        <f>LLT差分与指数记录与信号!A917</f>
        <v xml:space="preserve"> 2012/12/21</v>
      </c>
      <c r="B917">
        <f>LLT差分与指数记录与信号!B917</f>
        <v>3778</v>
      </c>
      <c r="C917">
        <f>LLT差分与指数记录与信号!C917</f>
        <v>3830</v>
      </c>
      <c r="D917">
        <f>LLT差分与指数记录与信号!D917</f>
        <v>3771</v>
      </c>
      <c r="E917">
        <f>[1]!S_DQ_CLOSE($A$2,A917)</f>
        <v>2443</v>
      </c>
      <c r="H917">
        <f t="shared" si="114"/>
        <v>2454.2019313002243</v>
      </c>
      <c r="I917">
        <f t="shared" si="115"/>
        <v>-9.1602887841872871E-3</v>
      </c>
      <c r="N917">
        <f t="shared" si="116"/>
        <v>-1</v>
      </c>
      <c r="O917">
        <f t="shared" si="117"/>
        <v>2443</v>
      </c>
      <c r="P917">
        <f t="shared" si="118"/>
        <v>2522.8494811204464</v>
      </c>
      <c r="Q917">
        <f t="shared" si="119"/>
        <v>0</v>
      </c>
      <c r="S917">
        <f t="shared" si="120"/>
        <v>-1</v>
      </c>
      <c r="V917">
        <f t="shared" si="121"/>
        <v>627</v>
      </c>
      <c r="W917">
        <f>V917-MAX(V$8:V917)</f>
        <v>-69</v>
      </c>
      <c r="X917">
        <f>-1*MIN(W$8:W917)</f>
        <v>212</v>
      </c>
    </row>
    <row r="918" spans="1:24">
      <c r="A918" t="str">
        <f>LLT差分与指数记录与信号!A918</f>
        <v xml:space="preserve"> 2012/12/24</v>
      </c>
      <c r="B918">
        <f>LLT差分与指数记录与信号!B918</f>
        <v>3782</v>
      </c>
      <c r="C918">
        <f>LLT差分与指数记录与信号!C918</f>
        <v>3795</v>
      </c>
      <c r="D918">
        <f>LLT差分与指数记录与信号!D918</f>
        <v>3769</v>
      </c>
      <c r="E918">
        <f>[1]!S_DQ_CLOSE($A$2,A918)</f>
        <v>2428</v>
      </c>
      <c r="H918">
        <f t="shared" si="114"/>
        <v>2452.8933128432568</v>
      </c>
      <c r="I918">
        <f t="shared" si="115"/>
        <v>-1.3086184569674515</v>
      </c>
      <c r="N918">
        <f t="shared" si="116"/>
        <v>-1</v>
      </c>
      <c r="O918">
        <f t="shared" si="117"/>
        <v>2443</v>
      </c>
      <c r="P918">
        <f t="shared" si="118"/>
        <v>2522.8494811204464</v>
      </c>
      <c r="Q918">
        <f t="shared" si="119"/>
        <v>0</v>
      </c>
      <c r="S918">
        <f t="shared" si="120"/>
        <v>-1</v>
      </c>
      <c r="V918">
        <f t="shared" si="121"/>
        <v>642</v>
      </c>
      <c r="W918">
        <f>V918-MAX(V$8:V918)</f>
        <v>-54</v>
      </c>
      <c r="X918">
        <f>-1*MIN(W$8:W918)</f>
        <v>212</v>
      </c>
    </row>
    <row r="919" spans="1:24">
      <c r="A919" t="str">
        <f>LLT差分与指数记录与信号!A919</f>
        <v xml:space="preserve"> 2012/12/25</v>
      </c>
      <c r="B919">
        <f>LLT差分与指数记录与信号!B919</f>
        <v>3784</v>
      </c>
      <c r="C919">
        <f>LLT差分与指数记录与信号!C919</f>
        <v>3884</v>
      </c>
      <c r="D919">
        <f>LLT差分与指数记录与信号!D919</f>
        <v>3779</v>
      </c>
      <c r="E919">
        <f>[1]!S_DQ_CLOSE($A$2,A919)</f>
        <v>2431</v>
      </c>
      <c r="H919">
        <f t="shared" si="114"/>
        <v>2450.8810674553415</v>
      </c>
      <c r="I919">
        <f t="shared" si="115"/>
        <v>-2.0122453879152999</v>
      </c>
      <c r="N919">
        <f t="shared" si="116"/>
        <v>-1</v>
      </c>
      <c r="O919">
        <f t="shared" si="117"/>
        <v>2443</v>
      </c>
      <c r="P919">
        <f t="shared" si="118"/>
        <v>2522.8494811204464</v>
      </c>
      <c r="Q919">
        <f t="shared" si="119"/>
        <v>0</v>
      </c>
      <c r="S919">
        <f t="shared" si="120"/>
        <v>-1</v>
      </c>
      <c r="V919">
        <f t="shared" si="121"/>
        <v>639</v>
      </c>
      <c r="W919">
        <f>V919-MAX(V$8:V919)</f>
        <v>-57</v>
      </c>
      <c r="X919">
        <f>-1*MIN(W$8:W919)</f>
        <v>212</v>
      </c>
    </row>
    <row r="920" spans="1:24">
      <c r="A920" t="str">
        <f>LLT差分与指数记录与信号!A920</f>
        <v xml:space="preserve"> 2012/12/26</v>
      </c>
      <c r="B920">
        <f>LLT差分与指数记录与信号!B920</f>
        <v>3869</v>
      </c>
      <c r="C920">
        <f>LLT差分与指数记录与信号!C920</f>
        <v>3881</v>
      </c>
      <c r="D920">
        <f>LLT差分与指数记录与信号!D920</f>
        <v>3862</v>
      </c>
      <c r="E920">
        <f>[1]!S_DQ_CLOSE($A$2,A920)</f>
        <v>2434</v>
      </c>
      <c r="H920">
        <f t="shared" si="114"/>
        <v>2449.4313295882512</v>
      </c>
      <c r="I920">
        <f t="shared" si="115"/>
        <v>-1.4497378670903345</v>
      </c>
      <c r="N920">
        <f t="shared" si="116"/>
        <v>-1</v>
      </c>
      <c r="O920">
        <f t="shared" si="117"/>
        <v>2443</v>
      </c>
      <c r="P920">
        <f t="shared" si="118"/>
        <v>2522.8494811204464</v>
      </c>
      <c r="Q920">
        <f t="shared" si="119"/>
        <v>0</v>
      </c>
      <c r="S920">
        <f t="shared" si="120"/>
        <v>-1</v>
      </c>
      <c r="V920">
        <f t="shared" si="121"/>
        <v>636</v>
      </c>
      <c r="W920">
        <f>V920-MAX(V$8:V920)</f>
        <v>-60</v>
      </c>
      <c r="X920">
        <f>-1*MIN(W$8:W920)</f>
        <v>212</v>
      </c>
    </row>
    <row r="921" spans="1:24">
      <c r="A921" t="str">
        <f>LLT差分与指数记录与信号!A921</f>
        <v xml:space="preserve"> 2012/12/27</v>
      </c>
      <c r="B921">
        <f>LLT差分与指数记录与信号!B921</f>
        <v>3893</v>
      </c>
      <c r="C921">
        <f>LLT差分与指数记录与信号!C921</f>
        <v>3954</v>
      </c>
      <c r="D921">
        <f>LLT差分与指数记录与信号!D921</f>
        <v>3857</v>
      </c>
      <c r="E921">
        <f>[1]!S_DQ_CLOSE($A$2,A921)</f>
        <v>2438</v>
      </c>
      <c r="H921">
        <f t="shared" si="114"/>
        <v>2448.5573024077921</v>
      </c>
      <c r="I921">
        <f t="shared" si="115"/>
        <v>-0.87402718045905203</v>
      </c>
      <c r="N921">
        <f t="shared" si="116"/>
        <v>-1</v>
      </c>
      <c r="O921">
        <f t="shared" si="117"/>
        <v>2443</v>
      </c>
      <c r="P921">
        <f t="shared" si="118"/>
        <v>2522.8494811204464</v>
      </c>
      <c r="Q921">
        <f t="shared" si="119"/>
        <v>0</v>
      </c>
      <c r="S921">
        <f t="shared" si="120"/>
        <v>-1</v>
      </c>
      <c r="V921">
        <f t="shared" si="121"/>
        <v>632</v>
      </c>
      <c r="W921">
        <f>V921-MAX(V$8:V921)</f>
        <v>-64</v>
      </c>
      <c r="X921">
        <f>-1*MIN(W$8:W921)</f>
        <v>212</v>
      </c>
    </row>
    <row r="922" spans="1:24">
      <c r="A922" t="str">
        <f>LLT差分与指数记录与信号!A922</f>
        <v xml:space="preserve"> 2012/12/28</v>
      </c>
      <c r="B922">
        <f>LLT差分与指数记录与信号!B922</f>
        <v>3868</v>
      </c>
      <c r="C922">
        <f>LLT差分与指数记录与信号!C922</f>
        <v>3913</v>
      </c>
      <c r="D922">
        <f>LLT差分与指数记录与信号!D922</f>
        <v>3868</v>
      </c>
      <c r="E922">
        <f>[1]!S_DQ_CLOSE($A$2,A922)</f>
        <v>2437</v>
      </c>
      <c r="H922">
        <f t="shared" si="114"/>
        <v>2447.9388467003669</v>
      </c>
      <c r="I922">
        <f t="shared" si="115"/>
        <v>-0.61845570742525524</v>
      </c>
      <c r="N922">
        <f t="shared" si="116"/>
        <v>-1</v>
      </c>
      <c r="O922">
        <f t="shared" si="117"/>
        <v>2443</v>
      </c>
      <c r="P922">
        <f t="shared" si="118"/>
        <v>2522.8494811204464</v>
      </c>
      <c r="Q922">
        <f t="shared" si="119"/>
        <v>0</v>
      </c>
      <c r="S922">
        <f t="shared" si="120"/>
        <v>-1</v>
      </c>
      <c r="V922">
        <f t="shared" si="121"/>
        <v>633</v>
      </c>
      <c r="W922">
        <f>V922-MAX(V$8:V922)</f>
        <v>-63</v>
      </c>
      <c r="X922">
        <f>-1*MIN(W$8:W922)</f>
        <v>212</v>
      </c>
    </row>
    <row r="923" spans="1:24">
      <c r="A923" t="str">
        <f>LLT差分与指数记录与信号!A923</f>
        <v xml:space="preserve"> 2012/12/31</v>
      </c>
      <c r="B923">
        <f>LLT差分与指数记录与信号!B923</f>
        <v>3919</v>
      </c>
      <c r="C923">
        <f>LLT差分与指数记录与信号!C923</f>
        <v>3990</v>
      </c>
      <c r="D923">
        <f>LLT差分与指数记录与信号!D923</f>
        <v>3914</v>
      </c>
      <c r="E923">
        <f>[1]!S_DQ_CLOSE($A$2,A923)</f>
        <v>2433</v>
      </c>
      <c r="H923">
        <f t="shared" si="114"/>
        <v>2447.0222514436969</v>
      </c>
      <c r="I923">
        <f t="shared" si="115"/>
        <v>-0.91659525667000707</v>
      </c>
      <c r="N923">
        <f t="shared" si="116"/>
        <v>-1</v>
      </c>
      <c r="O923">
        <f t="shared" si="117"/>
        <v>2443</v>
      </c>
      <c r="P923">
        <f t="shared" si="118"/>
        <v>2522.8494811204464</v>
      </c>
      <c r="Q923">
        <f t="shared" si="119"/>
        <v>0</v>
      </c>
      <c r="S923">
        <f t="shared" si="120"/>
        <v>-1</v>
      </c>
      <c r="V923">
        <f t="shared" si="121"/>
        <v>637</v>
      </c>
      <c r="W923">
        <f>V923-MAX(V$8:V923)</f>
        <v>-59</v>
      </c>
      <c r="X923">
        <f>-1*MIN(W$8:W923)</f>
        <v>212</v>
      </c>
    </row>
    <row r="924" spans="1:24">
      <c r="A924" t="str">
        <f>LLT差分与指数记录与信号!A924</f>
        <v xml:space="preserve"> 2013/01/04</v>
      </c>
      <c r="B924">
        <f>LLT差分与指数记录与信号!B924</f>
        <v>4015</v>
      </c>
      <c r="C924">
        <f>LLT差分与指数记录与信号!C924</f>
        <v>4020</v>
      </c>
      <c r="D924">
        <f>LLT差分与指数记录与信号!D924</f>
        <v>3965</v>
      </c>
      <c r="E924">
        <f>[1]!S_DQ_CLOSE($A$2,A924)</f>
        <v>2446</v>
      </c>
      <c r="H924">
        <f t="shared" si="114"/>
        <v>2446.766736463911</v>
      </c>
      <c r="I924">
        <f t="shared" si="115"/>
        <v>-0.25551497978585758</v>
      </c>
      <c r="N924">
        <f t="shared" si="116"/>
        <v>-1</v>
      </c>
      <c r="O924">
        <f t="shared" si="117"/>
        <v>2443</v>
      </c>
      <c r="P924">
        <f t="shared" si="118"/>
        <v>2522.8494811204464</v>
      </c>
      <c r="Q924">
        <f t="shared" si="119"/>
        <v>0</v>
      </c>
      <c r="S924">
        <f t="shared" si="120"/>
        <v>-1</v>
      </c>
      <c r="V924">
        <f t="shared" si="121"/>
        <v>624</v>
      </c>
      <c r="W924">
        <f>V924-MAX(V$8:V924)</f>
        <v>-72</v>
      </c>
      <c r="X924">
        <f>-1*MIN(W$8:W924)</f>
        <v>212</v>
      </c>
    </row>
    <row r="925" spans="1:24">
      <c r="A925" t="str">
        <f>LLT差分与指数记录与信号!A925</f>
        <v xml:space="preserve"> 2013/01/07</v>
      </c>
      <c r="B925">
        <f>LLT差分与指数记录与信号!B925</f>
        <v>4027</v>
      </c>
      <c r="C925">
        <f>LLT差分与指数记录与信号!C925</f>
        <v>4044</v>
      </c>
      <c r="D925">
        <f>LLT差分与指数记录与信号!D925</f>
        <v>3994</v>
      </c>
      <c r="E925">
        <f>[1]!S_DQ_CLOSE($A$2,A925)</f>
        <v>2445</v>
      </c>
      <c r="H925">
        <f t="shared" si="114"/>
        <v>2447.3065670188712</v>
      </c>
      <c r="I925">
        <f t="shared" si="115"/>
        <v>0.53983055496019006</v>
      </c>
      <c r="N925">
        <f t="shared" si="116"/>
        <v>1</v>
      </c>
      <c r="O925">
        <f t="shared" si="117"/>
        <v>2445</v>
      </c>
      <c r="P925">
        <f t="shared" si="118"/>
        <v>2365.1505188795536</v>
      </c>
      <c r="Q925">
        <f t="shared" si="119"/>
        <v>0</v>
      </c>
      <c r="S925">
        <f t="shared" si="120"/>
        <v>1</v>
      </c>
      <c r="V925">
        <f t="shared" si="121"/>
        <v>625</v>
      </c>
      <c r="W925">
        <f>V925-MAX(V$8:V925)</f>
        <v>-71</v>
      </c>
      <c r="X925">
        <f>-1*MIN(W$8:W925)</f>
        <v>212</v>
      </c>
    </row>
    <row r="926" spans="1:24">
      <c r="A926" t="str">
        <f>LLT差分与指数记录与信号!A926</f>
        <v xml:space="preserve"> 2013/01/08</v>
      </c>
      <c r="B926">
        <f>LLT差分与指数记录与信号!B926</f>
        <v>4012</v>
      </c>
      <c r="C926">
        <f>LLT差分与指数记录与信号!C926</f>
        <v>4018</v>
      </c>
      <c r="D926">
        <f>LLT差分与指数记录与信号!D926</f>
        <v>3967</v>
      </c>
      <c r="E926">
        <f>[1]!S_DQ_CLOSE($A$2,A926)</f>
        <v>2456</v>
      </c>
      <c r="H926">
        <f t="shared" si="114"/>
        <v>2448.430442848341</v>
      </c>
      <c r="I926">
        <f t="shared" si="115"/>
        <v>1.1238758294698528</v>
      </c>
      <c r="N926">
        <f t="shared" si="116"/>
        <v>1</v>
      </c>
      <c r="O926">
        <f t="shared" si="117"/>
        <v>2445</v>
      </c>
      <c r="P926">
        <f t="shared" si="118"/>
        <v>2365.1505188795536</v>
      </c>
      <c r="Q926">
        <f t="shared" si="119"/>
        <v>0</v>
      </c>
      <c r="S926">
        <f t="shared" si="120"/>
        <v>1</v>
      </c>
      <c r="V926">
        <f t="shared" si="121"/>
        <v>636</v>
      </c>
      <c r="W926">
        <f>V926-MAX(V$8:V926)</f>
        <v>-60</v>
      </c>
      <c r="X926">
        <f>-1*MIN(W$8:W926)</f>
        <v>212</v>
      </c>
    </row>
    <row r="927" spans="1:24">
      <c r="A927" t="str">
        <f>LLT差分与指数记录与信号!A927</f>
        <v xml:space="preserve"> 2013/01/09</v>
      </c>
      <c r="B927">
        <f>LLT差分与指数记录与信号!B927</f>
        <v>4007</v>
      </c>
      <c r="C927">
        <f>LLT差分与指数记录与信号!C927</f>
        <v>4012</v>
      </c>
      <c r="D927">
        <f>LLT差分与指数记录与信号!D927</f>
        <v>3975</v>
      </c>
      <c r="E927">
        <f>[1]!S_DQ_CLOSE($A$2,A927)</f>
        <v>2444</v>
      </c>
      <c r="H927">
        <f t="shared" si="114"/>
        <v>2449.3510874529438</v>
      </c>
      <c r="I927">
        <f t="shared" si="115"/>
        <v>0.92064460460278497</v>
      </c>
      <c r="N927">
        <f t="shared" si="116"/>
        <v>1</v>
      </c>
      <c r="O927">
        <f t="shared" si="117"/>
        <v>2445</v>
      </c>
      <c r="P927">
        <f t="shared" si="118"/>
        <v>2365.1505188795536</v>
      </c>
      <c r="Q927">
        <f t="shared" si="119"/>
        <v>0</v>
      </c>
      <c r="S927">
        <f t="shared" si="120"/>
        <v>1</v>
      </c>
      <c r="V927">
        <f t="shared" si="121"/>
        <v>624</v>
      </c>
      <c r="W927">
        <f>V927-MAX(V$8:V927)</f>
        <v>-72</v>
      </c>
      <c r="X927">
        <f>-1*MIN(W$8:W927)</f>
        <v>212</v>
      </c>
    </row>
    <row r="928" spans="1:24">
      <c r="A928" t="str">
        <f>LLT差分与指数记录与信号!A928</f>
        <v xml:space="preserve"> 2013/01/10</v>
      </c>
      <c r="B928">
        <f>LLT差分与指数记录与信号!B928</f>
        <v>3993</v>
      </c>
      <c r="C928">
        <f>LLT差分与指数记录与信号!C928</f>
        <v>4028</v>
      </c>
      <c r="D928">
        <f>LLT差分与指数记录与信号!D928</f>
        <v>3982</v>
      </c>
      <c r="E928">
        <f>[1]!S_DQ_CLOSE($A$2,A928)</f>
        <v>2445</v>
      </c>
      <c r="H928">
        <f t="shared" si="114"/>
        <v>2449.4259599831544</v>
      </c>
      <c r="I928">
        <f t="shared" si="115"/>
        <v>7.4872530210541299E-2</v>
      </c>
      <c r="N928">
        <f t="shared" si="116"/>
        <v>1</v>
      </c>
      <c r="O928">
        <f t="shared" si="117"/>
        <v>2445</v>
      </c>
      <c r="P928">
        <f t="shared" si="118"/>
        <v>2365.1505188795536</v>
      </c>
      <c r="Q928">
        <f t="shared" si="119"/>
        <v>0</v>
      </c>
      <c r="S928">
        <f t="shared" si="120"/>
        <v>1</v>
      </c>
      <c r="V928">
        <f t="shared" si="121"/>
        <v>625</v>
      </c>
      <c r="W928">
        <f>V928-MAX(V$8:V928)</f>
        <v>-71</v>
      </c>
      <c r="X928">
        <f>-1*MIN(W$8:W928)</f>
        <v>212</v>
      </c>
    </row>
    <row r="929" spans="1:24">
      <c r="A929" t="str">
        <f>LLT差分与指数记录与信号!A929</f>
        <v xml:space="preserve"> 2013/01/11</v>
      </c>
      <c r="B929">
        <f>LLT差分与指数记录与信号!B929</f>
        <v>4021</v>
      </c>
      <c r="C929">
        <f>LLT差分与指数记录与信号!C929</f>
        <v>4026</v>
      </c>
      <c r="D929">
        <f>LLT差分与指数记录与信号!D929</f>
        <v>3917</v>
      </c>
      <c r="E929">
        <f>[1]!S_DQ_CLOSE($A$2,A929)</f>
        <v>2438</v>
      </c>
      <c r="H929">
        <f t="shared" si="114"/>
        <v>2449.071174725299</v>
      </c>
      <c r="I929">
        <f t="shared" si="115"/>
        <v>-0.35478525785538295</v>
      </c>
      <c r="N929">
        <f t="shared" si="116"/>
        <v>-1</v>
      </c>
      <c r="O929">
        <f t="shared" si="117"/>
        <v>2438</v>
      </c>
      <c r="P929">
        <f t="shared" si="118"/>
        <v>2517.8494811204464</v>
      </c>
      <c r="Q929">
        <f t="shared" si="119"/>
        <v>0</v>
      </c>
      <c r="S929">
        <f t="shared" si="120"/>
        <v>-1</v>
      </c>
      <c r="V929">
        <f t="shared" si="121"/>
        <v>618</v>
      </c>
      <c r="W929">
        <f>V929-MAX(V$8:V929)</f>
        <v>-78</v>
      </c>
      <c r="X929">
        <f>-1*MIN(W$8:W929)</f>
        <v>212</v>
      </c>
    </row>
    <row r="930" spans="1:24">
      <c r="A930" t="str">
        <f>LLT差分与指数记录与信号!A930</f>
        <v xml:space="preserve"> 2013/01/14</v>
      </c>
      <c r="B930">
        <f>LLT差分与指数记录与信号!B930</f>
        <v>3928</v>
      </c>
      <c r="C930">
        <f>LLT差分与指数记录与信号!C930</f>
        <v>4023</v>
      </c>
      <c r="D930">
        <f>LLT差分与指数记录与信号!D930</f>
        <v>3893</v>
      </c>
      <c r="E930">
        <f>[1]!S_DQ_CLOSE($A$2,A930)</f>
        <v>2434</v>
      </c>
      <c r="H930">
        <f t="shared" si="114"/>
        <v>2447.9993982751957</v>
      </c>
      <c r="I930">
        <f t="shared" si="115"/>
        <v>-1.0717764501032434</v>
      </c>
      <c r="N930">
        <f t="shared" si="116"/>
        <v>-1</v>
      </c>
      <c r="O930">
        <f t="shared" si="117"/>
        <v>2438</v>
      </c>
      <c r="P930">
        <f t="shared" si="118"/>
        <v>2517.8494811204464</v>
      </c>
      <c r="Q930">
        <f t="shared" si="119"/>
        <v>0</v>
      </c>
      <c r="S930">
        <f t="shared" si="120"/>
        <v>-1</v>
      </c>
      <c r="V930">
        <f t="shared" si="121"/>
        <v>622</v>
      </c>
      <c r="W930">
        <f>V930-MAX(V$8:V930)</f>
        <v>-74</v>
      </c>
      <c r="X930">
        <f>-1*MIN(W$8:W930)</f>
        <v>212</v>
      </c>
    </row>
    <row r="931" spans="1:24">
      <c r="A931" t="str">
        <f>LLT差分与指数记录与信号!A931</f>
        <v xml:space="preserve"> 2013/01/15</v>
      </c>
      <c r="B931">
        <f>LLT差分与指数记录与信号!B931</f>
        <v>4004</v>
      </c>
      <c r="C931">
        <f>LLT差分与指数记录与信号!C931</f>
        <v>4011</v>
      </c>
      <c r="D931">
        <f>LLT差分与指数记录与信号!D931</f>
        <v>3968</v>
      </c>
      <c r="E931">
        <f>[1]!S_DQ_CLOSE($A$2,A931)</f>
        <v>2434</v>
      </c>
      <c r="H931">
        <f t="shared" si="114"/>
        <v>2446.7476915605439</v>
      </c>
      <c r="I931">
        <f t="shared" si="115"/>
        <v>-1.2517067146518457</v>
      </c>
      <c r="N931">
        <f t="shared" si="116"/>
        <v>-1</v>
      </c>
      <c r="O931">
        <f t="shared" si="117"/>
        <v>2438</v>
      </c>
      <c r="P931">
        <f t="shared" si="118"/>
        <v>2517.8494811204464</v>
      </c>
      <c r="Q931">
        <f t="shared" si="119"/>
        <v>0</v>
      </c>
      <c r="S931">
        <f t="shared" si="120"/>
        <v>-1</v>
      </c>
      <c r="V931">
        <f t="shared" si="121"/>
        <v>622</v>
      </c>
      <c r="W931">
        <f>V931-MAX(V$8:V931)</f>
        <v>-74</v>
      </c>
      <c r="X931">
        <f>-1*MIN(W$8:W931)</f>
        <v>212</v>
      </c>
    </row>
    <row r="932" spans="1:24">
      <c r="A932" t="str">
        <f>LLT差分与指数记录与信号!A932</f>
        <v xml:space="preserve"> 2013/01/16</v>
      </c>
      <c r="B932">
        <f>LLT差分与指数记录与信号!B932</f>
        <v>3965</v>
      </c>
      <c r="C932">
        <f>LLT差分与指数记录与信号!C932</f>
        <v>3967</v>
      </c>
      <c r="D932">
        <f>LLT差分与指数记录与信号!D932</f>
        <v>3897</v>
      </c>
      <c r="E932">
        <f>[1]!S_DQ_CLOSE($A$2,A932)</f>
        <v>2435</v>
      </c>
      <c r="H932">
        <f t="shared" si="114"/>
        <v>2445.6673693572461</v>
      </c>
      <c r="I932">
        <f t="shared" si="115"/>
        <v>-1.0803222032977828</v>
      </c>
      <c r="N932">
        <f t="shared" si="116"/>
        <v>-1</v>
      </c>
      <c r="O932">
        <f t="shared" si="117"/>
        <v>2438</v>
      </c>
      <c r="P932">
        <f t="shared" si="118"/>
        <v>2517.8494811204464</v>
      </c>
      <c r="Q932">
        <f t="shared" si="119"/>
        <v>0</v>
      </c>
      <c r="S932">
        <f t="shared" si="120"/>
        <v>-1</v>
      </c>
      <c r="V932">
        <f t="shared" si="121"/>
        <v>621</v>
      </c>
      <c r="W932">
        <f>V932-MAX(V$8:V932)</f>
        <v>-75</v>
      </c>
      <c r="X932">
        <f>-1*MIN(W$8:W932)</f>
        <v>212</v>
      </c>
    </row>
    <row r="933" spans="1:24">
      <c r="A933" t="str">
        <f>LLT差分与指数记录与信号!A933</f>
        <v xml:space="preserve"> 2013/01/17</v>
      </c>
      <c r="B933">
        <f>LLT差分与指数记录与信号!B933</f>
        <v>3931</v>
      </c>
      <c r="C933">
        <f>LLT差分与指数记录与信号!C933</f>
        <v>3949</v>
      </c>
      <c r="D933">
        <f>LLT差分与指数记录与信号!D933</f>
        <v>3900</v>
      </c>
      <c r="E933">
        <f>[1]!S_DQ_CLOSE($A$2,A933)</f>
        <v>2431</v>
      </c>
      <c r="H933">
        <f t="shared" si="114"/>
        <v>2444.478264402379</v>
      </c>
      <c r="I933">
        <f t="shared" si="115"/>
        <v>-1.1891049548671617</v>
      </c>
      <c r="N933">
        <f t="shared" si="116"/>
        <v>-1</v>
      </c>
      <c r="O933">
        <f t="shared" si="117"/>
        <v>2438</v>
      </c>
      <c r="P933">
        <f t="shared" si="118"/>
        <v>2517.8494811204464</v>
      </c>
      <c r="Q933">
        <f t="shared" si="119"/>
        <v>0</v>
      </c>
      <c r="S933">
        <f t="shared" si="120"/>
        <v>-1</v>
      </c>
      <c r="V933">
        <f t="shared" si="121"/>
        <v>625</v>
      </c>
      <c r="W933">
        <f>V933-MAX(V$8:V933)</f>
        <v>-71</v>
      </c>
      <c r="X933">
        <f>-1*MIN(W$8:W933)</f>
        <v>212</v>
      </c>
    </row>
    <row r="934" spans="1:24">
      <c r="A934" t="str">
        <f>LLT差分与指数记录与信号!A934</f>
        <v xml:space="preserve"> 2013/01/18</v>
      </c>
      <c r="B934">
        <f>LLT差分与指数记录与信号!B934</f>
        <v>3961</v>
      </c>
      <c r="C934">
        <f>LLT差分与指数记录与信号!C934</f>
        <v>4003</v>
      </c>
      <c r="D934">
        <f>LLT差分与指数记录与信号!D934</f>
        <v>3953</v>
      </c>
      <c r="E934">
        <f>[1]!S_DQ_CLOSE($A$2,A934)</f>
        <v>2434</v>
      </c>
      <c r="H934">
        <f t="shared" si="114"/>
        <v>2443.3256442728539</v>
      </c>
      <c r="I934">
        <f t="shared" si="115"/>
        <v>-1.1526201295250758</v>
      </c>
      <c r="N934">
        <f t="shared" si="116"/>
        <v>-1</v>
      </c>
      <c r="O934">
        <f t="shared" si="117"/>
        <v>2438</v>
      </c>
      <c r="P934">
        <f t="shared" si="118"/>
        <v>2517.8494811204464</v>
      </c>
      <c r="Q934">
        <f t="shared" si="119"/>
        <v>0</v>
      </c>
      <c r="S934">
        <f t="shared" si="120"/>
        <v>-1</v>
      </c>
      <c r="V934">
        <f t="shared" si="121"/>
        <v>622</v>
      </c>
      <c r="W934">
        <f>V934-MAX(V$8:V934)</f>
        <v>-74</v>
      </c>
      <c r="X934">
        <f>-1*MIN(W$8:W934)</f>
        <v>212</v>
      </c>
    </row>
    <row r="935" spans="1:24">
      <c r="A935" t="str">
        <f>LLT差分与指数记录与信号!A935</f>
        <v xml:space="preserve"> 2013/01/21</v>
      </c>
      <c r="B935">
        <f>LLT差分与指数记录与信号!B935</f>
        <v>3992</v>
      </c>
      <c r="C935">
        <f>LLT差分与指数记录与信号!C935</f>
        <v>4011</v>
      </c>
      <c r="D935">
        <f>LLT差分与指数记录与信号!D935</f>
        <v>3963</v>
      </c>
      <c r="E935">
        <f>[1]!S_DQ_CLOSE($A$2,A935)</f>
        <v>2427</v>
      </c>
      <c r="H935">
        <f t="shared" si="114"/>
        <v>2442.0089537111212</v>
      </c>
      <c r="I935">
        <f t="shared" si="115"/>
        <v>-1.3166905617326847</v>
      </c>
      <c r="N935">
        <f t="shared" si="116"/>
        <v>-1</v>
      </c>
      <c r="O935">
        <f t="shared" si="117"/>
        <v>2438</v>
      </c>
      <c r="P935">
        <f t="shared" si="118"/>
        <v>2517.8494811204464</v>
      </c>
      <c r="Q935">
        <f t="shared" si="119"/>
        <v>0</v>
      </c>
      <c r="S935">
        <f t="shared" si="120"/>
        <v>-1</v>
      </c>
      <c r="V935">
        <f t="shared" si="121"/>
        <v>629</v>
      </c>
      <c r="W935">
        <f>V935-MAX(V$8:V935)</f>
        <v>-67</v>
      </c>
      <c r="X935">
        <f>-1*MIN(W$8:W935)</f>
        <v>212</v>
      </c>
    </row>
    <row r="936" spans="1:24">
      <c r="A936" t="str">
        <f>LLT差分与指数记录与信号!A936</f>
        <v xml:space="preserve"> 2013/01/22</v>
      </c>
      <c r="B936">
        <f>LLT差分与指数记录与信号!B936</f>
        <v>3970</v>
      </c>
      <c r="C936">
        <f>LLT差分与指数记录与信号!C936</f>
        <v>3991</v>
      </c>
      <c r="D936">
        <f>LLT差分与指数记录与信号!D936</f>
        <v>3947</v>
      </c>
      <c r="E936">
        <f>[1]!S_DQ_CLOSE($A$2,A936)</f>
        <v>2426</v>
      </c>
      <c r="H936">
        <f t="shared" si="114"/>
        <v>2440.2814349270629</v>
      </c>
      <c r="I936">
        <f t="shared" si="115"/>
        <v>-1.7275187840582475</v>
      </c>
      <c r="N936">
        <f t="shared" si="116"/>
        <v>-1</v>
      </c>
      <c r="O936">
        <f t="shared" si="117"/>
        <v>2438</v>
      </c>
      <c r="P936">
        <f t="shared" si="118"/>
        <v>2517.8494811204464</v>
      </c>
      <c r="Q936">
        <f t="shared" si="119"/>
        <v>0</v>
      </c>
      <c r="S936">
        <f t="shared" si="120"/>
        <v>-1</v>
      </c>
      <c r="V936">
        <f t="shared" si="121"/>
        <v>630</v>
      </c>
      <c r="W936">
        <f>V936-MAX(V$8:V936)</f>
        <v>-66</v>
      </c>
      <c r="X936">
        <f>-1*MIN(W$8:W936)</f>
        <v>212</v>
      </c>
    </row>
    <row r="937" spans="1:24">
      <c r="A937" t="str">
        <f>LLT差分与指数记录与信号!A937</f>
        <v xml:space="preserve"> 2013/01/23</v>
      </c>
      <c r="B937">
        <f>LLT差分与指数记录与信号!B937</f>
        <v>3991</v>
      </c>
      <c r="C937">
        <f>LLT差分与指数记录与信号!C937</f>
        <v>4056</v>
      </c>
      <c r="D937">
        <f>LLT差分与指数记录与信号!D937</f>
        <v>3981</v>
      </c>
      <c r="E937">
        <f>[1]!S_DQ_CLOSE($A$2,A937)</f>
        <v>2427</v>
      </c>
      <c r="H937">
        <f t="shared" si="114"/>
        <v>2438.7163201870508</v>
      </c>
      <c r="I937">
        <f t="shared" si="115"/>
        <v>-1.5651147400121772</v>
      </c>
      <c r="N937">
        <f t="shared" si="116"/>
        <v>-1</v>
      </c>
      <c r="O937">
        <f t="shared" si="117"/>
        <v>2438</v>
      </c>
      <c r="P937">
        <f t="shared" si="118"/>
        <v>2517.8494811204464</v>
      </c>
      <c r="Q937">
        <f t="shared" si="119"/>
        <v>0</v>
      </c>
      <c r="S937">
        <f t="shared" si="120"/>
        <v>-1</v>
      </c>
      <c r="V937">
        <f t="shared" si="121"/>
        <v>629</v>
      </c>
      <c r="W937">
        <f>V937-MAX(V$8:V937)</f>
        <v>-67</v>
      </c>
      <c r="X937">
        <f>-1*MIN(W$8:W937)</f>
        <v>212</v>
      </c>
    </row>
    <row r="938" spans="1:24">
      <c r="A938" t="str">
        <f>LLT差分与指数记录与信号!A938</f>
        <v xml:space="preserve"> 2013/01/24</v>
      </c>
      <c r="B938">
        <f>LLT差分与指数记录与信号!B938</f>
        <v>4054</v>
      </c>
      <c r="C938">
        <f>LLT差分与指数记录与信号!C938</f>
        <v>4068</v>
      </c>
      <c r="D938">
        <f>LLT差分与指数记录与信号!D938</f>
        <v>4000</v>
      </c>
      <c r="E938">
        <f>[1]!S_DQ_CLOSE($A$2,A938)</f>
        <v>2417</v>
      </c>
      <c r="H938">
        <f t="shared" si="114"/>
        <v>2436.7032638423984</v>
      </c>
      <c r="I938">
        <f t="shared" si="115"/>
        <v>-2.0130563446523411</v>
      </c>
      <c r="N938">
        <f t="shared" si="116"/>
        <v>-1</v>
      </c>
      <c r="O938">
        <f t="shared" si="117"/>
        <v>2438</v>
      </c>
      <c r="P938">
        <f t="shared" si="118"/>
        <v>2517.8494811204464</v>
      </c>
      <c r="Q938">
        <f t="shared" si="119"/>
        <v>0</v>
      </c>
      <c r="S938">
        <f t="shared" si="120"/>
        <v>-1</v>
      </c>
      <c r="V938">
        <f t="shared" si="121"/>
        <v>639</v>
      </c>
      <c r="W938">
        <f>V938-MAX(V$8:V938)</f>
        <v>-57</v>
      </c>
      <c r="X938">
        <f>-1*MIN(W$8:W938)</f>
        <v>212</v>
      </c>
    </row>
    <row r="939" spans="1:24">
      <c r="A939" t="str">
        <f>LLT差分与指数记录与信号!A939</f>
        <v xml:space="preserve"> 2013/01/25</v>
      </c>
      <c r="B939">
        <f>LLT差分与指数记录与信号!B939</f>
        <v>4041</v>
      </c>
      <c r="C939">
        <f>LLT差分与指数记录与信号!C939</f>
        <v>4086</v>
      </c>
      <c r="D939">
        <f>LLT差分与指数记录与信号!D939</f>
        <v>4036</v>
      </c>
      <c r="E939">
        <f>[1]!S_DQ_CLOSE($A$2,A939)</f>
        <v>2419</v>
      </c>
      <c r="H939">
        <f t="shared" si="114"/>
        <v>2434.3555673188853</v>
      </c>
      <c r="I939">
        <f t="shared" si="115"/>
        <v>-2.3476965235131502</v>
      </c>
      <c r="N939">
        <f t="shared" si="116"/>
        <v>-1</v>
      </c>
      <c r="O939">
        <f t="shared" si="117"/>
        <v>2438</v>
      </c>
      <c r="P939">
        <f t="shared" si="118"/>
        <v>2517.8494811204464</v>
      </c>
      <c r="Q939">
        <f t="shared" si="119"/>
        <v>0</v>
      </c>
      <c r="S939">
        <f t="shared" si="120"/>
        <v>-1</v>
      </c>
      <c r="V939">
        <f t="shared" si="121"/>
        <v>637</v>
      </c>
      <c r="W939">
        <f>V939-MAX(V$8:V939)</f>
        <v>-59</v>
      </c>
      <c r="X939">
        <f>-1*MIN(W$8:W939)</f>
        <v>212</v>
      </c>
    </row>
    <row r="940" spans="1:24">
      <c r="A940" t="str">
        <f>LLT差分与指数记录与信号!A940</f>
        <v xml:space="preserve"> 2013/01/28</v>
      </c>
      <c r="B940">
        <f>LLT差分与指数记录与信号!B940</f>
        <v>4076</v>
      </c>
      <c r="C940">
        <f>LLT差分与指数记录与信号!C940</f>
        <v>4083</v>
      </c>
      <c r="D940">
        <f>LLT差分与指数记录与信号!D940</f>
        <v>4059</v>
      </c>
      <c r="E940">
        <f>[1]!S_DQ_CLOSE($A$2,A940)</f>
        <v>2424</v>
      </c>
      <c r="H940">
        <f t="shared" si="114"/>
        <v>2432.7031471936543</v>
      </c>
      <c r="I940">
        <f t="shared" si="115"/>
        <v>-1.6524201252309467</v>
      </c>
      <c r="N940">
        <f t="shared" si="116"/>
        <v>-1</v>
      </c>
      <c r="O940">
        <f t="shared" si="117"/>
        <v>2438</v>
      </c>
      <c r="P940">
        <f t="shared" si="118"/>
        <v>2517.8494811204464</v>
      </c>
      <c r="Q940">
        <f t="shared" si="119"/>
        <v>0</v>
      </c>
      <c r="S940">
        <f t="shared" si="120"/>
        <v>-1</v>
      </c>
      <c r="V940">
        <f t="shared" si="121"/>
        <v>632</v>
      </c>
      <c r="W940">
        <f>V940-MAX(V$8:V940)</f>
        <v>-64</v>
      </c>
      <c r="X940">
        <f>-1*MIN(W$8:W940)</f>
        <v>212</v>
      </c>
    </row>
    <row r="941" spans="1:24">
      <c r="A941" t="str">
        <f>LLT差分与指数记录与信号!A941</f>
        <v xml:space="preserve"> 2013/01/29</v>
      </c>
      <c r="B941">
        <f>LLT差分与指数记录与信号!B941</f>
        <v>4064</v>
      </c>
      <c r="C941">
        <f>LLT差分与指数记录与信号!C941</f>
        <v>4079</v>
      </c>
      <c r="D941">
        <f>LLT差分与指数记录与信号!D941</f>
        <v>4048</v>
      </c>
      <c r="E941">
        <f>[1]!S_DQ_CLOSE($A$2,A941)</f>
        <v>2422</v>
      </c>
      <c r="H941">
        <f t="shared" si="114"/>
        <v>2431.4138270472631</v>
      </c>
      <c r="I941">
        <f t="shared" si="115"/>
        <v>-1.2893201463912192</v>
      </c>
      <c r="N941">
        <f t="shared" si="116"/>
        <v>-1</v>
      </c>
      <c r="O941">
        <f t="shared" si="117"/>
        <v>2438</v>
      </c>
      <c r="P941">
        <f t="shared" si="118"/>
        <v>2517.8494811204464</v>
      </c>
      <c r="Q941">
        <f t="shared" si="119"/>
        <v>0</v>
      </c>
      <c r="S941">
        <f t="shared" si="120"/>
        <v>-1</v>
      </c>
      <c r="V941">
        <f t="shared" si="121"/>
        <v>634</v>
      </c>
      <c r="W941">
        <f>V941-MAX(V$8:V941)</f>
        <v>-62</v>
      </c>
      <c r="X941">
        <f>-1*MIN(W$8:W941)</f>
        <v>212</v>
      </c>
    </row>
    <row r="942" spans="1:24">
      <c r="A942" t="str">
        <f>LLT差分与指数记录与信号!A942</f>
        <v xml:space="preserve"> 2013/01/30</v>
      </c>
      <c r="B942">
        <f>LLT差分与指数记录与信号!B942</f>
        <v>4075</v>
      </c>
      <c r="C942">
        <f>LLT差分与指数记录与信号!C942</f>
        <v>4136</v>
      </c>
      <c r="D942">
        <f>LLT差分与指数记录与信号!D942</f>
        <v>4075</v>
      </c>
      <c r="E942">
        <f>[1]!S_DQ_CLOSE($A$2,A942)</f>
        <v>2424</v>
      </c>
      <c r="H942">
        <f t="shared" si="114"/>
        <v>2430.2542169815811</v>
      </c>
      <c r="I942">
        <f t="shared" si="115"/>
        <v>-1.1596100656820454</v>
      </c>
      <c r="N942">
        <f t="shared" si="116"/>
        <v>-1</v>
      </c>
      <c r="O942">
        <f t="shared" si="117"/>
        <v>2438</v>
      </c>
      <c r="P942">
        <f t="shared" si="118"/>
        <v>2517.8494811204464</v>
      </c>
      <c r="Q942">
        <f t="shared" si="119"/>
        <v>0</v>
      </c>
      <c r="S942">
        <f t="shared" si="120"/>
        <v>-1</v>
      </c>
      <c r="V942">
        <f t="shared" si="121"/>
        <v>632</v>
      </c>
      <c r="W942">
        <f>V942-MAX(V$8:V942)</f>
        <v>-64</v>
      </c>
      <c r="X942">
        <f>-1*MIN(W$8:W942)</f>
        <v>212</v>
      </c>
    </row>
    <row r="943" spans="1:24">
      <c r="A943" t="str">
        <f>LLT差分与指数记录与信号!A943</f>
        <v xml:space="preserve"> 2013/01/31</v>
      </c>
      <c r="B943">
        <f>LLT差分与指数记录与信号!B943</f>
        <v>4131</v>
      </c>
      <c r="C943">
        <f>LLT差分与指数记录与信号!C943</f>
        <v>4135</v>
      </c>
      <c r="D943">
        <f>LLT差分与指数记录与信号!D943</f>
        <v>4108</v>
      </c>
      <c r="E943">
        <f>[1]!S_DQ_CLOSE($A$2,A943)</f>
        <v>2424</v>
      </c>
      <c r="H943">
        <f t="shared" si="114"/>
        <v>2429.3452014821205</v>
      </c>
      <c r="I943">
        <f t="shared" si="115"/>
        <v>-0.90901549946056548</v>
      </c>
      <c r="N943">
        <f t="shared" si="116"/>
        <v>-1</v>
      </c>
      <c r="O943">
        <f t="shared" si="117"/>
        <v>2438</v>
      </c>
      <c r="P943">
        <f t="shared" si="118"/>
        <v>2517.8494811204464</v>
      </c>
      <c r="Q943">
        <f t="shared" si="119"/>
        <v>0</v>
      </c>
      <c r="S943">
        <f t="shared" si="120"/>
        <v>-1</v>
      </c>
      <c r="V943">
        <f t="shared" si="121"/>
        <v>632</v>
      </c>
      <c r="W943">
        <f>V943-MAX(V$8:V943)</f>
        <v>-64</v>
      </c>
      <c r="X943">
        <f>-1*MIN(W$8:W943)</f>
        <v>212</v>
      </c>
    </row>
    <row r="944" spans="1:24">
      <c r="A944" t="str">
        <f>LLT差分与指数记录与信号!A944</f>
        <v xml:space="preserve"> 2013/02/01</v>
      </c>
      <c r="B944">
        <f>LLT差分与指数记录与信号!B944</f>
        <v>4128</v>
      </c>
      <c r="C944">
        <f>LLT差分与指数记录与信号!C944</f>
        <v>4176</v>
      </c>
      <c r="D944">
        <f>LLT差分与指数记录与信号!D944</f>
        <v>4117</v>
      </c>
      <c r="E944">
        <f>[1]!S_DQ_CLOSE($A$2,A944)</f>
        <v>2425</v>
      </c>
      <c r="H944">
        <f t="shared" si="114"/>
        <v>2428.5965570556555</v>
      </c>
      <c r="I944">
        <f t="shared" si="115"/>
        <v>-0.74864442646503448</v>
      </c>
      <c r="N944">
        <f t="shared" si="116"/>
        <v>-1</v>
      </c>
      <c r="O944">
        <f t="shared" si="117"/>
        <v>2438</v>
      </c>
      <c r="P944">
        <f t="shared" si="118"/>
        <v>2517.8494811204464</v>
      </c>
      <c r="Q944">
        <f t="shared" si="119"/>
        <v>0</v>
      </c>
      <c r="S944">
        <f t="shared" si="120"/>
        <v>-1</v>
      </c>
      <c r="V944">
        <f t="shared" si="121"/>
        <v>631</v>
      </c>
      <c r="W944">
        <f>V944-MAX(V$8:V944)</f>
        <v>-65</v>
      </c>
      <c r="X944">
        <f>-1*MIN(W$8:W944)</f>
        <v>212</v>
      </c>
    </row>
    <row r="945" spans="1:24">
      <c r="A945" t="str">
        <f>LLT差分与指数记录与信号!A945</f>
        <v xml:space="preserve"> 2013/02/04</v>
      </c>
      <c r="B945">
        <f>LLT差分与指数记录与信号!B945</f>
        <v>4186</v>
      </c>
      <c r="C945">
        <f>LLT差分与指数记录与信号!C945</f>
        <v>4241</v>
      </c>
      <c r="D945">
        <f>LLT差分与指数记录与信号!D945</f>
        <v>4182</v>
      </c>
      <c r="E945">
        <f>[1]!S_DQ_CLOSE($A$2,A945)</f>
        <v>2424</v>
      </c>
      <c r="H945">
        <f t="shared" si="114"/>
        <v>2427.9268118658001</v>
      </c>
      <c r="I945">
        <f t="shared" si="115"/>
        <v>-0.66974518985534814</v>
      </c>
      <c r="N945">
        <f t="shared" si="116"/>
        <v>-1</v>
      </c>
      <c r="O945">
        <f t="shared" si="117"/>
        <v>2438</v>
      </c>
      <c r="P945">
        <f t="shared" si="118"/>
        <v>2517.8494811204464</v>
      </c>
      <c r="Q945">
        <f t="shared" si="119"/>
        <v>0</v>
      </c>
      <c r="S945">
        <f t="shared" si="120"/>
        <v>-1</v>
      </c>
      <c r="V945">
        <f t="shared" si="121"/>
        <v>632</v>
      </c>
      <c r="W945">
        <f>V945-MAX(V$8:V945)</f>
        <v>-64</v>
      </c>
      <c r="X945">
        <f>-1*MIN(W$8:W945)</f>
        <v>212</v>
      </c>
    </row>
    <row r="946" spans="1:24">
      <c r="A946" t="str">
        <f>LLT差分与指数记录与信号!A946</f>
        <v xml:space="preserve"> 2013/02/05</v>
      </c>
      <c r="B946">
        <f>LLT差分与指数记录与信号!B946</f>
        <v>4209</v>
      </c>
      <c r="C946">
        <f>LLT差分与指数记录与信号!C946</f>
        <v>4219</v>
      </c>
      <c r="D946">
        <f>LLT差分与指数记录与信号!D946</f>
        <v>4153</v>
      </c>
      <c r="E946">
        <f>[1]!S_DQ_CLOSE($A$2,A946)</f>
        <v>2468</v>
      </c>
      <c r="H946">
        <f t="shared" si="114"/>
        <v>2430.1777306202075</v>
      </c>
      <c r="I946">
        <f t="shared" si="115"/>
        <v>2.2509187544073939</v>
      </c>
      <c r="N946">
        <f t="shared" si="116"/>
        <v>1</v>
      </c>
      <c r="O946">
        <f t="shared" si="117"/>
        <v>2468</v>
      </c>
      <c r="P946">
        <f t="shared" si="118"/>
        <v>2388.1505188795536</v>
      </c>
      <c r="Q946">
        <f t="shared" si="119"/>
        <v>0</v>
      </c>
      <c r="S946">
        <f t="shared" si="120"/>
        <v>1</v>
      </c>
      <c r="V946">
        <f t="shared" si="121"/>
        <v>588</v>
      </c>
      <c r="W946">
        <f>V946-MAX(V$8:V946)</f>
        <v>-108</v>
      </c>
      <c r="X946">
        <f>-1*MIN(W$8:W946)</f>
        <v>212</v>
      </c>
    </row>
    <row r="947" spans="1:24">
      <c r="A947" t="str">
        <f>LLT差分与指数记录与信号!A947</f>
        <v xml:space="preserve"> 2013/02/06</v>
      </c>
      <c r="B947">
        <f>LLT差分与指数记录与信号!B947</f>
        <v>4182</v>
      </c>
      <c r="C947">
        <f>LLT差分与指数记录与信号!C947</f>
        <v>4196</v>
      </c>
      <c r="D947">
        <f>LLT差分与指数记录与信号!D947</f>
        <v>4135</v>
      </c>
      <c r="E947">
        <f>[1]!S_DQ_CLOSE($A$2,A947)</f>
        <v>2469</v>
      </c>
      <c r="H947">
        <f t="shared" si="114"/>
        <v>2435.1888563877569</v>
      </c>
      <c r="I947">
        <f t="shared" si="115"/>
        <v>5.0111257675494016</v>
      </c>
      <c r="N947">
        <f t="shared" si="116"/>
        <v>1</v>
      </c>
      <c r="O947">
        <f t="shared" si="117"/>
        <v>2468</v>
      </c>
      <c r="P947">
        <f t="shared" si="118"/>
        <v>2388.1505188795536</v>
      </c>
      <c r="Q947">
        <f t="shared" si="119"/>
        <v>0</v>
      </c>
      <c r="S947">
        <f t="shared" si="120"/>
        <v>1</v>
      </c>
      <c r="V947">
        <f t="shared" si="121"/>
        <v>589</v>
      </c>
      <c r="W947">
        <f>V947-MAX(V$8:V947)</f>
        <v>-107</v>
      </c>
      <c r="X947">
        <f>-1*MIN(W$8:W947)</f>
        <v>212</v>
      </c>
    </row>
    <row r="948" spans="1:24">
      <c r="A948" t="str">
        <f>LLT差分与指数记录与信号!A948</f>
        <v xml:space="preserve"> 2013/02/07</v>
      </c>
      <c r="B948">
        <f>LLT差分与指数记录与信号!B948</f>
        <v>4158</v>
      </c>
      <c r="C948">
        <f>LLT差分与指数记录与信号!C948</f>
        <v>4195</v>
      </c>
      <c r="D948">
        <f>LLT差分与指数记录与信号!D948</f>
        <v>4126</v>
      </c>
      <c r="E948">
        <f>[1]!S_DQ_CLOSE($A$2,A948)</f>
        <v>2464</v>
      </c>
      <c r="H948">
        <f t="shared" si="114"/>
        <v>2439.4335909491606</v>
      </c>
      <c r="I948">
        <f t="shared" si="115"/>
        <v>4.2447345614036749</v>
      </c>
      <c r="N948">
        <f t="shared" si="116"/>
        <v>1</v>
      </c>
      <c r="O948">
        <f t="shared" si="117"/>
        <v>2468</v>
      </c>
      <c r="P948">
        <f t="shared" si="118"/>
        <v>2388.1505188795536</v>
      </c>
      <c r="Q948">
        <f t="shared" si="119"/>
        <v>0</v>
      </c>
      <c r="S948">
        <f t="shared" si="120"/>
        <v>1</v>
      </c>
      <c r="V948">
        <f t="shared" si="121"/>
        <v>584</v>
      </c>
      <c r="W948">
        <f>V948-MAX(V$8:V948)</f>
        <v>-112</v>
      </c>
      <c r="X948">
        <f>-1*MIN(W$8:W948)</f>
        <v>212</v>
      </c>
    </row>
    <row r="949" spans="1:24">
      <c r="A949" t="str">
        <f>LLT差分与指数记录与信号!A949</f>
        <v xml:space="preserve"> 2013/02/08</v>
      </c>
      <c r="B949">
        <f>LLT差分与指数记录与信号!B949</f>
        <v>4183</v>
      </c>
      <c r="C949">
        <f>LLT差分与指数记录与信号!C949</f>
        <v>4217</v>
      </c>
      <c r="D949">
        <f>LLT差分与指数记录与信号!D949</f>
        <v>4174</v>
      </c>
      <c r="E949">
        <f>[1]!S_DQ_CLOSE($A$2,A949)</f>
        <v>2462</v>
      </c>
      <c r="H949">
        <f t="shared" si="114"/>
        <v>2442.7846214283777</v>
      </c>
      <c r="I949">
        <f t="shared" si="115"/>
        <v>3.3510304792171155</v>
      </c>
      <c r="N949">
        <f t="shared" si="116"/>
        <v>1</v>
      </c>
      <c r="O949">
        <f t="shared" si="117"/>
        <v>2468</v>
      </c>
      <c r="P949">
        <f t="shared" si="118"/>
        <v>2388.1505188795536</v>
      </c>
      <c r="Q949">
        <f t="shared" si="119"/>
        <v>0</v>
      </c>
      <c r="S949">
        <f t="shared" si="120"/>
        <v>1</v>
      </c>
      <c r="V949">
        <f t="shared" si="121"/>
        <v>582</v>
      </c>
      <c r="W949">
        <f>V949-MAX(V$8:V949)</f>
        <v>-114</v>
      </c>
      <c r="X949">
        <f>-1*MIN(W$8:W949)</f>
        <v>212</v>
      </c>
    </row>
    <row r="950" spans="1:24">
      <c r="A950" t="str">
        <f>LLT差分与指数记录与信号!A950</f>
        <v xml:space="preserve"> 2013/02/18</v>
      </c>
      <c r="B950">
        <f>LLT差分与指数记录与信号!B950</f>
        <v>4205</v>
      </c>
      <c r="C950">
        <f>LLT差分与指数记录与信号!C950</f>
        <v>4218</v>
      </c>
      <c r="D950">
        <f>LLT差分与指数记录与信号!D950</f>
        <v>4117</v>
      </c>
      <c r="E950">
        <f>[1]!S_DQ_CLOSE($A$2,A950)</f>
        <v>2440</v>
      </c>
      <c r="H950">
        <f t="shared" si="114"/>
        <v>2444.2008817021278</v>
      </c>
      <c r="I950">
        <f t="shared" si="115"/>
        <v>1.4162602737501402</v>
      </c>
      <c r="N950">
        <f t="shared" si="116"/>
        <v>1</v>
      </c>
      <c r="O950">
        <f t="shared" si="117"/>
        <v>2468</v>
      </c>
      <c r="P950">
        <f t="shared" si="118"/>
        <v>2388.1505188795536</v>
      </c>
      <c r="Q950">
        <f t="shared" si="119"/>
        <v>0</v>
      </c>
      <c r="S950">
        <f t="shared" si="120"/>
        <v>1</v>
      </c>
      <c r="V950">
        <f t="shared" si="121"/>
        <v>560</v>
      </c>
      <c r="W950">
        <f>V950-MAX(V$8:V950)</f>
        <v>-136</v>
      </c>
      <c r="X950">
        <f>-1*MIN(W$8:W950)</f>
        <v>212</v>
      </c>
    </row>
    <row r="951" spans="1:24">
      <c r="A951" t="str">
        <f>LLT差分与指数记录与信号!A951</f>
        <v xml:space="preserve"> 2013/02/19</v>
      </c>
      <c r="B951">
        <f>LLT差分与指数记录与信号!B951</f>
        <v>4123</v>
      </c>
      <c r="C951">
        <f>LLT差分与指数记录与信号!C951</f>
        <v>4173</v>
      </c>
      <c r="D951">
        <f>LLT差分与指数记录与信号!D951</f>
        <v>4121</v>
      </c>
      <c r="E951">
        <f>[1]!S_DQ_CLOSE($A$2,A951)</f>
        <v>2448</v>
      </c>
      <c r="H951">
        <f t="shared" si="114"/>
        <v>2444.5359847566865</v>
      </c>
      <c r="I951">
        <f t="shared" si="115"/>
        <v>0.33510305455865819</v>
      </c>
      <c r="N951">
        <f t="shared" si="116"/>
        <v>1</v>
      </c>
      <c r="O951">
        <f t="shared" si="117"/>
        <v>2468</v>
      </c>
      <c r="P951">
        <f t="shared" si="118"/>
        <v>2388.1505188795536</v>
      </c>
      <c r="Q951">
        <f t="shared" si="119"/>
        <v>0</v>
      </c>
      <c r="S951">
        <f t="shared" si="120"/>
        <v>1</v>
      </c>
      <c r="V951">
        <f t="shared" si="121"/>
        <v>568</v>
      </c>
      <c r="W951">
        <f>V951-MAX(V$8:V951)</f>
        <v>-128</v>
      </c>
      <c r="X951">
        <f>-1*MIN(W$8:W951)</f>
        <v>212</v>
      </c>
    </row>
    <row r="952" spans="1:24">
      <c r="A952" t="str">
        <f>LLT差分与指数记录与信号!A952</f>
        <v xml:space="preserve"> 2013/02/20</v>
      </c>
      <c r="B952">
        <f>LLT差分与指数记录与信号!B952</f>
        <v>4149</v>
      </c>
      <c r="C952">
        <f>LLT差分与指数记录与信号!C952</f>
        <v>4168</v>
      </c>
      <c r="D952">
        <f>LLT差分与指数记录与信号!D952</f>
        <v>4127</v>
      </c>
      <c r="E952">
        <f>[1]!S_DQ_CLOSE($A$2,A952)</f>
        <v>2445</v>
      </c>
      <c r="H952">
        <f t="shared" si="114"/>
        <v>2445.1562884542991</v>
      </c>
      <c r="I952">
        <f t="shared" si="115"/>
        <v>0.62030369761259863</v>
      </c>
      <c r="N952">
        <f t="shared" si="116"/>
        <v>1</v>
      </c>
      <c r="O952">
        <f t="shared" si="117"/>
        <v>2468</v>
      </c>
      <c r="P952">
        <f t="shared" si="118"/>
        <v>2388.1505188795536</v>
      </c>
      <c r="Q952">
        <f t="shared" si="119"/>
        <v>0</v>
      </c>
      <c r="S952">
        <f t="shared" si="120"/>
        <v>1</v>
      </c>
      <c r="V952">
        <f t="shared" si="121"/>
        <v>565</v>
      </c>
      <c r="W952">
        <f>V952-MAX(V$8:V952)</f>
        <v>-131</v>
      </c>
      <c r="X952">
        <f>-1*MIN(W$8:W952)</f>
        <v>212</v>
      </c>
    </row>
    <row r="953" spans="1:24">
      <c r="A953" t="str">
        <f>LLT差分与指数记录与信号!A953</f>
        <v xml:space="preserve"> 2013/02/21</v>
      </c>
      <c r="B953">
        <f>LLT差分与指数记录与信号!B953</f>
        <v>4117</v>
      </c>
      <c r="C953">
        <f>LLT差分与指数记录与信号!C953</f>
        <v>4129</v>
      </c>
      <c r="D953">
        <f>LLT差分与指数记录与信号!D953</f>
        <v>4031</v>
      </c>
      <c r="E953">
        <f>[1]!S_DQ_CLOSE($A$2,A953)</f>
        <v>2447</v>
      </c>
      <c r="H953">
        <f t="shared" si="114"/>
        <v>2445.63565008052</v>
      </c>
      <c r="I953">
        <f t="shared" si="115"/>
        <v>0.47936162622090706</v>
      </c>
      <c r="N953">
        <f t="shared" si="116"/>
        <v>1</v>
      </c>
      <c r="O953">
        <f t="shared" si="117"/>
        <v>2468</v>
      </c>
      <c r="P953">
        <f t="shared" si="118"/>
        <v>2388.1505188795536</v>
      </c>
      <c r="Q953">
        <f t="shared" si="119"/>
        <v>0</v>
      </c>
      <c r="S953">
        <f t="shared" si="120"/>
        <v>1</v>
      </c>
      <c r="V953">
        <f t="shared" si="121"/>
        <v>567</v>
      </c>
      <c r="W953">
        <f>V953-MAX(V$8:V953)</f>
        <v>-129</v>
      </c>
      <c r="X953">
        <f>-1*MIN(W$8:W953)</f>
        <v>212</v>
      </c>
    </row>
    <row r="954" spans="1:24">
      <c r="A954" t="str">
        <f>LLT差分与指数记录与信号!A954</f>
        <v xml:space="preserve"> 2013/02/22</v>
      </c>
      <c r="B954">
        <f>LLT差分与指数记录与信号!B954</f>
        <v>4046</v>
      </c>
      <c r="C954">
        <f>LLT差分与指数记录与信号!C954</f>
        <v>4063</v>
      </c>
      <c r="D954">
        <f>LLT差分与指数记录与信号!D954</f>
        <v>4010</v>
      </c>
      <c r="E954">
        <f>[1]!S_DQ_CLOSE($A$2,A954)</f>
        <v>2448</v>
      </c>
      <c r="H954">
        <f t="shared" si="114"/>
        <v>2446.2530013561272</v>
      </c>
      <c r="I954">
        <f t="shared" si="115"/>
        <v>0.61735127560723413</v>
      </c>
      <c r="N954">
        <f t="shared" si="116"/>
        <v>1</v>
      </c>
      <c r="O954">
        <f t="shared" si="117"/>
        <v>2468</v>
      </c>
      <c r="P954">
        <f t="shared" si="118"/>
        <v>2388.1505188795536</v>
      </c>
      <c r="Q954">
        <f t="shared" si="119"/>
        <v>0</v>
      </c>
      <c r="S954">
        <f t="shared" si="120"/>
        <v>1</v>
      </c>
      <c r="V954">
        <f t="shared" si="121"/>
        <v>568</v>
      </c>
      <c r="W954">
        <f>V954-MAX(V$8:V954)</f>
        <v>-128</v>
      </c>
      <c r="X954">
        <f>-1*MIN(W$8:W954)</f>
        <v>212</v>
      </c>
    </row>
    <row r="955" spans="1:24">
      <c r="A955" t="str">
        <f>LLT差分与指数记录与信号!A955</f>
        <v xml:space="preserve"> 2013/02/25</v>
      </c>
      <c r="B955">
        <f>LLT差分与指数记录与信号!B955</f>
        <v>4018</v>
      </c>
      <c r="C955">
        <f>LLT差分与指数记录与信号!C955</f>
        <v>4026</v>
      </c>
      <c r="D955">
        <f>LLT差分与指数记录与信号!D955</f>
        <v>3979</v>
      </c>
      <c r="E955">
        <f>[1]!S_DQ_CLOSE($A$2,A955)</f>
        <v>2439</v>
      </c>
      <c r="H955">
        <f t="shared" si="114"/>
        <v>2446.2655653371639</v>
      </c>
      <c r="I955">
        <f t="shared" si="115"/>
        <v>1.2563981036691985E-2</v>
      </c>
      <c r="N955">
        <f t="shared" si="116"/>
        <v>1</v>
      </c>
      <c r="O955">
        <f t="shared" si="117"/>
        <v>2468</v>
      </c>
      <c r="P955">
        <f t="shared" si="118"/>
        <v>2388.1505188795536</v>
      </c>
      <c r="Q955">
        <f t="shared" si="119"/>
        <v>0</v>
      </c>
      <c r="S955">
        <f t="shared" si="120"/>
        <v>1</v>
      </c>
      <c r="V955">
        <f t="shared" si="121"/>
        <v>559</v>
      </c>
      <c r="W955">
        <f>V955-MAX(V$8:V955)</f>
        <v>-137</v>
      </c>
      <c r="X955">
        <f>-1*MIN(W$8:W955)</f>
        <v>212</v>
      </c>
    </row>
    <row r="956" spans="1:24">
      <c r="A956" t="str">
        <f>LLT差分与指数记录与信号!A956</f>
        <v xml:space="preserve"> 2013/02/26</v>
      </c>
      <c r="B956">
        <f>LLT差分与指数记录与信号!B956</f>
        <v>3965</v>
      </c>
      <c r="C956">
        <f>LLT差分与指数记录与信号!C956</f>
        <v>4010</v>
      </c>
      <c r="D956">
        <f>LLT差分与指数记录与信号!D956</f>
        <v>3941</v>
      </c>
      <c r="E956">
        <f>[1]!S_DQ_CLOSE($A$2,A956)</f>
        <v>2433</v>
      </c>
      <c r="H956">
        <f t="shared" si="114"/>
        <v>2445.2700961336309</v>
      </c>
      <c r="I956">
        <f t="shared" si="115"/>
        <v>-0.99546920353304813</v>
      </c>
      <c r="N956">
        <f t="shared" si="116"/>
        <v>-1</v>
      </c>
      <c r="O956">
        <f t="shared" si="117"/>
        <v>2433</v>
      </c>
      <c r="P956">
        <f t="shared" si="118"/>
        <v>2512.8494811204464</v>
      </c>
      <c r="Q956">
        <f t="shared" si="119"/>
        <v>0</v>
      </c>
      <c r="S956">
        <f t="shared" si="120"/>
        <v>-1</v>
      </c>
      <c r="V956">
        <f t="shared" si="121"/>
        <v>553</v>
      </c>
      <c r="W956">
        <f>V956-MAX(V$8:V956)</f>
        <v>-143</v>
      </c>
      <c r="X956">
        <f>-1*MIN(W$8:W956)</f>
        <v>212</v>
      </c>
    </row>
    <row r="957" spans="1:24">
      <c r="A957" t="str">
        <f>LLT差分与指数记录与信号!A957</f>
        <v xml:space="preserve"> 2013/02/27</v>
      </c>
      <c r="B957">
        <f>LLT差分与指数记录与信号!B957</f>
        <v>3956</v>
      </c>
      <c r="C957">
        <f>LLT差分与指数记录与信号!C957</f>
        <v>3996</v>
      </c>
      <c r="D957">
        <f>LLT差分与指数记录与信号!D957</f>
        <v>3938</v>
      </c>
      <c r="E957">
        <f>[1]!S_DQ_CLOSE($A$2,A957)</f>
        <v>2433</v>
      </c>
      <c r="H957">
        <f t="shared" si="114"/>
        <v>2443.9646420924732</v>
      </c>
      <c r="I957">
        <f t="shared" si="115"/>
        <v>-1.3054540411576454</v>
      </c>
      <c r="N957">
        <f t="shared" si="116"/>
        <v>-1</v>
      </c>
      <c r="O957">
        <f t="shared" si="117"/>
        <v>2433</v>
      </c>
      <c r="P957">
        <f t="shared" si="118"/>
        <v>2512.8494811204464</v>
      </c>
      <c r="Q957">
        <f t="shared" si="119"/>
        <v>0</v>
      </c>
      <c r="S957">
        <f t="shared" si="120"/>
        <v>-1</v>
      </c>
      <c r="V957">
        <f t="shared" si="121"/>
        <v>553</v>
      </c>
      <c r="W957">
        <f>V957-MAX(V$8:V957)</f>
        <v>-143</v>
      </c>
      <c r="X957">
        <f>-1*MIN(W$8:W957)</f>
        <v>212</v>
      </c>
    </row>
    <row r="958" spans="1:24">
      <c r="A958" t="str">
        <f>LLT差分与指数记录与信号!A958</f>
        <v xml:space="preserve"> 2013/02/28</v>
      </c>
      <c r="B958">
        <f>LLT差分与指数记录与信号!B958</f>
        <v>3976</v>
      </c>
      <c r="C958">
        <f>LLT差分与指数记录与信号!C958</f>
        <v>4049</v>
      </c>
      <c r="D958">
        <f>LLT差分与指数记录与信号!D958</f>
        <v>3976</v>
      </c>
      <c r="E958">
        <f>[1]!S_DQ_CLOSE($A$2,A958)</f>
        <v>2441</v>
      </c>
      <c r="H958">
        <f t="shared" si="114"/>
        <v>2443.3094610237958</v>
      </c>
      <c r="I958">
        <f t="shared" si="115"/>
        <v>-0.65518106867739334</v>
      </c>
      <c r="N958">
        <f t="shared" si="116"/>
        <v>-1</v>
      </c>
      <c r="O958">
        <f t="shared" si="117"/>
        <v>2433</v>
      </c>
      <c r="P958">
        <f t="shared" si="118"/>
        <v>2512.8494811204464</v>
      </c>
      <c r="Q958">
        <f t="shared" si="119"/>
        <v>0</v>
      </c>
      <c r="S958">
        <f t="shared" si="120"/>
        <v>-1</v>
      </c>
      <c r="V958">
        <f t="shared" si="121"/>
        <v>545</v>
      </c>
      <c r="W958">
        <f>V958-MAX(V$8:V958)</f>
        <v>-151</v>
      </c>
      <c r="X958">
        <f>-1*MIN(W$8:W958)</f>
        <v>212</v>
      </c>
    </row>
    <row r="959" spans="1:24">
      <c r="A959" t="str">
        <f>LLT差分与指数记录与信号!A959</f>
        <v xml:space="preserve"> 2013/03/01</v>
      </c>
      <c r="B959">
        <f>LLT差分与指数记录与信号!B959</f>
        <v>4028</v>
      </c>
      <c r="C959">
        <f>LLT差分与指数记录与信号!C959</f>
        <v>4032</v>
      </c>
      <c r="D959">
        <f>LLT差分与指数记录与信号!D959</f>
        <v>3952</v>
      </c>
      <c r="E959">
        <f>[1]!S_DQ_CLOSE($A$2,A959)</f>
        <v>2438</v>
      </c>
      <c r="H959">
        <f t="shared" si="114"/>
        <v>2443.0422353319414</v>
      </c>
      <c r="I959">
        <f t="shared" si="115"/>
        <v>-0.26722569185449174</v>
      </c>
      <c r="N959">
        <f t="shared" si="116"/>
        <v>-1</v>
      </c>
      <c r="O959">
        <f t="shared" si="117"/>
        <v>2433</v>
      </c>
      <c r="P959">
        <f t="shared" si="118"/>
        <v>2512.8494811204464</v>
      </c>
      <c r="Q959">
        <f t="shared" si="119"/>
        <v>0</v>
      </c>
      <c r="S959">
        <f t="shared" si="120"/>
        <v>-1</v>
      </c>
      <c r="V959">
        <f t="shared" si="121"/>
        <v>548</v>
      </c>
      <c r="W959">
        <f>V959-MAX(V$8:V959)</f>
        <v>-148</v>
      </c>
      <c r="X959">
        <f>-1*MIN(W$8:W959)</f>
        <v>212</v>
      </c>
    </row>
    <row r="960" spans="1:24">
      <c r="A960" t="str">
        <f>LLT差分与指数记录与信号!A960</f>
        <v xml:space="preserve"> 2013/03/04</v>
      </c>
      <c r="B960">
        <f>LLT差分与指数记录与信号!B960</f>
        <v>3964</v>
      </c>
      <c r="C960">
        <f>LLT差分与指数记录与信号!C960</f>
        <v>3975</v>
      </c>
      <c r="D960">
        <f>LLT差分与指数记录与信号!D960</f>
        <v>3883</v>
      </c>
      <c r="E960">
        <f>[1]!S_DQ_CLOSE($A$2,A960)</f>
        <v>2425</v>
      </c>
      <c r="H960">
        <f t="shared" si="114"/>
        <v>2441.7336333931739</v>
      </c>
      <c r="I960">
        <f t="shared" si="115"/>
        <v>-1.3086019387674241</v>
      </c>
      <c r="N960">
        <f t="shared" si="116"/>
        <v>-1</v>
      </c>
      <c r="O960">
        <f t="shared" si="117"/>
        <v>2433</v>
      </c>
      <c r="P960">
        <f t="shared" si="118"/>
        <v>2512.8494811204464</v>
      </c>
      <c r="Q960">
        <f t="shared" si="119"/>
        <v>0</v>
      </c>
      <c r="S960">
        <f t="shared" si="120"/>
        <v>-1</v>
      </c>
      <c r="V960">
        <f t="shared" si="121"/>
        <v>561</v>
      </c>
      <c r="W960">
        <f>V960-MAX(V$8:V960)</f>
        <v>-135</v>
      </c>
      <c r="X960">
        <f>-1*MIN(W$8:W960)</f>
        <v>212</v>
      </c>
    </row>
    <row r="961" spans="1:24">
      <c r="A961" t="str">
        <f>LLT差分与指数记录与信号!A961</f>
        <v xml:space="preserve"> 2013/03/05</v>
      </c>
      <c r="B961">
        <f>LLT差分与指数记录与信号!B961</f>
        <v>3908</v>
      </c>
      <c r="C961">
        <f>LLT差分与指数记录与信号!C961</f>
        <v>3942</v>
      </c>
      <c r="D961">
        <f>LLT差分与指数记录与信号!D961</f>
        <v>3889</v>
      </c>
      <c r="E961">
        <f>[1]!S_DQ_CLOSE($A$2,A961)</f>
        <v>2429</v>
      </c>
      <c r="H961">
        <f t="shared" si="114"/>
        <v>2439.9526859329976</v>
      </c>
      <c r="I961">
        <f t="shared" si="115"/>
        <v>-1.7809474601763213</v>
      </c>
      <c r="N961">
        <f t="shared" si="116"/>
        <v>-1</v>
      </c>
      <c r="O961">
        <f t="shared" si="117"/>
        <v>2433</v>
      </c>
      <c r="P961">
        <f t="shared" si="118"/>
        <v>2512.8494811204464</v>
      </c>
      <c r="Q961">
        <f t="shared" si="119"/>
        <v>0</v>
      </c>
      <c r="S961">
        <f t="shared" si="120"/>
        <v>-1</v>
      </c>
      <c r="V961">
        <f t="shared" si="121"/>
        <v>557</v>
      </c>
      <c r="W961">
        <f>V961-MAX(V$8:V961)</f>
        <v>-139</v>
      </c>
      <c r="X961">
        <f>-1*MIN(W$8:W961)</f>
        <v>212</v>
      </c>
    </row>
    <row r="962" spans="1:24">
      <c r="A962" t="str">
        <f>LLT差分与指数记录与信号!A962</f>
        <v xml:space="preserve"> 2013/03/06</v>
      </c>
      <c r="B962">
        <f>LLT差分与指数记录与信号!B962</f>
        <v>3937</v>
      </c>
      <c r="C962">
        <f>LLT差分与指数记录与信号!C962</f>
        <v>3960</v>
      </c>
      <c r="D962">
        <f>LLT差分与指数记录与信号!D962</f>
        <v>3910</v>
      </c>
      <c r="E962">
        <f>[1]!S_DQ_CLOSE($A$2,A962)</f>
        <v>2437</v>
      </c>
      <c r="H962">
        <f t="shared" si="114"/>
        <v>2439.139934396188</v>
      </c>
      <c r="I962">
        <f t="shared" si="115"/>
        <v>-0.81275153680962831</v>
      </c>
      <c r="N962">
        <f t="shared" si="116"/>
        <v>-1</v>
      </c>
      <c r="O962">
        <f t="shared" si="117"/>
        <v>2433</v>
      </c>
      <c r="P962">
        <f t="shared" si="118"/>
        <v>2512.8494811204464</v>
      </c>
      <c r="Q962">
        <f t="shared" si="119"/>
        <v>0</v>
      </c>
      <c r="S962">
        <f t="shared" si="120"/>
        <v>-1</v>
      </c>
      <c r="V962">
        <f t="shared" si="121"/>
        <v>549</v>
      </c>
      <c r="W962">
        <f>V962-MAX(V$8:V962)</f>
        <v>-147</v>
      </c>
      <c r="X962">
        <f>-1*MIN(W$8:W962)</f>
        <v>212</v>
      </c>
    </row>
    <row r="963" spans="1:24">
      <c r="A963" t="str">
        <f>LLT差分与指数记录与信号!A963</f>
        <v xml:space="preserve"> 2013/03/07</v>
      </c>
      <c r="B963">
        <f>LLT差分与指数记录与信号!B963</f>
        <v>3933</v>
      </c>
      <c r="C963">
        <f>LLT差分与指数记录与信号!C963</f>
        <v>3946</v>
      </c>
      <c r="D963">
        <f>LLT差分与指数记录与信号!D963</f>
        <v>3914</v>
      </c>
      <c r="E963">
        <f>[1]!S_DQ_CLOSE($A$2,A963)</f>
        <v>2443</v>
      </c>
      <c r="H963">
        <f t="shared" si="114"/>
        <v>2439.3327323536523</v>
      </c>
      <c r="I963">
        <f t="shared" si="115"/>
        <v>0.19279795746433592</v>
      </c>
      <c r="N963">
        <f t="shared" si="116"/>
        <v>1</v>
      </c>
      <c r="O963">
        <f t="shared" si="117"/>
        <v>2443</v>
      </c>
      <c r="P963">
        <f t="shared" si="118"/>
        <v>2363.1505188795536</v>
      </c>
      <c r="Q963">
        <f t="shared" si="119"/>
        <v>0</v>
      </c>
      <c r="S963">
        <f t="shared" si="120"/>
        <v>1</v>
      </c>
      <c r="V963">
        <f t="shared" si="121"/>
        <v>543</v>
      </c>
      <c r="W963">
        <f>V963-MAX(V$8:V963)</f>
        <v>-153</v>
      </c>
      <c r="X963">
        <f>-1*MIN(W$8:W963)</f>
        <v>212</v>
      </c>
    </row>
    <row r="964" spans="1:24">
      <c r="A964" t="str">
        <f>LLT差分与指数记录与信号!A964</f>
        <v xml:space="preserve"> 2013/03/08</v>
      </c>
      <c r="B964">
        <f>LLT差分与指数记录与信号!B964</f>
        <v>3949</v>
      </c>
      <c r="C964">
        <f>LLT差分与指数记录与信号!C964</f>
        <v>3956</v>
      </c>
      <c r="D964">
        <f>LLT差分与指数记录与信号!D964</f>
        <v>3889</v>
      </c>
      <c r="E964">
        <f>[1]!S_DQ_CLOSE($A$2,A964)</f>
        <v>2443</v>
      </c>
      <c r="H964">
        <f t="shared" si="114"/>
        <v>2439.9009853279226</v>
      </c>
      <c r="I964">
        <f t="shared" si="115"/>
        <v>0.56825297427030819</v>
      </c>
      <c r="N964">
        <f t="shared" si="116"/>
        <v>1</v>
      </c>
      <c r="O964">
        <f t="shared" si="117"/>
        <v>2443</v>
      </c>
      <c r="P964">
        <f t="shared" si="118"/>
        <v>2363.1505188795536</v>
      </c>
      <c r="Q964">
        <f t="shared" si="119"/>
        <v>0</v>
      </c>
      <c r="S964">
        <f t="shared" si="120"/>
        <v>1</v>
      </c>
      <c r="V964">
        <f t="shared" si="121"/>
        <v>543</v>
      </c>
      <c r="W964">
        <f>V964-MAX(V$8:V964)</f>
        <v>-153</v>
      </c>
      <c r="X964">
        <f>-1*MIN(W$8:W964)</f>
        <v>212</v>
      </c>
    </row>
    <row r="965" spans="1:24">
      <c r="A965" t="str">
        <f>LLT差分与指数记录与信号!A965</f>
        <v xml:space="preserve"> 2013/03/11</v>
      </c>
      <c r="B965">
        <f>LLT差分与指数记录与信号!B965</f>
        <v>3909</v>
      </c>
      <c r="C965">
        <f>LLT差分与指数记录与信号!C965</f>
        <v>3935</v>
      </c>
      <c r="D965">
        <f>LLT差分与指数记录与信号!D965</f>
        <v>3868</v>
      </c>
      <c r="E965">
        <f>[1]!S_DQ_CLOSE($A$2,A965)</f>
        <v>2445</v>
      </c>
      <c r="H965">
        <f t="shared" si="114"/>
        <v>2440.5418145584763</v>
      </c>
      <c r="I965">
        <f t="shared" si="115"/>
        <v>0.64082923055366336</v>
      </c>
      <c r="N965">
        <f t="shared" si="116"/>
        <v>1</v>
      </c>
      <c r="O965">
        <f t="shared" si="117"/>
        <v>2443</v>
      </c>
      <c r="P965">
        <f t="shared" si="118"/>
        <v>2363.1505188795536</v>
      </c>
      <c r="Q965">
        <f t="shared" si="119"/>
        <v>0</v>
      </c>
      <c r="S965">
        <f t="shared" si="120"/>
        <v>1</v>
      </c>
      <c r="V965">
        <f t="shared" si="121"/>
        <v>545</v>
      </c>
      <c r="W965">
        <f>V965-MAX(V$8:V965)</f>
        <v>-151</v>
      </c>
      <c r="X965">
        <f>-1*MIN(W$8:W965)</f>
        <v>212</v>
      </c>
    </row>
    <row r="966" spans="1:24">
      <c r="A966" t="str">
        <f>LLT差分与指数记录与信号!A966</f>
        <v xml:space="preserve"> 2013/03/12</v>
      </c>
      <c r="B966">
        <f>LLT差分与指数记录与信号!B966</f>
        <v>3901</v>
      </c>
      <c r="C966">
        <f>LLT差分与指数记录与信号!C966</f>
        <v>3922</v>
      </c>
      <c r="D966">
        <f>LLT差分与指数记录与信号!D966</f>
        <v>3873</v>
      </c>
      <c r="E966">
        <f>[1]!S_DQ_CLOSE($A$2,A966)</f>
        <v>2445</v>
      </c>
      <c r="H966">
        <f t="shared" si="114"/>
        <v>2441.2473988559168</v>
      </c>
      <c r="I966">
        <f t="shared" si="115"/>
        <v>0.70558429744050954</v>
      </c>
      <c r="N966">
        <f t="shared" si="116"/>
        <v>1</v>
      </c>
      <c r="O966">
        <f t="shared" si="117"/>
        <v>2443</v>
      </c>
      <c r="P966">
        <f t="shared" si="118"/>
        <v>2363.1505188795536</v>
      </c>
      <c r="Q966">
        <f t="shared" si="119"/>
        <v>0</v>
      </c>
      <c r="S966">
        <f t="shared" si="120"/>
        <v>1</v>
      </c>
      <c r="V966">
        <f t="shared" si="121"/>
        <v>545</v>
      </c>
      <c r="W966">
        <f>V966-MAX(V$8:V966)</f>
        <v>-151</v>
      </c>
      <c r="X966">
        <f>-1*MIN(W$8:W966)</f>
        <v>212</v>
      </c>
    </row>
    <row r="967" spans="1:24">
      <c r="A967" t="str">
        <f>LLT差分与指数记录与信号!A967</f>
        <v xml:space="preserve"> 2013/03/13</v>
      </c>
      <c r="B967">
        <f>LLT差分与指数记录与信号!B967</f>
        <v>3896</v>
      </c>
      <c r="C967">
        <f>LLT差分与指数记录与信号!C967</f>
        <v>3898</v>
      </c>
      <c r="D967">
        <f>LLT差分与指数记录与信号!D967</f>
        <v>3818</v>
      </c>
      <c r="E967">
        <f>[1]!S_DQ_CLOSE($A$2,A967)</f>
        <v>2450</v>
      </c>
      <c r="H967">
        <f t="shared" si="114"/>
        <v>2442.2094089448819</v>
      </c>
      <c r="I967">
        <f t="shared" si="115"/>
        <v>0.96201008896514395</v>
      </c>
      <c r="N967">
        <f t="shared" si="116"/>
        <v>1</v>
      </c>
      <c r="O967">
        <f t="shared" si="117"/>
        <v>2443</v>
      </c>
      <c r="P967">
        <f t="shared" si="118"/>
        <v>2363.1505188795536</v>
      </c>
      <c r="Q967">
        <f t="shared" si="119"/>
        <v>0</v>
      </c>
      <c r="S967">
        <f t="shared" si="120"/>
        <v>1</v>
      </c>
      <c r="V967">
        <f t="shared" si="121"/>
        <v>550</v>
      </c>
      <c r="W967">
        <f>V967-MAX(V$8:V967)</f>
        <v>-146</v>
      </c>
      <c r="X967">
        <f>-1*MIN(W$8:W967)</f>
        <v>212</v>
      </c>
    </row>
    <row r="968" spans="1:24">
      <c r="A968" t="str">
        <f>LLT差分与指数记录与信号!A968</f>
        <v xml:space="preserve"> 2013/03/14</v>
      </c>
      <c r="B968">
        <f>LLT差分与指数记录与信号!B968</f>
        <v>3820</v>
      </c>
      <c r="C968">
        <f>LLT差分与指数记录与信号!C968</f>
        <v>3822</v>
      </c>
      <c r="D968">
        <f>LLT差分与指数记录与信号!D968</f>
        <v>3741</v>
      </c>
      <c r="E968">
        <f>[1]!S_DQ_CLOSE($A$2,A968)</f>
        <v>2445</v>
      </c>
      <c r="H968">
        <f t="shared" ref="H968:H1031" si="122">E968*($I$2-$I$2^2/4)+($I$2^2/2)*E967-($I$2-3/4*$I$2^2)*E966+2*(1-$I$2)*H967-(1-$I$2)^2*H966</f>
        <v>2443.0701536750444</v>
      </c>
      <c r="I968">
        <f t="shared" ref="I968:I1031" si="123">H968-H967</f>
        <v>0.86074473016242337</v>
      </c>
      <c r="N968">
        <f t="shared" si="116"/>
        <v>1</v>
      </c>
      <c r="O968">
        <f t="shared" si="117"/>
        <v>2443</v>
      </c>
      <c r="P968">
        <f t="shared" si="118"/>
        <v>2363.1505188795536</v>
      </c>
      <c r="Q968">
        <f t="shared" si="119"/>
        <v>0</v>
      </c>
      <c r="S968">
        <f t="shared" si="120"/>
        <v>1</v>
      </c>
      <c r="V968">
        <f t="shared" si="121"/>
        <v>545</v>
      </c>
      <c r="W968">
        <f>V968-MAX(V$8:V968)</f>
        <v>-151</v>
      </c>
      <c r="X968">
        <f>-1*MIN(W$8:W968)</f>
        <v>212</v>
      </c>
    </row>
    <row r="969" spans="1:24">
      <c r="A969" t="str">
        <f>LLT差分与指数记录与信号!A969</f>
        <v xml:space="preserve"> 2013/03/15</v>
      </c>
      <c r="B969">
        <f>LLT差分与指数记录与信号!B969</f>
        <v>3769</v>
      </c>
      <c r="C969">
        <f>LLT差分与指数记录与信号!C969</f>
        <v>3913</v>
      </c>
      <c r="D969">
        <f>LLT差分与指数记录与信号!D969</f>
        <v>3765</v>
      </c>
      <c r="E969">
        <f>[1]!S_DQ_CLOSE($A$2,A969)</f>
        <v>2460</v>
      </c>
      <c r="H969">
        <f t="shared" si="122"/>
        <v>2444.5014706796069</v>
      </c>
      <c r="I969">
        <f t="shared" si="123"/>
        <v>1.4313170045625156</v>
      </c>
      <c r="N969">
        <f t="shared" ref="N969:N1032" si="124">IF(ABS(I969)&lt;$P$2,N968,IF(I969&lt;0,-1,1))</f>
        <v>1</v>
      </c>
      <c r="O969">
        <f t="shared" si="117"/>
        <v>2443</v>
      </c>
      <c r="P969">
        <f t="shared" si="118"/>
        <v>2363.1505188795536</v>
      </c>
      <c r="Q969">
        <f t="shared" si="119"/>
        <v>0</v>
      </c>
      <c r="S969">
        <f t="shared" si="120"/>
        <v>1</v>
      </c>
      <c r="V969">
        <f t="shared" si="121"/>
        <v>560</v>
      </c>
      <c r="W969">
        <f>V969-MAX(V$8:V969)</f>
        <v>-136</v>
      </c>
      <c r="X969">
        <f>-1*MIN(W$8:W969)</f>
        <v>212</v>
      </c>
    </row>
    <row r="970" spans="1:24">
      <c r="A970" t="str">
        <f>LLT差分与指数记录与信号!A970</f>
        <v xml:space="preserve"> 2013/03/18</v>
      </c>
      <c r="B970">
        <f>LLT差分与指数记录与信号!B970</f>
        <v>3831</v>
      </c>
      <c r="C970">
        <f>LLT差分与指数记录与信号!C970</f>
        <v>3860</v>
      </c>
      <c r="D970">
        <f>LLT差分与指数记录与信号!D970</f>
        <v>3784</v>
      </c>
      <c r="E970">
        <f>[1]!S_DQ_CLOSE($A$2,A970)</f>
        <v>2458</v>
      </c>
      <c r="H970">
        <f t="shared" si="122"/>
        <v>2446.6440229681948</v>
      </c>
      <c r="I970">
        <f t="shared" si="123"/>
        <v>2.1425522885879218</v>
      </c>
      <c r="N970">
        <f t="shared" si="124"/>
        <v>1</v>
      </c>
      <c r="O970">
        <f t="shared" ref="O970:O1033" si="125">IF(N970*N969=-1,E970,O969)</f>
        <v>2443</v>
      </c>
      <c r="P970">
        <f t="shared" si="118"/>
        <v>2363.1505188795536</v>
      </c>
      <c r="Q970">
        <f t="shared" si="119"/>
        <v>0</v>
      </c>
      <c r="S970">
        <f t="shared" si="120"/>
        <v>1</v>
      </c>
      <c r="V970">
        <f t="shared" si="121"/>
        <v>558</v>
      </c>
      <c r="W970">
        <f>V970-MAX(V$8:V970)</f>
        <v>-138</v>
      </c>
      <c r="X970">
        <f>-1*MIN(W$8:W970)</f>
        <v>212</v>
      </c>
    </row>
    <row r="971" spans="1:24">
      <c r="A971" t="str">
        <f>LLT差分与指数记录与信号!A971</f>
        <v xml:space="preserve"> 2013/03/19</v>
      </c>
      <c r="B971">
        <f>LLT差分与指数记录与信号!B971</f>
        <v>3828</v>
      </c>
      <c r="C971">
        <f>LLT差分与指数记录与信号!C971</f>
        <v>3847</v>
      </c>
      <c r="D971">
        <f>LLT差分与指数记录与信号!D971</f>
        <v>3817</v>
      </c>
      <c r="E971">
        <f>[1]!S_DQ_CLOSE($A$2,A971)</f>
        <v>2460</v>
      </c>
      <c r="H971">
        <f t="shared" si="122"/>
        <v>2448.563643101847</v>
      </c>
      <c r="I971">
        <f t="shared" si="123"/>
        <v>1.9196201336521881</v>
      </c>
      <c r="N971">
        <f t="shared" si="124"/>
        <v>1</v>
      </c>
      <c r="O971">
        <f t="shared" si="125"/>
        <v>2443</v>
      </c>
      <c r="P971">
        <f t="shared" si="118"/>
        <v>2363.1505188795536</v>
      </c>
      <c r="Q971">
        <f t="shared" si="119"/>
        <v>0</v>
      </c>
      <c r="S971">
        <f t="shared" si="120"/>
        <v>1</v>
      </c>
      <c r="V971">
        <f t="shared" si="121"/>
        <v>560</v>
      </c>
      <c r="W971">
        <f>V971-MAX(V$8:V971)</f>
        <v>-136</v>
      </c>
      <c r="X971">
        <f>-1*MIN(W$8:W971)</f>
        <v>212</v>
      </c>
    </row>
    <row r="972" spans="1:24">
      <c r="A972" t="str">
        <f>LLT差分与指数记录与信号!A972</f>
        <v xml:space="preserve"> 2013/03/20</v>
      </c>
      <c r="B972">
        <f>LLT差分与指数记录与信号!B972</f>
        <v>3819</v>
      </c>
      <c r="C972">
        <f>LLT差分与指数记录与信号!C972</f>
        <v>3883</v>
      </c>
      <c r="D972">
        <f>LLT差分与指数记录与信号!D972</f>
        <v>3819</v>
      </c>
      <c r="E972">
        <f>[1]!S_DQ_CLOSE($A$2,A972)</f>
        <v>2459</v>
      </c>
      <c r="H972">
        <f t="shared" si="122"/>
        <v>2450.3469036377433</v>
      </c>
      <c r="I972">
        <f t="shared" si="123"/>
        <v>1.783260535896261</v>
      </c>
      <c r="N972">
        <f t="shared" si="124"/>
        <v>1</v>
      </c>
      <c r="O972">
        <f t="shared" si="125"/>
        <v>2443</v>
      </c>
      <c r="P972">
        <f t="shared" si="118"/>
        <v>2363.1505188795536</v>
      </c>
      <c r="Q972">
        <f t="shared" si="119"/>
        <v>0</v>
      </c>
      <c r="S972">
        <f t="shared" si="120"/>
        <v>1</v>
      </c>
      <c r="V972">
        <f t="shared" si="121"/>
        <v>559</v>
      </c>
      <c r="W972">
        <f>V972-MAX(V$8:V972)</f>
        <v>-137</v>
      </c>
      <c r="X972">
        <f>-1*MIN(W$8:W972)</f>
        <v>212</v>
      </c>
    </row>
    <row r="973" spans="1:24">
      <c r="A973" t="str">
        <f>LLT差分与指数记录与信号!A973</f>
        <v xml:space="preserve"> 2013/03/21</v>
      </c>
      <c r="B973">
        <f>LLT差分与指数记录与信号!B973</f>
        <v>3883</v>
      </c>
      <c r="C973">
        <f>LLT差分与指数记录与信号!C973</f>
        <v>3925</v>
      </c>
      <c r="D973">
        <f>LLT差分与指数记录与信号!D973</f>
        <v>3871</v>
      </c>
      <c r="E973">
        <f>[1]!S_DQ_CLOSE($A$2,A973)</f>
        <v>2459</v>
      </c>
      <c r="H973">
        <f t="shared" si="122"/>
        <v>2451.8732245613041</v>
      </c>
      <c r="I973">
        <f t="shared" si="123"/>
        <v>1.5263209235608883</v>
      </c>
      <c r="N973">
        <f t="shared" si="124"/>
        <v>1</v>
      </c>
      <c r="O973">
        <f t="shared" si="125"/>
        <v>2443</v>
      </c>
      <c r="P973">
        <f t="shared" si="118"/>
        <v>2363.1505188795536</v>
      </c>
      <c r="Q973">
        <f t="shared" si="119"/>
        <v>0</v>
      </c>
      <c r="S973">
        <f t="shared" si="120"/>
        <v>1</v>
      </c>
      <c r="V973">
        <f t="shared" si="121"/>
        <v>559</v>
      </c>
      <c r="W973">
        <f>V973-MAX(V$8:V973)</f>
        <v>-137</v>
      </c>
      <c r="X973">
        <f>-1*MIN(W$8:W973)</f>
        <v>212</v>
      </c>
    </row>
    <row r="974" spans="1:24">
      <c r="A974" t="str">
        <f>LLT差分与指数记录与信号!A974</f>
        <v xml:space="preserve"> 2013/03/22</v>
      </c>
      <c r="B974">
        <f>LLT差分与指数记录与信号!B974</f>
        <v>3884</v>
      </c>
      <c r="C974">
        <f>LLT差分与指数记录与信号!C974</f>
        <v>3917</v>
      </c>
      <c r="D974">
        <f>LLT差分与指数记录与信号!D974</f>
        <v>3873</v>
      </c>
      <c r="E974">
        <f>[1]!S_DQ_CLOSE($A$2,A974)</f>
        <v>2463</v>
      </c>
      <c r="H974">
        <f t="shared" si="122"/>
        <v>2453.4981461531547</v>
      </c>
      <c r="I974">
        <f t="shared" si="123"/>
        <v>1.6249215918505797</v>
      </c>
      <c r="N974">
        <f t="shared" si="124"/>
        <v>1</v>
      </c>
      <c r="O974">
        <f t="shared" si="125"/>
        <v>2443</v>
      </c>
      <c r="P974">
        <f t="shared" si="118"/>
        <v>2363.1505188795536</v>
      </c>
      <c r="Q974">
        <f t="shared" si="119"/>
        <v>0</v>
      </c>
      <c r="S974">
        <f t="shared" si="120"/>
        <v>1</v>
      </c>
      <c r="V974">
        <f t="shared" si="121"/>
        <v>563</v>
      </c>
      <c r="W974">
        <f>V974-MAX(V$8:V974)</f>
        <v>-133</v>
      </c>
      <c r="X974">
        <f>-1*MIN(W$8:W974)</f>
        <v>212</v>
      </c>
    </row>
    <row r="975" spans="1:24">
      <c r="A975" t="str">
        <f>LLT差分与指数记录与信号!A975</f>
        <v xml:space="preserve"> 2013/03/25</v>
      </c>
      <c r="B975">
        <f>LLT差分与指数记录与信号!B975</f>
        <v>3880</v>
      </c>
      <c r="C975">
        <f>LLT差分与指数记录与信号!C975</f>
        <v>3923</v>
      </c>
      <c r="D975">
        <f>LLT差分与指数记录与信号!D975</f>
        <v>3880</v>
      </c>
      <c r="E975">
        <f>[1]!S_DQ_CLOSE($A$2,A975)</f>
        <v>2463</v>
      </c>
      <c r="H975">
        <f t="shared" si="122"/>
        <v>2455.2105300295534</v>
      </c>
      <c r="I975">
        <f t="shared" si="123"/>
        <v>1.7123838763986896</v>
      </c>
      <c r="N975">
        <f t="shared" si="124"/>
        <v>1</v>
      </c>
      <c r="O975">
        <f t="shared" si="125"/>
        <v>2443</v>
      </c>
      <c r="P975">
        <f t="shared" si="118"/>
        <v>2363.1505188795536</v>
      </c>
      <c r="Q975">
        <f t="shared" si="119"/>
        <v>0</v>
      </c>
      <c r="S975">
        <f t="shared" si="120"/>
        <v>1</v>
      </c>
      <c r="V975">
        <f t="shared" si="121"/>
        <v>563</v>
      </c>
      <c r="W975">
        <f>V975-MAX(V$8:V975)</f>
        <v>-133</v>
      </c>
      <c r="X975">
        <f>-1*MIN(W$8:W975)</f>
        <v>212</v>
      </c>
    </row>
    <row r="976" spans="1:24">
      <c r="A976" t="str">
        <f>LLT差分与指数记录与信号!A976</f>
        <v xml:space="preserve"> 2013/03/26</v>
      </c>
      <c r="B976">
        <f>LLT差分与指数记录与信号!B976</f>
        <v>3902</v>
      </c>
      <c r="C976">
        <f>LLT差分与指数记录与信号!C976</f>
        <v>3942</v>
      </c>
      <c r="D976">
        <f>LLT差分与指数记录与信号!D976</f>
        <v>3862</v>
      </c>
      <c r="E976">
        <f>[1]!S_DQ_CLOSE($A$2,A976)</f>
        <v>2459</v>
      </c>
      <c r="H976">
        <f t="shared" si="122"/>
        <v>2456.4702449534243</v>
      </c>
      <c r="I976">
        <f t="shared" si="123"/>
        <v>1.259714923870888</v>
      </c>
      <c r="N976">
        <f t="shared" si="124"/>
        <v>1</v>
      </c>
      <c r="O976">
        <f t="shared" si="125"/>
        <v>2443</v>
      </c>
      <c r="P976">
        <f t="shared" si="118"/>
        <v>2363.1505188795536</v>
      </c>
      <c r="Q976">
        <f t="shared" si="119"/>
        <v>0</v>
      </c>
      <c r="S976">
        <f t="shared" si="120"/>
        <v>1</v>
      </c>
      <c r="V976">
        <f t="shared" si="121"/>
        <v>559</v>
      </c>
      <c r="W976">
        <f>V976-MAX(V$8:V976)</f>
        <v>-137</v>
      </c>
      <c r="X976">
        <f>-1*MIN(W$8:W976)</f>
        <v>212</v>
      </c>
    </row>
    <row r="977" spans="1:24">
      <c r="A977" t="str">
        <f>LLT差分与指数记录与信号!A977</f>
        <v xml:space="preserve"> 2013/03/27</v>
      </c>
      <c r="B977">
        <f>LLT差分与指数记录与信号!B977</f>
        <v>3890</v>
      </c>
      <c r="C977">
        <f>LLT差分与指数记录与信号!C977</f>
        <v>3913</v>
      </c>
      <c r="D977">
        <f>LLT差分与指数记录与信号!D977</f>
        <v>3878</v>
      </c>
      <c r="E977">
        <f>[1]!S_DQ_CLOSE($A$2,A977)</f>
        <v>2461</v>
      </c>
      <c r="H977">
        <f t="shared" si="122"/>
        <v>2457.453954236862</v>
      </c>
      <c r="I977">
        <f t="shared" si="123"/>
        <v>0.98370928343774722</v>
      </c>
      <c r="N977">
        <f t="shared" si="124"/>
        <v>1</v>
      </c>
      <c r="O977">
        <f t="shared" si="125"/>
        <v>2443</v>
      </c>
      <c r="P977">
        <f t="shared" si="118"/>
        <v>2363.1505188795536</v>
      </c>
      <c r="Q977">
        <f t="shared" si="119"/>
        <v>0</v>
      </c>
      <c r="S977">
        <f t="shared" si="120"/>
        <v>1</v>
      </c>
      <c r="V977">
        <f t="shared" si="121"/>
        <v>561</v>
      </c>
      <c r="W977">
        <f>V977-MAX(V$8:V977)</f>
        <v>-135</v>
      </c>
      <c r="X977">
        <f>-1*MIN(W$8:W977)</f>
        <v>212</v>
      </c>
    </row>
    <row r="978" spans="1:24">
      <c r="A978" t="str">
        <f>LLT差分与指数记录与信号!A978</f>
        <v xml:space="preserve"> 2013/03/28</v>
      </c>
      <c r="B978">
        <f>LLT差分与指数记录与信号!B978</f>
        <v>3898</v>
      </c>
      <c r="C978">
        <f>LLT差分与指数记录与信号!C978</f>
        <v>3905</v>
      </c>
      <c r="D978">
        <f>LLT差分与指数记录与信号!D978</f>
        <v>3813</v>
      </c>
      <c r="E978">
        <f>[1]!S_DQ_CLOSE($A$2,A978)</f>
        <v>2474</v>
      </c>
      <c r="H978">
        <f t="shared" si="122"/>
        <v>2459.3149443224574</v>
      </c>
      <c r="I978">
        <f t="shared" si="123"/>
        <v>1.8609900855954038</v>
      </c>
      <c r="N978">
        <f t="shared" si="124"/>
        <v>1</v>
      </c>
      <c r="O978">
        <f t="shared" si="125"/>
        <v>2443</v>
      </c>
      <c r="P978">
        <f t="shared" ref="P978:P1041" si="126">O978+N978*$N$2</f>
        <v>2363.1505188795536</v>
      </c>
      <c r="Q978">
        <f t="shared" ref="Q978:Q1041" si="127">IF((E978-P978)*N978&lt;0,1,0)</f>
        <v>0</v>
      </c>
      <c r="S978">
        <f t="shared" ref="S978:S1041" si="128">IF(N978*N977=-1,N978,IF(Q978=1,0,S977))</f>
        <v>1</v>
      </c>
      <c r="V978">
        <f t="shared" ref="V978:V1041" si="129">S977*(E978-E977)*1*1+V977</f>
        <v>574</v>
      </c>
      <c r="W978">
        <f>V978-MAX(V$8:V978)</f>
        <v>-122</v>
      </c>
      <c r="X978">
        <f>-1*MIN(W$8:W978)</f>
        <v>212</v>
      </c>
    </row>
    <row r="979" spans="1:24">
      <c r="A979" t="str">
        <f>LLT差分与指数记录与信号!A979</f>
        <v xml:space="preserve"> 2013/03/29</v>
      </c>
      <c r="B979">
        <f>LLT差分与指数记录与信号!B979</f>
        <v>3787</v>
      </c>
      <c r="C979">
        <f>LLT差分与指数记录与信号!C979</f>
        <v>3837</v>
      </c>
      <c r="D979">
        <f>LLT差分与指数记录与信号!D979</f>
        <v>3767</v>
      </c>
      <c r="E979">
        <f>[1]!S_DQ_CLOSE($A$2,A979)</f>
        <v>2468</v>
      </c>
      <c r="H979">
        <f t="shared" si="122"/>
        <v>2461.4345211208515</v>
      </c>
      <c r="I979">
        <f t="shared" si="123"/>
        <v>2.1195767983940641</v>
      </c>
      <c r="N979">
        <f t="shared" si="124"/>
        <v>1</v>
      </c>
      <c r="O979">
        <f t="shared" si="125"/>
        <v>2443</v>
      </c>
      <c r="P979">
        <f t="shared" si="126"/>
        <v>2363.1505188795536</v>
      </c>
      <c r="Q979">
        <f t="shared" si="127"/>
        <v>0</v>
      </c>
      <c r="S979">
        <f t="shared" si="128"/>
        <v>1</v>
      </c>
      <c r="V979">
        <f t="shared" si="129"/>
        <v>568</v>
      </c>
      <c r="W979">
        <f>V979-MAX(V$8:V979)</f>
        <v>-128</v>
      </c>
      <c r="X979">
        <f>-1*MIN(W$8:W979)</f>
        <v>212</v>
      </c>
    </row>
    <row r="980" spans="1:24">
      <c r="A980" t="str">
        <f>LLT差分与指数记录与信号!A980</f>
        <v xml:space="preserve"> 2013/04/01</v>
      </c>
      <c r="B980">
        <f>LLT差分与指数记录与信号!B980</f>
        <v>3792</v>
      </c>
      <c r="C980">
        <f>LLT差分与指数记录与信号!C980</f>
        <v>3795</v>
      </c>
      <c r="D980">
        <f>LLT差分与指数记录与信号!D980</f>
        <v>3710</v>
      </c>
      <c r="E980">
        <f>[1]!S_DQ_CLOSE($A$2,A980)</f>
        <v>2437</v>
      </c>
      <c r="H980">
        <f t="shared" si="122"/>
        <v>2460.870020684567</v>
      </c>
      <c r="I980">
        <f t="shared" si="123"/>
        <v>-0.56450043628456115</v>
      </c>
      <c r="N980">
        <f t="shared" si="124"/>
        <v>-1</v>
      </c>
      <c r="O980">
        <f t="shared" si="125"/>
        <v>2437</v>
      </c>
      <c r="P980">
        <f t="shared" si="126"/>
        <v>2516.8494811204464</v>
      </c>
      <c r="Q980">
        <f t="shared" si="127"/>
        <v>0</v>
      </c>
      <c r="S980">
        <f t="shared" si="128"/>
        <v>-1</v>
      </c>
      <c r="V980">
        <f t="shared" si="129"/>
        <v>537</v>
      </c>
      <c r="W980">
        <f>V980-MAX(V$8:V980)</f>
        <v>-159</v>
      </c>
      <c r="X980">
        <f>-1*MIN(W$8:W980)</f>
        <v>212</v>
      </c>
    </row>
    <row r="981" spans="1:24">
      <c r="A981" t="str">
        <f>LLT差分与指数记录与信号!A981</f>
        <v xml:space="preserve"> 2013/04/02</v>
      </c>
      <c r="B981">
        <f>LLT差分与指数记录与信号!B981</f>
        <v>3733</v>
      </c>
      <c r="C981">
        <f>LLT差分与指数记录与信号!C981</f>
        <v>3772</v>
      </c>
      <c r="D981">
        <f>LLT差分与指数记录与信号!D981</f>
        <v>3705</v>
      </c>
      <c r="E981">
        <f>[1]!S_DQ_CLOSE($A$2,A981)</f>
        <v>2440</v>
      </c>
      <c r="H981">
        <f t="shared" si="122"/>
        <v>2458.4858661042449</v>
      </c>
      <c r="I981">
        <f t="shared" si="123"/>
        <v>-2.384154580322047</v>
      </c>
      <c r="N981">
        <f t="shared" si="124"/>
        <v>-1</v>
      </c>
      <c r="O981">
        <f t="shared" si="125"/>
        <v>2437</v>
      </c>
      <c r="P981">
        <f t="shared" si="126"/>
        <v>2516.8494811204464</v>
      </c>
      <c r="Q981">
        <f t="shared" si="127"/>
        <v>0</v>
      </c>
      <c r="S981">
        <f t="shared" si="128"/>
        <v>-1</v>
      </c>
      <c r="V981">
        <f t="shared" si="129"/>
        <v>534</v>
      </c>
      <c r="W981">
        <f>V981-MAX(V$8:V981)</f>
        <v>-162</v>
      </c>
      <c r="X981">
        <f>-1*MIN(W$8:W981)</f>
        <v>212</v>
      </c>
    </row>
    <row r="982" spans="1:24">
      <c r="A982" t="str">
        <f>LLT差分与指数记录与信号!A982</f>
        <v xml:space="preserve"> 2013/04/03</v>
      </c>
      <c r="B982">
        <f>LLT差分与指数记录与信号!B982</f>
        <v>3759</v>
      </c>
      <c r="C982">
        <f>LLT差分与指数记录与信号!C982</f>
        <v>3817</v>
      </c>
      <c r="D982">
        <f>LLT差分与指数记录与信号!D982</f>
        <v>3753</v>
      </c>
      <c r="E982">
        <f>[1]!S_DQ_CLOSE($A$2,A982)</f>
        <v>2431</v>
      </c>
      <c r="H982">
        <f t="shared" si="122"/>
        <v>2455.9239237352658</v>
      </c>
      <c r="I982">
        <f t="shared" si="123"/>
        <v>-2.5619423689790892</v>
      </c>
      <c r="N982">
        <f t="shared" si="124"/>
        <v>-1</v>
      </c>
      <c r="O982">
        <f t="shared" si="125"/>
        <v>2437</v>
      </c>
      <c r="P982">
        <f t="shared" si="126"/>
        <v>2516.8494811204464</v>
      </c>
      <c r="Q982">
        <f t="shared" si="127"/>
        <v>0</v>
      </c>
      <c r="S982">
        <f t="shared" si="128"/>
        <v>-1</v>
      </c>
      <c r="V982">
        <f t="shared" si="129"/>
        <v>543</v>
      </c>
      <c r="W982">
        <f>V982-MAX(V$8:V982)</f>
        <v>-153</v>
      </c>
      <c r="X982">
        <f>-1*MIN(W$8:W982)</f>
        <v>212</v>
      </c>
    </row>
    <row r="983" spans="1:24">
      <c r="A983" t="str">
        <f>LLT差分与指数记录与信号!A983</f>
        <v xml:space="preserve"> 2013/04/08</v>
      </c>
      <c r="B983">
        <f>LLT差分与指数记录与信号!B983</f>
        <v>3779</v>
      </c>
      <c r="C983">
        <f>LLT差分与指数记录与信号!C983</f>
        <v>3843</v>
      </c>
      <c r="D983">
        <f>LLT差分与指数记录与信号!D983</f>
        <v>3766</v>
      </c>
      <c r="E983">
        <f>[1]!S_DQ_CLOSE($A$2,A983)</f>
        <v>2420</v>
      </c>
      <c r="H983">
        <f t="shared" si="122"/>
        <v>2452.2777782891458</v>
      </c>
      <c r="I983">
        <f t="shared" si="123"/>
        <v>-3.6461454461200447</v>
      </c>
      <c r="N983">
        <f t="shared" si="124"/>
        <v>-1</v>
      </c>
      <c r="O983">
        <f t="shared" si="125"/>
        <v>2437</v>
      </c>
      <c r="P983">
        <f t="shared" si="126"/>
        <v>2516.8494811204464</v>
      </c>
      <c r="Q983">
        <f t="shared" si="127"/>
        <v>0</v>
      </c>
      <c r="S983">
        <f t="shared" si="128"/>
        <v>-1</v>
      </c>
      <c r="V983">
        <f t="shared" si="129"/>
        <v>554</v>
      </c>
      <c r="W983">
        <f>V983-MAX(V$8:V983)</f>
        <v>-142</v>
      </c>
      <c r="X983">
        <f>-1*MIN(W$8:W983)</f>
        <v>212</v>
      </c>
    </row>
    <row r="984" spans="1:24">
      <c r="A984" t="str">
        <f>LLT差分与指数记录与信号!A984</f>
        <v xml:space="preserve"> 2013/04/09</v>
      </c>
      <c r="B984">
        <f>LLT差分与指数记录与信号!B984</f>
        <v>3843</v>
      </c>
      <c r="C984">
        <f>LLT差分与指数记录与信号!C984</f>
        <v>3859</v>
      </c>
      <c r="D984">
        <f>LLT差分与指数记录与信号!D984</f>
        <v>3818</v>
      </c>
      <c r="E984">
        <f>[1]!S_DQ_CLOSE($A$2,A984)</f>
        <v>2399</v>
      </c>
      <c r="H984">
        <f t="shared" si="122"/>
        <v>2446.8647112855924</v>
      </c>
      <c r="I984">
        <f t="shared" si="123"/>
        <v>-5.4130670035533512</v>
      </c>
      <c r="N984">
        <f t="shared" si="124"/>
        <v>-1</v>
      </c>
      <c r="O984">
        <f t="shared" si="125"/>
        <v>2437</v>
      </c>
      <c r="P984">
        <f t="shared" si="126"/>
        <v>2516.8494811204464</v>
      </c>
      <c r="Q984">
        <f t="shared" si="127"/>
        <v>0</v>
      </c>
      <c r="S984">
        <f t="shared" si="128"/>
        <v>-1</v>
      </c>
      <c r="V984">
        <f t="shared" si="129"/>
        <v>575</v>
      </c>
      <c r="W984">
        <f>V984-MAX(V$8:V984)</f>
        <v>-121</v>
      </c>
      <c r="X984">
        <f>-1*MIN(W$8:W984)</f>
        <v>212</v>
      </c>
    </row>
    <row r="985" spans="1:24">
      <c r="A985" t="str">
        <f>LLT差分与指数记录与信号!A985</f>
        <v xml:space="preserve"> 2013/04/10</v>
      </c>
      <c r="B985">
        <f>LLT差分与指数记录与信号!B985</f>
        <v>3857</v>
      </c>
      <c r="C985">
        <f>LLT差分与指数记录与信号!C985</f>
        <v>3858</v>
      </c>
      <c r="D985">
        <f>LLT差分与指数记录与信号!D985</f>
        <v>3821</v>
      </c>
      <c r="E985">
        <f>[1]!S_DQ_CLOSE($A$2,A985)</f>
        <v>2418</v>
      </c>
      <c r="H985">
        <f t="shared" si="122"/>
        <v>2441.8544403343831</v>
      </c>
      <c r="I985">
        <f t="shared" si="123"/>
        <v>-5.0102709512093497</v>
      </c>
      <c r="N985">
        <f t="shared" si="124"/>
        <v>-1</v>
      </c>
      <c r="O985">
        <f t="shared" si="125"/>
        <v>2437</v>
      </c>
      <c r="P985">
        <f t="shared" si="126"/>
        <v>2516.8494811204464</v>
      </c>
      <c r="Q985">
        <f t="shared" si="127"/>
        <v>0</v>
      </c>
      <c r="S985">
        <f t="shared" si="128"/>
        <v>-1</v>
      </c>
      <c r="V985">
        <f t="shared" si="129"/>
        <v>556</v>
      </c>
      <c r="W985">
        <f>V985-MAX(V$8:V985)</f>
        <v>-140</v>
      </c>
      <c r="X985">
        <f>-1*MIN(W$8:W985)</f>
        <v>212</v>
      </c>
    </row>
    <row r="986" spans="1:24">
      <c r="A986" t="str">
        <f>LLT差分与指数记录与信号!A986</f>
        <v xml:space="preserve"> 2013/04/11</v>
      </c>
      <c r="B986">
        <f>LLT差分与指数记录与信号!B986</f>
        <v>3843</v>
      </c>
      <c r="C986">
        <f>LLT差分与指数记录与信号!C986</f>
        <v>3885</v>
      </c>
      <c r="D986">
        <f>LLT差分与指数记录与信号!D986</f>
        <v>3823</v>
      </c>
      <c r="E986">
        <f>[1]!S_DQ_CLOSE($A$2,A986)</f>
        <v>2418</v>
      </c>
      <c r="H986">
        <f t="shared" si="122"/>
        <v>2438.6040894516736</v>
      </c>
      <c r="I986">
        <f t="shared" si="123"/>
        <v>-3.2503508827094265</v>
      </c>
      <c r="N986">
        <f t="shared" si="124"/>
        <v>-1</v>
      </c>
      <c r="O986">
        <f t="shared" si="125"/>
        <v>2437</v>
      </c>
      <c r="P986">
        <f t="shared" si="126"/>
        <v>2516.8494811204464</v>
      </c>
      <c r="Q986">
        <f t="shared" si="127"/>
        <v>0</v>
      </c>
      <c r="S986">
        <f t="shared" si="128"/>
        <v>-1</v>
      </c>
      <c r="V986">
        <f t="shared" si="129"/>
        <v>556</v>
      </c>
      <c r="W986">
        <f>V986-MAX(V$8:V986)</f>
        <v>-140</v>
      </c>
      <c r="X986">
        <f>-1*MIN(W$8:W986)</f>
        <v>212</v>
      </c>
    </row>
    <row r="987" spans="1:24">
      <c r="A987" t="str">
        <f>LLT差分与指数记录与信号!A987</f>
        <v xml:space="preserve"> 2013/04/12</v>
      </c>
      <c r="B987">
        <f>LLT差分与指数记录与信号!B987</f>
        <v>3823</v>
      </c>
      <c r="C987">
        <f>LLT差分与指数记录与信号!C987</f>
        <v>3840</v>
      </c>
      <c r="D987">
        <f>LLT差分与指数记录与信号!D987</f>
        <v>3812</v>
      </c>
      <c r="E987">
        <f>[1]!S_DQ_CLOSE($A$2,A987)</f>
        <v>2426</v>
      </c>
      <c r="H987">
        <f t="shared" si="122"/>
        <v>2436.2135382078</v>
      </c>
      <c r="I987">
        <f t="shared" si="123"/>
        <v>-2.3905512438736878</v>
      </c>
      <c r="N987">
        <f t="shared" si="124"/>
        <v>-1</v>
      </c>
      <c r="O987">
        <f t="shared" si="125"/>
        <v>2437</v>
      </c>
      <c r="P987">
        <f t="shared" si="126"/>
        <v>2516.8494811204464</v>
      </c>
      <c r="Q987">
        <f t="shared" si="127"/>
        <v>0</v>
      </c>
      <c r="S987">
        <f t="shared" si="128"/>
        <v>-1</v>
      </c>
      <c r="V987">
        <f t="shared" si="129"/>
        <v>548</v>
      </c>
      <c r="W987">
        <f>V987-MAX(V$8:V987)</f>
        <v>-148</v>
      </c>
      <c r="X987">
        <f>-1*MIN(W$8:W987)</f>
        <v>212</v>
      </c>
    </row>
    <row r="988" spans="1:24">
      <c r="A988" t="str">
        <f>LLT差分与指数记录与信号!A988</f>
        <v xml:space="preserve"> 2013/04/15</v>
      </c>
      <c r="B988">
        <f>LLT差分与指数记录与信号!B988</f>
        <v>3798</v>
      </c>
      <c r="C988">
        <f>LLT差分与指数记录与信号!C988</f>
        <v>3800</v>
      </c>
      <c r="D988">
        <f>LLT差分与指数记录与信号!D988</f>
        <v>3711</v>
      </c>
      <c r="E988">
        <f>[1]!S_DQ_CLOSE($A$2,A988)</f>
        <v>2406</v>
      </c>
      <c r="H988">
        <f t="shared" si="122"/>
        <v>2433.274712988944</v>
      </c>
      <c r="I988">
        <f t="shared" si="123"/>
        <v>-2.9388252188559818</v>
      </c>
      <c r="N988">
        <f t="shared" si="124"/>
        <v>-1</v>
      </c>
      <c r="O988">
        <f t="shared" si="125"/>
        <v>2437</v>
      </c>
      <c r="P988">
        <f t="shared" si="126"/>
        <v>2516.8494811204464</v>
      </c>
      <c r="Q988">
        <f t="shared" si="127"/>
        <v>0</v>
      </c>
      <c r="S988">
        <f t="shared" si="128"/>
        <v>-1</v>
      </c>
      <c r="V988">
        <f t="shared" si="129"/>
        <v>568</v>
      </c>
      <c r="W988">
        <f>V988-MAX(V$8:V988)</f>
        <v>-128</v>
      </c>
      <c r="X988">
        <f>-1*MIN(W$8:W988)</f>
        <v>212</v>
      </c>
    </row>
    <row r="989" spans="1:24">
      <c r="A989" t="str">
        <f>LLT差分与指数记录与信号!A989</f>
        <v xml:space="preserve"> 2013/04/16</v>
      </c>
      <c r="B989">
        <f>LLT差分与指数记录与信号!B989</f>
        <v>3679</v>
      </c>
      <c r="C989">
        <f>LLT差分与指数记录与信号!C989</f>
        <v>3761</v>
      </c>
      <c r="D989">
        <f>LLT差分与指数记录与信号!D989</f>
        <v>3664</v>
      </c>
      <c r="E989">
        <f>[1]!S_DQ_CLOSE($A$2,A989)</f>
        <v>2402</v>
      </c>
      <c r="H989">
        <f t="shared" si="122"/>
        <v>2429.0500494243965</v>
      </c>
      <c r="I989">
        <f t="shared" si="123"/>
        <v>-4.2246635645474271</v>
      </c>
      <c r="N989">
        <f t="shared" si="124"/>
        <v>-1</v>
      </c>
      <c r="O989">
        <f t="shared" si="125"/>
        <v>2437</v>
      </c>
      <c r="P989">
        <f t="shared" si="126"/>
        <v>2516.8494811204464</v>
      </c>
      <c r="Q989">
        <f t="shared" si="127"/>
        <v>0</v>
      </c>
      <c r="S989">
        <f t="shared" si="128"/>
        <v>-1</v>
      </c>
      <c r="V989">
        <f t="shared" si="129"/>
        <v>572</v>
      </c>
      <c r="W989">
        <f>V989-MAX(V$8:V989)</f>
        <v>-124</v>
      </c>
      <c r="X989">
        <f>-1*MIN(W$8:W989)</f>
        <v>212</v>
      </c>
    </row>
    <row r="990" spans="1:24">
      <c r="A990" t="str">
        <f>LLT差分与指数记录与信号!A990</f>
        <v xml:space="preserve"> 2013/04/17</v>
      </c>
      <c r="B990">
        <f>LLT差分与指数记录与信号!B990</f>
        <v>3764</v>
      </c>
      <c r="C990">
        <f>LLT差分与指数记录与信号!C990</f>
        <v>3773</v>
      </c>
      <c r="D990">
        <f>LLT差分与指数记录与信号!D990</f>
        <v>3677</v>
      </c>
      <c r="E990">
        <f>[1]!S_DQ_CLOSE($A$2,A990)</f>
        <v>2403</v>
      </c>
      <c r="H990">
        <f t="shared" si="122"/>
        <v>2425.0630754342983</v>
      </c>
      <c r="I990">
        <f t="shared" si="123"/>
        <v>-3.9869739900982495</v>
      </c>
      <c r="N990">
        <f t="shared" si="124"/>
        <v>-1</v>
      </c>
      <c r="O990">
        <f t="shared" si="125"/>
        <v>2437</v>
      </c>
      <c r="P990">
        <f t="shared" si="126"/>
        <v>2516.8494811204464</v>
      </c>
      <c r="Q990">
        <f t="shared" si="127"/>
        <v>0</v>
      </c>
      <c r="S990">
        <f t="shared" si="128"/>
        <v>-1</v>
      </c>
      <c r="V990">
        <f t="shared" si="129"/>
        <v>571</v>
      </c>
      <c r="W990">
        <f>V990-MAX(V$8:V990)</f>
        <v>-125</v>
      </c>
      <c r="X990">
        <f>-1*MIN(W$8:W990)</f>
        <v>212</v>
      </c>
    </row>
    <row r="991" spans="1:24">
      <c r="A991" t="str">
        <f>LLT差分与指数记录与信号!A991</f>
        <v xml:space="preserve"> 2013/04/18</v>
      </c>
      <c r="B991">
        <f>LLT差分与指数记录与信号!B991</f>
        <v>3620</v>
      </c>
      <c r="C991">
        <f>LLT差分与指数记录与信号!C991</f>
        <v>3683</v>
      </c>
      <c r="D991">
        <f>LLT差分与指数记录与信号!D991</f>
        <v>3600</v>
      </c>
      <c r="E991">
        <f>[1]!S_DQ_CLOSE($A$2,A991)</f>
        <v>2405</v>
      </c>
      <c r="H991">
        <f t="shared" si="122"/>
        <v>2421.6916636419</v>
      </c>
      <c r="I991">
        <f t="shared" si="123"/>
        <v>-3.3714117923982485</v>
      </c>
      <c r="N991">
        <f t="shared" si="124"/>
        <v>-1</v>
      </c>
      <c r="O991">
        <f t="shared" si="125"/>
        <v>2437</v>
      </c>
      <c r="P991">
        <f t="shared" si="126"/>
        <v>2516.8494811204464</v>
      </c>
      <c r="Q991">
        <f t="shared" si="127"/>
        <v>0</v>
      </c>
      <c r="S991">
        <f t="shared" si="128"/>
        <v>-1</v>
      </c>
      <c r="V991">
        <f t="shared" si="129"/>
        <v>569</v>
      </c>
      <c r="W991">
        <f>V991-MAX(V$8:V991)</f>
        <v>-127</v>
      </c>
      <c r="X991">
        <f>-1*MIN(W$8:W991)</f>
        <v>212</v>
      </c>
    </row>
    <row r="992" spans="1:24">
      <c r="A992" t="str">
        <f>LLT差分与指数记录与信号!A992</f>
        <v xml:space="preserve"> 2013/04/19</v>
      </c>
      <c r="B992">
        <f>LLT差分与指数记录与信号!B992</f>
        <v>3666</v>
      </c>
      <c r="C992">
        <f>LLT差分与指数记录与信号!C992</f>
        <v>3695</v>
      </c>
      <c r="D992">
        <f>LLT差分与指数记录与信号!D992</f>
        <v>3639</v>
      </c>
      <c r="E992">
        <f>[1]!S_DQ_CLOSE($A$2,A992)</f>
        <v>2402</v>
      </c>
      <c r="H992">
        <f t="shared" si="122"/>
        <v>2418.612743448954</v>
      </c>
      <c r="I992">
        <f t="shared" si="123"/>
        <v>-3.0789201929460432</v>
      </c>
      <c r="N992">
        <f t="shared" si="124"/>
        <v>-1</v>
      </c>
      <c r="O992">
        <f t="shared" si="125"/>
        <v>2437</v>
      </c>
      <c r="P992">
        <f t="shared" si="126"/>
        <v>2516.8494811204464</v>
      </c>
      <c r="Q992">
        <f t="shared" si="127"/>
        <v>0</v>
      </c>
      <c r="S992">
        <f t="shared" si="128"/>
        <v>-1</v>
      </c>
      <c r="V992">
        <f t="shared" si="129"/>
        <v>572</v>
      </c>
      <c r="W992">
        <f>V992-MAX(V$8:V992)</f>
        <v>-124</v>
      </c>
      <c r="X992">
        <f>-1*MIN(W$8:W992)</f>
        <v>212</v>
      </c>
    </row>
    <row r="993" spans="1:24">
      <c r="A993" t="str">
        <f>LLT差分与指数记录与信号!A993</f>
        <v xml:space="preserve"> 2013/04/22</v>
      </c>
      <c r="B993">
        <f>LLT差分与指数记录与信号!B993</f>
        <v>3702</v>
      </c>
      <c r="C993">
        <f>LLT差分与指数记录与信号!C993</f>
        <v>3714</v>
      </c>
      <c r="D993">
        <f>LLT差分与指数记录与信号!D993</f>
        <v>3644</v>
      </c>
      <c r="E993">
        <f>[1]!S_DQ_CLOSE($A$2,A993)</f>
        <v>2378</v>
      </c>
      <c r="H993">
        <f t="shared" si="122"/>
        <v>2414.0772823636466</v>
      </c>
      <c r="I993">
        <f t="shared" si="123"/>
        <v>-4.5354610853073609</v>
      </c>
      <c r="N993">
        <f t="shared" si="124"/>
        <v>-1</v>
      </c>
      <c r="O993">
        <f t="shared" si="125"/>
        <v>2437</v>
      </c>
      <c r="P993">
        <f t="shared" si="126"/>
        <v>2516.8494811204464</v>
      </c>
      <c r="Q993">
        <f t="shared" si="127"/>
        <v>0</v>
      </c>
      <c r="S993">
        <f t="shared" si="128"/>
        <v>-1</v>
      </c>
      <c r="V993">
        <f t="shared" si="129"/>
        <v>596</v>
      </c>
      <c r="W993">
        <f>V993-MAX(V$8:V993)</f>
        <v>-100</v>
      </c>
      <c r="X993">
        <f>-1*MIN(W$8:W993)</f>
        <v>212</v>
      </c>
    </row>
    <row r="994" spans="1:24">
      <c r="A994" t="str">
        <f>LLT差分与指数记录与信号!A994</f>
        <v xml:space="preserve"> 2013/04/23</v>
      </c>
      <c r="B994">
        <f>LLT差分与指数记录与信号!B994</f>
        <v>3652</v>
      </c>
      <c r="C994">
        <f>LLT差分与指数记录与信号!C994</f>
        <v>3663</v>
      </c>
      <c r="D994">
        <f>LLT差分与指数记录与信号!D994</f>
        <v>3583</v>
      </c>
      <c r="E994">
        <f>[1]!S_DQ_CLOSE($A$2,A994)</f>
        <v>2372</v>
      </c>
      <c r="H994">
        <f t="shared" si="122"/>
        <v>2408.0355009658874</v>
      </c>
      <c r="I994">
        <f t="shared" si="123"/>
        <v>-6.0417813977592232</v>
      </c>
      <c r="N994">
        <f t="shared" si="124"/>
        <v>-1</v>
      </c>
      <c r="O994">
        <f t="shared" si="125"/>
        <v>2437</v>
      </c>
      <c r="P994">
        <f t="shared" si="126"/>
        <v>2516.8494811204464</v>
      </c>
      <c r="Q994">
        <f t="shared" si="127"/>
        <v>0</v>
      </c>
      <c r="S994">
        <f t="shared" si="128"/>
        <v>-1</v>
      </c>
      <c r="V994">
        <f t="shared" si="129"/>
        <v>602</v>
      </c>
      <c r="W994">
        <f>V994-MAX(V$8:V994)</f>
        <v>-94</v>
      </c>
      <c r="X994">
        <f>-1*MIN(W$8:W994)</f>
        <v>212</v>
      </c>
    </row>
    <row r="995" spans="1:24">
      <c r="A995" t="str">
        <f>LLT差分与指数记录与信号!A995</f>
        <v xml:space="preserve"> 2013/04/24</v>
      </c>
      <c r="B995">
        <f>LLT差分与指数记录与信号!B995</f>
        <v>3603</v>
      </c>
      <c r="C995">
        <f>LLT差分与指数记录与信号!C995</f>
        <v>3682</v>
      </c>
      <c r="D995">
        <f>LLT差分与指数记录与信号!D995</f>
        <v>3578</v>
      </c>
      <c r="E995">
        <f>[1]!S_DQ_CLOSE($A$2,A995)</f>
        <v>2376</v>
      </c>
      <c r="H995">
        <f t="shared" si="122"/>
        <v>2402.4980612983686</v>
      </c>
      <c r="I995">
        <f t="shared" si="123"/>
        <v>-5.5374396675188109</v>
      </c>
      <c r="N995">
        <f t="shared" si="124"/>
        <v>-1</v>
      </c>
      <c r="O995">
        <f t="shared" si="125"/>
        <v>2437</v>
      </c>
      <c r="P995">
        <f t="shared" si="126"/>
        <v>2516.8494811204464</v>
      </c>
      <c r="Q995">
        <f t="shared" si="127"/>
        <v>0</v>
      </c>
      <c r="S995">
        <f t="shared" si="128"/>
        <v>-1</v>
      </c>
      <c r="V995">
        <f t="shared" si="129"/>
        <v>598</v>
      </c>
      <c r="W995">
        <f>V995-MAX(V$8:V995)</f>
        <v>-98</v>
      </c>
      <c r="X995">
        <f>-1*MIN(W$8:W995)</f>
        <v>212</v>
      </c>
    </row>
    <row r="996" spans="1:24">
      <c r="A996" t="str">
        <f>LLT差分与指数记录与信号!A996</f>
        <v xml:space="preserve"> 2013/04/25</v>
      </c>
      <c r="B996">
        <f>LLT差分与指数记录与信号!B996</f>
        <v>3645</v>
      </c>
      <c r="C996">
        <f>LLT差分与指数记录与信号!C996</f>
        <v>3668</v>
      </c>
      <c r="D996">
        <f>LLT差分与指数记录与信号!D996</f>
        <v>3625</v>
      </c>
      <c r="E996">
        <f>[1]!S_DQ_CLOSE($A$2,A996)</f>
        <v>2388</v>
      </c>
      <c r="H996">
        <f t="shared" si="122"/>
        <v>2398.6124887962142</v>
      </c>
      <c r="I996">
        <f t="shared" si="123"/>
        <v>-3.8855725021544458</v>
      </c>
      <c r="N996">
        <f t="shared" si="124"/>
        <v>-1</v>
      </c>
      <c r="O996">
        <f t="shared" si="125"/>
        <v>2437</v>
      </c>
      <c r="P996">
        <f t="shared" si="126"/>
        <v>2516.8494811204464</v>
      </c>
      <c r="Q996">
        <f t="shared" si="127"/>
        <v>0</v>
      </c>
      <c r="S996">
        <f t="shared" si="128"/>
        <v>-1</v>
      </c>
      <c r="V996">
        <f t="shared" si="129"/>
        <v>586</v>
      </c>
      <c r="W996">
        <f>V996-MAX(V$8:V996)</f>
        <v>-110</v>
      </c>
      <c r="X996">
        <f>-1*MIN(W$8:W996)</f>
        <v>212</v>
      </c>
    </row>
    <row r="997" spans="1:24">
      <c r="A997" t="str">
        <f>LLT差分与指数记录与信号!A997</f>
        <v xml:space="preserve"> 2013/04/26</v>
      </c>
      <c r="B997">
        <f>LLT差分与指数记录与信号!B997</f>
        <v>3670</v>
      </c>
      <c r="C997">
        <f>LLT差分与指数记录与信号!C997</f>
        <v>3681</v>
      </c>
      <c r="D997">
        <f>LLT差分与指数记录与信号!D997</f>
        <v>3600</v>
      </c>
      <c r="E997">
        <f>[1]!S_DQ_CLOSE($A$2,A997)</f>
        <v>2391</v>
      </c>
      <c r="H997">
        <f t="shared" si="122"/>
        <v>2396.1513663589985</v>
      </c>
      <c r="I997">
        <f t="shared" si="123"/>
        <v>-2.4611224372156357</v>
      </c>
      <c r="N997">
        <f t="shared" si="124"/>
        <v>-1</v>
      </c>
      <c r="O997">
        <f t="shared" si="125"/>
        <v>2437</v>
      </c>
      <c r="P997">
        <f t="shared" si="126"/>
        <v>2516.8494811204464</v>
      </c>
      <c r="Q997">
        <f t="shared" si="127"/>
        <v>0</v>
      </c>
      <c r="S997">
        <f t="shared" si="128"/>
        <v>-1</v>
      </c>
      <c r="V997">
        <f t="shared" si="129"/>
        <v>583</v>
      </c>
      <c r="W997">
        <f>V997-MAX(V$8:V997)</f>
        <v>-113</v>
      </c>
      <c r="X997">
        <f>-1*MIN(W$8:W997)</f>
        <v>212</v>
      </c>
    </row>
    <row r="998" spans="1:24">
      <c r="A998" t="str">
        <f>LLT差分与指数记录与信号!A998</f>
        <v xml:space="preserve"> 2013/05/02</v>
      </c>
      <c r="B998">
        <f>LLT差分与指数记录与信号!B998</f>
        <v>3549</v>
      </c>
      <c r="C998">
        <f>LLT差分与指数记录与信号!C998</f>
        <v>3572</v>
      </c>
      <c r="D998">
        <f>LLT差分与指数记录与信号!D998</f>
        <v>3530</v>
      </c>
      <c r="E998">
        <f>[1]!S_DQ_CLOSE($A$2,A998)</f>
        <v>2417</v>
      </c>
      <c r="H998">
        <f t="shared" si="122"/>
        <v>2395.9019926716815</v>
      </c>
      <c r="I998">
        <f t="shared" si="123"/>
        <v>-0.24937368731707465</v>
      </c>
      <c r="N998">
        <f t="shared" si="124"/>
        <v>-1</v>
      </c>
      <c r="O998">
        <f t="shared" si="125"/>
        <v>2437</v>
      </c>
      <c r="P998">
        <f t="shared" si="126"/>
        <v>2516.8494811204464</v>
      </c>
      <c r="Q998">
        <f t="shared" si="127"/>
        <v>0</v>
      </c>
      <c r="S998">
        <f t="shared" si="128"/>
        <v>-1</v>
      </c>
      <c r="V998">
        <f t="shared" si="129"/>
        <v>557</v>
      </c>
      <c r="W998">
        <f>V998-MAX(V$8:V998)</f>
        <v>-139</v>
      </c>
      <c r="X998">
        <f>-1*MIN(W$8:W998)</f>
        <v>212</v>
      </c>
    </row>
    <row r="999" spans="1:24">
      <c r="A999" t="str">
        <f>LLT差分与指数记录与信号!A999</f>
        <v xml:space="preserve"> 2013/05/03</v>
      </c>
      <c r="B999">
        <f>LLT差分与指数记录与信号!B999</f>
        <v>3552</v>
      </c>
      <c r="C999">
        <f>LLT差分与指数记录与信号!C999</f>
        <v>3610</v>
      </c>
      <c r="D999">
        <f>LLT差分与指数记录与信号!D999</f>
        <v>3546</v>
      </c>
      <c r="E999">
        <f>[1]!S_DQ_CLOSE($A$2,A999)</f>
        <v>2418</v>
      </c>
      <c r="H999">
        <f t="shared" si="122"/>
        <v>2397.5107815818228</v>
      </c>
      <c r="I999">
        <f t="shared" si="123"/>
        <v>1.6087889101413566</v>
      </c>
      <c r="N999">
        <f t="shared" si="124"/>
        <v>1</v>
      </c>
      <c r="O999">
        <f t="shared" si="125"/>
        <v>2418</v>
      </c>
      <c r="P999">
        <f t="shared" si="126"/>
        <v>2338.1505188795536</v>
      </c>
      <c r="Q999">
        <f t="shared" si="127"/>
        <v>0</v>
      </c>
      <c r="S999">
        <f t="shared" si="128"/>
        <v>1</v>
      </c>
      <c r="V999">
        <f t="shared" si="129"/>
        <v>556</v>
      </c>
      <c r="W999">
        <f>V999-MAX(V$8:V999)</f>
        <v>-140</v>
      </c>
      <c r="X999">
        <f>-1*MIN(W$8:W999)</f>
        <v>212</v>
      </c>
    </row>
    <row r="1000" spans="1:24">
      <c r="A1000" t="str">
        <f>LLT差分与指数记录与信号!A1000</f>
        <v xml:space="preserve"> 2013/05/06</v>
      </c>
      <c r="B1000">
        <f>LLT差分与指数记录与信号!B1000</f>
        <v>3630</v>
      </c>
      <c r="C1000">
        <f>LLT差分与指数记录与信号!C1000</f>
        <v>3649</v>
      </c>
      <c r="D1000">
        <f>LLT差分与指数记录与信号!D1000</f>
        <v>3611</v>
      </c>
      <c r="E1000">
        <f>[1]!S_DQ_CLOSE($A$2,A1000)</f>
        <v>2423</v>
      </c>
      <c r="H1000">
        <f t="shared" si="122"/>
        <v>2399.3983577440526</v>
      </c>
      <c r="I1000">
        <f t="shared" si="123"/>
        <v>1.8875761622298342</v>
      </c>
      <c r="N1000">
        <f t="shared" si="124"/>
        <v>1</v>
      </c>
      <c r="O1000">
        <f t="shared" si="125"/>
        <v>2418</v>
      </c>
      <c r="P1000">
        <f t="shared" si="126"/>
        <v>2338.1505188795536</v>
      </c>
      <c r="Q1000">
        <f t="shared" si="127"/>
        <v>0</v>
      </c>
      <c r="S1000">
        <f t="shared" si="128"/>
        <v>1</v>
      </c>
      <c r="V1000">
        <f t="shared" si="129"/>
        <v>561</v>
      </c>
      <c r="W1000">
        <f>V1000-MAX(V$8:V1000)</f>
        <v>-135</v>
      </c>
      <c r="X1000">
        <f>-1*MIN(W$8:W1000)</f>
        <v>212</v>
      </c>
    </row>
    <row r="1001" spans="1:24">
      <c r="A1001" t="str">
        <f>LLT差分与指数记录与信号!A1001</f>
        <v xml:space="preserve"> 2013/05/07</v>
      </c>
      <c r="B1001">
        <f>LLT差分与指数记录与信号!B1001</f>
        <v>3614</v>
      </c>
      <c r="C1001">
        <f>LLT差分与指数记录与信号!C1001</f>
        <v>3658</v>
      </c>
      <c r="D1001">
        <f>LLT差分与指数记录与信号!D1001</f>
        <v>3600</v>
      </c>
      <c r="E1001">
        <f>[1]!S_DQ_CLOSE($A$2,A1001)</f>
        <v>2433</v>
      </c>
      <c r="H1001">
        <f t="shared" si="122"/>
        <v>2402.1297659358688</v>
      </c>
      <c r="I1001">
        <f t="shared" si="123"/>
        <v>2.7314081918161719</v>
      </c>
      <c r="N1001">
        <f t="shared" si="124"/>
        <v>1</v>
      </c>
      <c r="O1001">
        <f t="shared" si="125"/>
        <v>2418</v>
      </c>
      <c r="P1001">
        <f t="shared" si="126"/>
        <v>2338.1505188795536</v>
      </c>
      <c r="Q1001">
        <f t="shared" si="127"/>
        <v>0</v>
      </c>
      <c r="S1001">
        <f t="shared" si="128"/>
        <v>1</v>
      </c>
      <c r="V1001">
        <f t="shared" si="129"/>
        <v>571</v>
      </c>
      <c r="W1001">
        <f>V1001-MAX(V$8:V1001)</f>
        <v>-125</v>
      </c>
      <c r="X1001">
        <f>-1*MIN(W$8:W1001)</f>
        <v>212</v>
      </c>
    </row>
    <row r="1002" spans="1:24">
      <c r="A1002" t="str">
        <f>LLT差分与指数记录与信号!A1002</f>
        <v xml:space="preserve"> 2013/05/08</v>
      </c>
      <c r="B1002">
        <f>LLT差分与指数记录与信号!B1002</f>
        <v>3625</v>
      </c>
      <c r="C1002">
        <f>LLT差分与指数记录与信号!C1002</f>
        <v>3670</v>
      </c>
      <c r="D1002">
        <f>LLT差分与指数记录与信号!D1002</f>
        <v>3622</v>
      </c>
      <c r="E1002">
        <f>[1]!S_DQ_CLOSE($A$2,A1002)</f>
        <v>2439</v>
      </c>
      <c r="H1002">
        <f t="shared" si="122"/>
        <v>2405.6830174942825</v>
      </c>
      <c r="I1002">
        <f t="shared" si="123"/>
        <v>3.553251558413649</v>
      </c>
      <c r="N1002">
        <f t="shared" si="124"/>
        <v>1</v>
      </c>
      <c r="O1002">
        <f t="shared" si="125"/>
        <v>2418</v>
      </c>
      <c r="P1002">
        <f t="shared" si="126"/>
        <v>2338.1505188795536</v>
      </c>
      <c r="Q1002">
        <f t="shared" si="127"/>
        <v>0</v>
      </c>
      <c r="S1002">
        <f t="shared" si="128"/>
        <v>1</v>
      </c>
      <c r="V1002">
        <f t="shared" si="129"/>
        <v>577</v>
      </c>
      <c r="W1002">
        <f>V1002-MAX(V$8:V1002)</f>
        <v>-119</v>
      </c>
      <c r="X1002">
        <f>-1*MIN(W$8:W1002)</f>
        <v>212</v>
      </c>
    </row>
    <row r="1003" spans="1:24">
      <c r="A1003" t="str">
        <f>LLT差分与指数记录与信号!A1003</f>
        <v xml:space="preserve"> 2013/05/09</v>
      </c>
      <c r="B1003">
        <f>LLT差分与指数记录与信号!B1003</f>
        <v>3666</v>
      </c>
      <c r="C1003">
        <f>LLT差分与指数记录与信号!C1003</f>
        <v>3672</v>
      </c>
      <c r="D1003">
        <f>LLT差分与指数记录与信号!D1003</f>
        <v>3607</v>
      </c>
      <c r="E1003">
        <f>[1]!S_DQ_CLOSE($A$2,A1003)</f>
        <v>2433</v>
      </c>
      <c r="H1003">
        <f t="shared" si="122"/>
        <v>2408.9111774958465</v>
      </c>
      <c r="I1003">
        <f t="shared" si="123"/>
        <v>3.2281600015639924</v>
      </c>
      <c r="N1003">
        <f t="shared" si="124"/>
        <v>1</v>
      </c>
      <c r="O1003">
        <f t="shared" si="125"/>
        <v>2418</v>
      </c>
      <c r="P1003">
        <f t="shared" si="126"/>
        <v>2338.1505188795536</v>
      </c>
      <c r="Q1003">
        <f t="shared" si="127"/>
        <v>0</v>
      </c>
      <c r="S1003">
        <f t="shared" si="128"/>
        <v>1</v>
      </c>
      <c r="V1003">
        <f t="shared" si="129"/>
        <v>571</v>
      </c>
      <c r="W1003">
        <f>V1003-MAX(V$8:V1003)</f>
        <v>-125</v>
      </c>
      <c r="X1003">
        <f>-1*MIN(W$8:W1003)</f>
        <v>212</v>
      </c>
    </row>
    <row r="1004" spans="1:24">
      <c r="A1004" t="str">
        <f>LLT差分与指数记录与信号!A1004</f>
        <v xml:space="preserve"> 2013/05/10</v>
      </c>
      <c r="B1004">
        <f>LLT差分与指数记录与信号!B1004</f>
        <v>3610</v>
      </c>
      <c r="C1004">
        <f>LLT差分与指数记录与信号!C1004</f>
        <v>3646</v>
      </c>
      <c r="D1004">
        <f>LLT差分与指数记录与信号!D1004</f>
        <v>3588</v>
      </c>
      <c r="E1004">
        <f>[1]!S_DQ_CLOSE($A$2,A1004)</f>
        <v>2438</v>
      </c>
      <c r="H1004">
        <f t="shared" si="122"/>
        <v>2411.7756694146924</v>
      </c>
      <c r="I1004">
        <f t="shared" si="123"/>
        <v>2.8644919188459426</v>
      </c>
      <c r="N1004">
        <f t="shared" si="124"/>
        <v>1</v>
      </c>
      <c r="O1004">
        <f t="shared" si="125"/>
        <v>2418</v>
      </c>
      <c r="P1004">
        <f t="shared" si="126"/>
        <v>2338.1505188795536</v>
      </c>
      <c r="Q1004">
        <f t="shared" si="127"/>
        <v>0</v>
      </c>
      <c r="S1004">
        <f t="shared" si="128"/>
        <v>1</v>
      </c>
      <c r="V1004">
        <f t="shared" si="129"/>
        <v>576</v>
      </c>
      <c r="W1004">
        <f>V1004-MAX(V$8:V1004)</f>
        <v>-120</v>
      </c>
      <c r="X1004">
        <f>-1*MIN(W$8:W1004)</f>
        <v>212</v>
      </c>
    </row>
    <row r="1005" spans="1:24">
      <c r="A1005" t="str">
        <f>LLT差分与指数记录与信号!A1005</f>
        <v xml:space="preserve"> 2013/05/13</v>
      </c>
      <c r="B1005">
        <f>LLT差分与指数记录与信号!B1005</f>
        <v>3630</v>
      </c>
      <c r="C1005">
        <f>LLT差分与指数记录与信号!C1005</f>
        <v>3686</v>
      </c>
      <c r="D1005">
        <f>LLT差分与指数记录与信号!D1005</f>
        <v>3623</v>
      </c>
      <c r="E1005">
        <f>[1]!S_DQ_CLOSE($A$2,A1005)</f>
        <v>2433</v>
      </c>
      <c r="H1005">
        <f t="shared" si="122"/>
        <v>2414.3748333783506</v>
      </c>
      <c r="I1005">
        <f t="shared" si="123"/>
        <v>2.5991639636581567</v>
      </c>
      <c r="N1005">
        <f t="shared" si="124"/>
        <v>1</v>
      </c>
      <c r="O1005">
        <f t="shared" si="125"/>
        <v>2418</v>
      </c>
      <c r="P1005">
        <f t="shared" si="126"/>
        <v>2338.1505188795536</v>
      </c>
      <c r="Q1005">
        <f t="shared" si="127"/>
        <v>0</v>
      </c>
      <c r="S1005">
        <f t="shared" si="128"/>
        <v>1</v>
      </c>
      <c r="V1005">
        <f t="shared" si="129"/>
        <v>571</v>
      </c>
      <c r="W1005">
        <f>V1005-MAX(V$8:V1005)</f>
        <v>-125</v>
      </c>
      <c r="X1005">
        <f>-1*MIN(W$8:W1005)</f>
        <v>212</v>
      </c>
    </row>
    <row r="1006" spans="1:24">
      <c r="A1006" t="str">
        <f>LLT差分与指数记录与信号!A1006</f>
        <v xml:space="preserve"> 2013/05/14</v>
      </c>
      <c r="B1006">
        <f>LLT差分与指数记录与信号!B1006</f>
        <v>3658</v>
      </c>
      <c r="C1006">
        <f>LLT差分与指数记录与信号!C1006</f>
        <v>3668</v>
      </c>
      <c r="D1006">
        <f>LLT差分与指数记录与信号!D1006</f>
        <v>3611</v>
      </c>
      <c r="E1006">
        <f>[1]!S_DQ_CLOSE($A$2,A1006)</f>
        <v>2437</v>
      </c>
      <c r="H1006">
        <f t="shared" si="122"/>
        <v>2416.6651658325413</v>
      </c>
      <c r="I1006">
        <f t="shared" si="123"/>
        <v>2.290332454190775</v>
      </c>
      <c r="N1006">
        <f t="shared" si="124"/>
        <v>1</v>
      </c>
      <c r="O1006">
        <f t="shared" si="125"/>
        <v>2418</v>
      </c>
      <c r="P1006">
        <f t="shared" si="126"/>
        <v>2338.1505188795536</v>
      </c>
      <c r="Q1006">
        <f t="shared" si="127"/>
        <v>0</v>
      </c>
      <c r="S1006">
        <f t="shared" si="128"/>
        <v>1</v>
      </c>
      <c r="V1006">
        <f t="shared" si="129"/>
        <v>575</v>
      </c>
      <c r="W1006">
        <f>V1006-MAX(V$8:V1006)</f>
        <v>-121</v>
      </c>
      <c r="X1006">
        <f>-1*MIN(W$8:W1006)</f>
        <v>212</v>
      </c>
    </row>
    <row r="1007" spans="1:24">
      <c r="A1007" t="str">
        <f>LLT差分与指数记录与信号!A1007</f>
        <v xml:space="preserve"> 2013/05/15</v>
      </c>
      <c r="B1007">
        <f>LLT差分与指数记录与信号!B1007</f>
        <v>3620</v>
      </c>
      <c r="C1007">
        <f>LLT差分与指数记录与信号!C1007</f>
        <v>3628</v>
      </c>
      <c r="D1007">
        <f>LLT差分与指数记录与信号!D1007</f>
        <v>3554</v>
      </c>
      <c r="E1007">
        <f>[1]!S_DQ_CLOSE($A$2,A1007)</f>
        <v>2436</v>
      </c>
      <c r="H1007">
        <f t="shared" si="122"/>
        <v>2418.9392398981486</v>
      </c>
      <c r="I1007">
        <f t="shared" si="123"/>
        <v>2.2740740656072376</v>
      </c>
      <c r="N1007">
        <f t="shared" si="124"/>
        <v>1</v>
      </c>
      <c r="O1007">
        <f t="shared" si="125"/>
        <v>2418</v>
      </c>
      <c r="P1007">
        <f t="shared" si="126"/>
        <v>2338.1505188795536</v>
      </c>
      <c r="Q1007">
        <f t="shared" si="127"/>
        <v>0</v>
      </c>
      <c r="S1007">
        <f t="shared" si="128"/>
        <v>1</v>
      </c>
      <c r="V1007">
        <f t="shared" si="129"/>
        <v>574</v>
      </c>
      <c r="W1007">
        <f>V1007-MAX(V$8:V1007)</f>
        <v>-122</v>
      </c>
      <c r="X1007">
        <f>-1*MIN(W$8:W1007)</f>
        <v>212</v>
      </c>
    </row>
    <row r="1008" spans="1:24">
      <c r="A1008" t="str">
        <f>LLT差分与指数记录与信号!A1008</f>
        <v xml:space="preserve"> 2013/05/16</v>
      </c>
      <c r="B1008">
        <f>LLT差分与指数记录与信号!B1008</f>
        <v>3553</v>
      </c>
      <c r="C1008">
        <f>LLT差分与指数记录与信号!C1008</f>
        <v>3582</v>
      </c>
      <c r="D1008">
        <f>LLT差分与指数记录与信号!D1008</f>
        <v>3528</v>
      </c>
      <c r="E1008">
        <f>[1]!S_DQ_CLOSE($A$2,A1008)</f>
        <v>2446</v>
      </c>
      <c r="H1008">
        <f t="shared" si="122"/>
        <v>2421.5931922997652</v>
      </c>
      <c r="I1008">
        <f t="shared" si="123"/>
        <v>2.6539524016166069</v>
      </c>
      <c r="N1008">
        <f t="shared" si="124"/>
        <v>1</v>
      </c>
      <c r="O1008">
        <f t="shared" si="125"/>
        <v>2418</v>
      </c>
      <c r="P1008">
        <f t="shared" si="126"/>
        <v>2338.1505188795536</v>
      </c>
      <c r="Q1008">
        <f t="shared" si="127"/>
        <v>0</v>
      </c>
      <c r="S1008">
        <f t="shared" si="128"/>
        <v>1</v>
      </c>
      <c r="V1008">
        <f t="shared" si="129"/>
        <v>584</v>
      </c>
      <c r="W1008">
        <f>V1008-MAX(V$8:V1008)</f>
        <v>-112</v>
      </c>
      <c r="X1008">
        <f>-1*MIN(W$8:W1008)</f>
        <v>212</v>
      </c>
    </row>
    <row r="1009" spans="1:24">
      <c r="A1009" t="str">
        <f>LLT差分与指数记录与信号!A1009</f>
        <v xml:space="preserve"> 2013/05/17</v>
      </c>
      <c r="B1009">
        <f>LLT差分与指数记录与信号!B1009</f>
        <v>3556</v>
      </c>
      <c r="C1009">
        <f>LLT差分与指数记录与信号!C1009</f>
        <v>3630</v>
      </c>
      <c r="D1009">
        <f>LLT差分与指数记录与信号!D1009</f>
        <v>3525</v>
      </c>
      <c r="E1009">
        <f>[1]!S_DQ_CLOSE($A$2,A1009)</f>
        <v>2447</v>
      </c>
      <c r="H1009">
        <f t="shared" si="122"/>
        <v>2424.7184429163258</v>
      </c>
      <c r="I1009">
        <f t="shared" si="123"/>
        <v>3.1252506165606064</v>
      </c>
      <c r="N1009">
        <f t="shared" si="124"/>
        <v>1</v>
      </c>
      <c r="O1009">
        <f t="shared" si="125"/>
        <v>2418</v>
      </c>
      <c r="P1009">
        <f t="shared" si="126"/>
        <v>2338.1505188795536</v>
      </c>
      <c r="Q1009">
        <f t="shared" si="127"/>
        <v>0</v>
      </c>
      <c r="S1009">
        <f t="shared" si="128"/>
        <v>1</v>
      </c>
      <c r="V1009">
        <f t="shared" si="129"/>
        <v>585</v>
      </c>
      <c r="W1009">
        <f>V1009-MAX(V$8:V1009)</f>
        <v>-111</v>
      </c>
      <c r="X1009">
        <f>-1*MIN(W$8:W1009)</f>
        <v>212</v>
      </c>
    </row>
    <row r="1010" spans="1:24">
      <c r="A1010" t="str">
        <f>LLT差分与指数记录与信号!A1010</f>
        <v xml:space="preserve"> 2013/05/20</v>
      </c>
      <c r="B1010">
        <f>LLT差分与指数记录与信号!B1010</f>
        <v>3613</v>
      </c>
      <c r="C1010">
        <f>LLT差分与指数记录与信号!C1010</f>
        <v>3646</v>
      </c>
      <c r="D1010">
        <f>LLT差分与指数记录与信号!D1010</f>
        <v>3604</v>
      </c>
      <c r="E1010">
        <f>[1]!S_DQ_CLOSE($A$2,A1010)</f>
        <v>2431</v>
      </c>
      <c r="H1010">
        <f t="shared" si="122"/>
        <v>2426.5417440845777</v>
      </c>
      <c r="I1010">
        <f t="shared" si="123"/>
        <v>1.8233011682518736</v>
      </c>
      <c r="N1010">
        <f t="shared" si="124"/>
        <v>1</v>
      </c>
      <c r="O1010">
        <f t="shared" si="125"/>
        <v>2418</v>
      </c>
      <c r="P1010">
        <f t="shared" si="126"/>
        <v>2338.1505188795536</v>
      </c>
      <c r="Q1010">
        <f t="shared" si="127"/>
        <v>0</v>
      </c>
      <c r="S1010">
        <f t="shared" si="128"/>
        <v>1</v>
      </c>
      <c r="V1010">
        <f t="shared" si="129"/>
        <v>569</v>
      </c>
      <c r="W1010">
        <f>V1010-MAX(V$8:V1010)</f>
        <v>-127</v>
      </c>
      <c r="X1010">
        <f>-1*MIN(W$8:W1010)</f>
        <v>212</v>
      </c>
    </row>
    <row r="1011" spans="1:24">
      <c r="A1011" t="str">
        <f>LLT差分与指数记录与信号!A1011</f>
        <v xml:space="preserve"> 2013/05/21</v>
      </c>
      <c r="B1011">
        <f>LLT差分与指数记录与信号!B1011</f>
        <v>3618</v>
      </c>
      <c r="C1011">
        <f>LLT差分与指数记录与信号!C1011</f>
        <v>3627</v>
      </c>
      <c r="D1011">
        <f>LLT差分与指数记录与信号!D1011</f>
        <v>3569</v>
      </c>
      <c r="E1011">
        <f>[1]!S_DQ_CLOSE($A$2,A1011)</f>
        <v>2427</v>
      </c>
      <c r="H1011">
        <f t="shared" si="122"/>
        <v>2426.8590413507527</v>
      </c>
      <c r="I1011">
        <f t="shared" si="123"/>
        <v>0.31729726617504639</v>
      </c>
      <c r="N1011">
        <f t="shared" si="124"/>
        <v>1</v>
      </c>
      <c r="O1011">
        <f t="shared" si="125"/>
        <v>2418</v>
      </c>
      <c r="P1011">
        <f t="shared" si="126"/>
        <v>2338.1505188795536</v>
      </c>
      <c r="Q1011">
        <f t="shared" si="127"/>
        <v>0</v>
      </c>
      <c r="S1011">
        <f t="shared" si="128"/>
        <v>1</v>
      </c>
      <c r="V1011">
        <f t="shared" si="129"/>
        <v>565</v>
      </c>
      <c r="W1011">
        <f>V1011-MAX(V$8:V1011)</f>
        <v>-131</v>
      </c>
      <c r="X1011">
        <f>-1*MIN(W$8:W1011)</f>
        <v>212</v>
      </c>
    </row>
    <row r="1012" spans="1:24">
      <c r="A1012" t="str">
        <f>LLT差分与指数记录与信号!A1012</f>
        <v xml:space="preserve"> 2013/05/22</v>
      </c>
      <c r="B1012">
        <f>LLT差分与指数记录与信号!B1012</f>
        <v>3588</v>
      </c>
      <c r="C1012">
        <f>LLT差分与指数记录与信号!C1012</f>
        <v>3616</v>
      </c>
      <c r="D1012">
        <f>LLT差分与指数记录与信号!D1012</f>
        <v>3568</v>
      </c>
      <c r="E1012">
        <f>[1]!S_DQ_CLOSE($A$2,A1012)</f>
        <v>2435</v>
      </c>
      <c r="H1012">
        <f t="shared" si="122"/>
        <v>2427.4097600407745</v>
      </c>
      <c r="I1012">
        <f t="shared" si="123"/>
        <v>0.55071869002176754</v>
      </c>
      <c r="N1012">
        <f t="shared" si="124"/>
        <v>1</v>
      </c>
      <c r="O1012">
        <f t="shared" si="125"/>
        <v>2418</v>
      </c>
      <c r="P1012">
        <f t="shared" si="126"/>
        <v>2338.1505188795536</v>
      </c>
      <c r="Q1012">
        <f t="shared" si="127"/>
        <v>0</v>
      </c>
      <c r="S1012">
        <f t="shared" si="128"/>
        <v>1</v>
      </c>
      <c r="V1012">
        <f t="shared" si="129"/>
        <v>573</v>
      </c>
      <c r="W1012">
        <f>V1012-MAX(V$8:V1012)</f>
        <v>-123</v>
      </c>
      <c r="X1012">
        <f>-1*MIN(W$8:W1012)</f>
        <v>212</v>
      </c>
    </row>
    <row r="1013" spans="1:24">
      <c r="A1013" t="str">
        <f>LLT差分与指数记录与信号!A1013</f>
        <v xml:space="preserve"> 2013/05/23</v>
      </c>
      <c r="B1013">
        <f>LLT差分与指数记录与信号!B1013</f>
        <v>3584</v>
      </c>
      <c r="C1013">
        <f>LLT差分与指数记录与信号!C1013</f>
        <v>3588</v>
      </c>
      <c r="D1013">
        <f>LLT差分与指数记录与信号!D1013</f>
        <v>3555</v>
      </c>
      <c r="E1013">
        <f>[1]!S_DQ_CLOSE($A$2,A1013)</f>
        <v>2428</v>
      </c>
      <c r="H1013">
        <f t="shared" si="122"/>
        <v>2427.9713138121942</v>
      </c>
      <c r="I1013">
        <f t="shared" si="123"/>
        <v>0.56155377141976714</v>
      </c>
      <c r="N1013">
        <f t="shared" si="124"/>
        <v>1</v>
      </c>
      <c r="O1013">
        <f t="shared" si="125"/>
        <v>2418</v>
      </c>
      <c r="P1013">
        <f t="shared" si="126"/>
        <v>2338.1505188795536</v>
      </c>
      <c r="Q1013">
        <f t="shared" si="127"/>
        <v>0</v>
      </c>
      <c r="S1013">
        <f t="shared" si="128"/>
        <v>1</v>
      </c>
      <c r="V1013">
        <f t="shared" si="129"/>
        <v>566</v>
      </c>
      <c r="W1013">
        <f>V1013-MAX(V$8:V1013)</f>
        <v>-130</v>
      </c>
      <c r="X1013">
        <f>-1*MIN(W$8:W1013)</f>
        <v>212</v>
      </c>
    </row>
    <row r="1014" spans="1:24">
      <c r="A1014" t="str">
        <f>LLT差分与指数记录与信号!A1014</f>
        <v xml:space="preserve"> 2013/05/24</v>
      </c>
      <c r="B1014">
        <f>LLT差分与指数记录与信号!B1014</f>
        <v>3562</v>
      </c>
      <c r="C1014">
        <f>LLT差分与指数记录与信号!C1014</f>
        <v>3587</v>
      </c>
      <c r="D1014">
        <f>LLT差分与指数记录与信号!D1014</f>
        <v>3559</v>
      </c>
      <c r="E1014">
        <f>[1]!S_DQ_CLOSE($A$2,A1014)</f>
        <v>2432</v>
      </c>
      <c r="H1014">
        <f t="shared" si="122"/>
        <v>2428.2769887900668</v>
      </c>
      <c r="I1014">
        <f t="shared" si="123"/>
        <v>0.30567497787251341</v>
      </c>
      <c r="N1014">
        <f t="shared" si="124"/>
        <v>1</v>
      </c>
      <c r="O1014">
        <f t="shared" si="125"/>
        <v>2418</v>
      </c>
      <c r="P1014">
        <f t="shared" si="126"/>
        <v>2338.1505188795536</v>
      </c>
      <c r="Q1014">
        <f t="shared" si="127"/>
        <v>0</v>
      </c>
      <c r="S1014">
        <f t="shared" si="128"/>
        <v>1</v>
      </c>
      <c r="V1014">
        <f t="shared" si="129"/>
        <v>570</v>
      </c>
      <c r="W1014">
        <f>V1014-MAX(V$8:V1014)</f>
        <v>-126</v>
      </c>
      <c r="X1014">
        <f>-1*MIN(W$8:W1014)</f>
        <v>212</v>
      </c>
    </row>
    <row r="1015" spans="1:24">
      <c r="A1015" t="str">
        <f>LLT差分与指数记录与信号!A1015</f>
        <v xml:space="preserve"> 2013/05/27</v>
      </c>
      <c r="B1015">
        <f>LLT差分与指数记录与信号!B1015</f>
        <v>3556</v>
      </c>
      <c r="C1015">
        <f>LLT差分与指数记录与信号!C1015</f>
        <v>3556</v>
      </c>
      <c r="D1015">
        <f>LLT差分与指数记录与信号!D1015</f>
        <v>3500</v>
      </c>
      <c r="E1015">
        <f>[1]!S_DQ_CLOSE($A$2,A1015)</f>
        <v>2439</v>
      </c>
      <c r="H1015">
        <f t="shared" si="122"/>
        <v>2429.2794912701193</v>
      </c>
      <c r="I1015">
        <f t="shared" si="123"/>
        <v>1.0025024800524989</v>
      </c>
      <c r="N1015">
        <f t="shared" si="124"/>
        <v>1</v>
      </c>
      <c r="O1015">
        <f t="shared" si="125"/>
        <v>2418</v>
      </c>
      <c r="P1015">
        <f t="shared" si="126"/>
        <v>2338.1505188795536</v>
      </c>
      <c r="Q1015">
        <f t="shared" si="127"/>
        <v>0</v>
      </c>
      <c r="S1015">
        <f t="shared" si="128"/>
        <v>1</v>
      </c>
      <c r="V1015">
        <f t="shared" si="129"/>
        <v>577</v>
      </c>
      <c r="W1015">
        <f>V1015-MAX(V$8:V1015)</f>
        <v>-119</v>
      </c>
      <c r="X1015">
        <f>-1*MIN(W$8:W1015)</f>
        <v>212</v>
      </c>
    </row>
    <row r="1016" spans="1:24">
      <c r="A1016" t="str">
        <f>LLT差分与指数记录与信号!A1016</f>
        <v xml:space="preserve"> 2013/05/28</v>
      </c>
      <c r="B1016">
        <f>LLT差分与指数记录与信号!B1016</f>
        <v>3503</v>
      </c>
      <c r="C1016">
        <f>LLT差分与指数记录与信号!C1016</f>
        <v>3512</v>
      </c>
      <c r="D1016">
        <f>LLT差分与指数记录与信号!D1016</f>
        <v>3483</v>
      </c>
      <c r="E1016">
        <f>[1]!S_DQ_CLOSE($A$2,A1016)</f>
        <v>2441</v>
      </c>
      <c r="H1016">
        <f t="shared" si="122"/>
        <v>2430.7759800154377</v>
      </c>
      <c r="I1016">
        <f t="shared" si="123"/>
        <v>1.4964887453184019</v>
      </c>
      <c r="N1016">
        <f t="shared" si="124"/>
        <v>1</v>
      </c>
      <c r="O1016">
        <f t="shared" si="125"/>
        <v>2418</v>
      </c>
      <c r="P1016">
        <f t="shared" si="126"/>
        <v>2338.1505188795536</v>
      </c>
      <c r="Q1016">
        <f t="shared" si="127"/>
        <v>0</v>
      </c>
      <c r="S1016">
        <f t="shared" si="128"/>
        <v>1</v>
      </c>
      <c r="V1016">
        <f t="shared" si="129"/>
        <v>579</v>
      </c>
      <c r="W1016">
        <f>V1016-MAX(V$8:V1016)</f>
        <v>-117</v>
      </c>
      <c r="X1016">
        <f>-1*MIN(W$8:W1016)</f>
        <v>212</v>
      </c>
    </row>
    <row r="1017" spans="1:24">
      <c r="A1017" t="str">
        <f>LLT差分与指数记录与信号!A1017</f>
        <v xml:space="preserve"> 2013/05/29</v>
      </c>
      <c r="B1017">
        <f>LLT差分与指数记录与信号!B1017</f>
        <v>3482</v>
      </c>
      <c r="C1017">
        <f>LLT差分与指数记录与信号!C1017</f>
        <v>3503</v>
      </c>
      <c r="D1017">
        <f>LLT差分与指数记录与信号!D1017</f>
        <v>3438</v>
      </c>
      <c r="E1017">
        <f>[1]!S_DQ_CLOSE($A$2,A1017)</f>
        <v>2443</v>
      </c>
      <c r="H1017">
        <f t="shared" si="122"/>
        <v>2432.3844795812756</v>
      </c>
      <c r="I1017">
        <f t="shared" si="123"/>
        <v>1.6084995658379739</v>
      </c>
      <c r="N1017">
        <f t="shared" si="124"/>
        <v>1</v>
      </c>
      <c r="O1017">
        <f t="shared" si="125"/>
        <v>2418</v>
      </c>
      <c r="P1017">
        <f t="shared" si="126"/>
        <v>2338.1505188795536</v>
      </c>
      <c r="Q1017">
        <f t="shared" si="127"/>
        <v>0</v>
      </c>
      <c r="S1017">
        <f t="shared" si="128"/>
        <v>1</v>
      </c>
      <c r="V1017">
        <f t="shared" si="129"/>
        <v>581</v>
      </c>
      <c r="W1017">
        <f>V1017-MAX(V$8:V1017)</f>
        <v>-115</v>
      </c>
      <c r="X1017">
        <f>-1*MIN(W$8:W1017)</f>
        <v>212</v>
      </c>
    </row>
    <row r="1018" spans="1:24">
      <c r="A1018" t="str">
        <f>LLT差分与指数记录与信号!A1018</f>
        <v xml:space="preserve"> 2013/05/30</v>
      </c>
      <c r="B1018">
        <f>LLT差分与指数记录与信号!B1018</f>
        <v>3426</v>
      </c>
      <c r="C1018">
        <f>LLT差分与指数记录与信号!C1018</f>
        <v>3459</v>
      </c>
      <c r="D1018">
        <f>LLT差分与指数记录与信号!D1018</f>
        <v>3425</v>
      </c>
      <c r="E1018">
        <f>[1]!S_DQ_CLOSE($A$2,A1018)</f>
        <v>2447</v>
      </c>
      <c r="H1018">
        <f t="shared" si="122"/>
        <v>2434.2246911941152</v>
      </c>
      <c r="I1018">
        <f t="shared" si="123"/>
        <v>1.8402116128395392</v>
      </c>
      <c r="N1018">
        <f t="shared" si="124"/>
        <v>1</v>
      </c>
      <c r="O1018">
        <f t="shared" si="125"/>
        <v>2418</v>
      </c>
      <c r="P1018">
        <f t="shared" si="126"/>
        <v>2338.1505188795536</v>
      </c>
      <c r="Q1018">
        <f t="shared" si="127"/>
        <v>0</v>
      </c>
      <c r="S1018">
        <f t="shared" si="128"/>
        <v>1</v>
      </c>
      <c r="V1018">
        <f t="shared" si="129"/>
        <v>585</v>
      </c>
      <c r="W1018">
        <f>V1018-MAX(V$8:V1018)</f>
        <v>-111</v>
      </c>
      <c r="X1018">
        <f>-1*MIN(W$8:W1018)</f>
        <v>212</v>
      </c>
    </row>
    <row r="1019" spans="1:24">
      <c r="A1019" t="str">
        <f>LLT差分与指数记录与信号!A1019</f>
        <v xml:space="preserve"> 2013/05/31</v>
      </c>
      <c r="B1019">
        <f>LLT差分与指数记录与信号!B1019</f>
        <v>3446</v>
      </c>
      <c r="C1019">
        <f>LLT差分与指数记录与信号!C1019</f>
        <v>3463</v>
      </c>
      <c r="D1019">
        <f>LLT差分与指数记录与信号!D1019</f>
        <v>3416</v>
      </c>
      <c r="E1019">
        <f>[1]!S_DQ_CLOSE($A$2,A1019)</f>
        <v>2447</v>
      </c>
      <c r="H1019">
        <f t="shared" si="122"/>
        <v>2436.1391921779705</v>
      </c>
      <c r="I1019">
        <f t="shared" si="123"/>
        <v>1.9145009838553051</v>
      </c>
      <c r="N1019">
        <f t="shared" si="124"/>
        <v>1</v>
      </c>
      <c r="O1019">
        <f t="shared" si="125"/>
        <v>2418</v>
      </c>
      <c r="P1019">
        <f t="shared" si="126"/>
        <v>2338.1505188795536</v>
      </c>
      <c r="Q1019">
        <f t="shared" si="127"/>
        <v>0</v>
      </c>
      <c r="S1019">
        <f t="shared" si="128"/>
        <v>1</v>
      </c>
      <c r="V1019">
        <f t="shared" si="129"/>
        <v>585</v>
      </c>
      <c r="W1019">
        <f>V1019-MAX(V$8:V1019)</f>
        <v>-111</v>
      </c>
      <c r="X1019">
        <f>-1*MIN(W$8:W1019)</f>
        <v>212</v>
      </c>
    </row>
    <row r="1020" spans="1:24">
      <c r="A1020" t="str">
        <f>LLT差分与指数记录与信号!A1020</f>
        <v xml:space="preserve"> 2013/06/03</v>
      </c>
      <c r="B1020">
        <f>LLT差分与指数记录与信号!B1020</f>
        <v>3435</v>
      </c>
      <c r="C1020">
        <f>LLT差分与指数记录与信号!C1020</f>
        <v>3491</v>
      </c>
      <c r="D1020">
        <f>LLT差分与指数记录与信号!D1020</f>
        <v>3435</v>
      </c>
      <c r="E1020">
        <f>[1]!S_DQ_CLOSE($A$2,A1020)</f>
        <v>2447</v>
      </c>
      <c r="H1020">
        <f t="shared" si="122"/>
        <v>2437.8536721717114</v>
      </c>
      <c r="I1020">
        <f t="shared" si="123"/>
        <v>1.7144799937409516</v>
      </c>
      <c r="N1020">
        <f t="shared" si="124"/>
        <v>1</v>
      </c>
      <c r="O1020">
        <f t="shared" si="125"/>
        <v>2418</v>
      </c>
      <c r="P1020">
        <f t="shared" si="126"/>
        <v>2338.1505188795536</v>
      </c>
      <c r="Q1020">
        <f t="shared" si="127"/>
        <v>0</v>
      </c>
      <c r="S1020">
        <f t="shared" si="128"/>
        <v>1</v>
      </c>
      <c r="V1020">
        <f t="shared" si="129"/>
        <v>585</v>
      </c>
      <c r="W1020">
        <f>V1020-MAX(V$8:V1020)</f>
        <v>-111</v>
      </c>
      <c r="X1020">
        <f>-1*MIN(W$8:W1020)</f>
        <v>212</v>
      </c>
    </row>
    <row r="1021" spans="1:24">
      <c r="A1021" t="str">
        <f>LLT差分与指数记录与信号!A1021</f>
        <v xml:space="preserve"> 2013/06/04</v>
      </c>
      <c r="B1021">
        <f>LLT差分与指数记录与信号!B1021</f>
        <v>3495</v>
      </c>
      <c r="C1021">
        <f>LLT差分与指数记录与信号!C1021</f>
        <v>3500</v>
      </c>
      <c r="D1021">
        <f>LLT差分与指数记录与信号!D1021</f>
        <v>3463</v>
      </c>
      <c r="E1021">
        <f>[1]!S_DQ_CLOSE($A$2,A1021)</f>
        <v>2435</v>
      </c>
      <c r="H1021">
        <f t="shared" si="122"/>
        <v>2438.5913261706546</v>
      </c>
      <c r="I1021">
        <f t="shared" si="123"/>
        <v>0.73765399894318762</v>
      </c>
      <c r="N1021">
        <f t="shared" si="124"/>
        <v>1</v>
      </c>
      <c r="O1021">
        <f t="shared" si="125"/>
        <v>2418</v>
      </c>
      <c r="P1021">
        <f t="shared" si="126"/>
        <v>2338.1505188795536</v>
      </c>
      <c r="Q1021">
        <f t="shared" si="127"/>
        <v>0</v>
      </c>
      <c r="S1021">
        <f t="shared" si="128"/>
        <v>1</v>
      </c>
      <c r="V1021">
        <f t="shared" si="129"/>
        <v>573</v>
      </c>
      <c r="W1021">
        <f>V1021-MAX(V$8:V1021)</f>
        <v>-123</v>
      </c>
      <c r="X1021">
        <f>-1*MIN(W$8:W1021)</f>
        <v>212</v>
      </c>
    </row>
    <row r="1022" spans="1:24">
      <c r="A1022" t="str">
        <f>LLT差分与指数记录与信号!A1022</f>
        <v xml:space="preserve"> 2013/06/05</v>
      </c>
      <c r="B1022">
        <f>LLT差分与指数记录与信号!B1022</f>
        <v>3487</v>
      </c>
      <c r="C1022">
        <f>LLT差分与指数记录与信号!C1022</f>
        <v>3500</v>
      </c>
      <c r="D1022">
        <f>LLT差分与指数记录与信号!D1022</f>
        <v>3472</v>
      </c>
      <c r="E1022">
        <f>[1]!S_DQ_CLOSE($A$2,A1022)</f>
        <v>2436</v>
      </c>
      <c r="H1022">
        <f t="shared" si="122"/>
        <v>2438.5150330179445</v>
      </c>
      <c r="I1022">
        <f t="shared" si="123"/>
        <v>-7.6293152710150025E-2</v>
      </c>
      <c r="N1022">
        <f t="shared" si="124"/>
        <v>-1</v>
      </c>
      <c r="O1022">
        <f t="shared" si="125"/>
        <v>2436</v>
      </c>
      <c r="P1022">
        <f t="shared" si="126"/>
        <v>2515.8494811204464</v>
      </c>
      <c r="Q1022">
        <f t="shared" si="127"/>
        <v>0</v>
      </c>
      <c r="S1022">
        <f t="shared" si="128"/>
        <v>-1</v>
      </c>
      <c r="V1022">
        <f t="shared" si="129"/>
        <v>574</v>
      </c>
      <c r="W1022">
        <f>V1022-MAX(V$8:V1022)</f>
        <v>-122</v>
      </c>
      <c r="X1022">
        <f>-1*MIN(W$8:W1022)</f>
        <v>212</v>
      </c>
    </row>
    <row r="1023" spans="1:24">
      <c r="A1023" t="str">
        <f>LLT差分与指数记录与信号!A1023</f>
        <v xml:space="preserve"> 2013/06/06</v>
      </c>
      <c r="B1023">
        <f>LLT差分与指数记录与信号!B1023</f>
        <v>3474</v>
      </c>
      <c r="C1023">
        <f>LLT差分与指数记录与信号!C1023</f>
        <v>3479</v>
      </c>
      <c r="D1023">
        <f>LLT差分与指数记录与信号!D1023</f>
        <v>3419</v>
      </c>
      <c r="E1023">
        <f>[1]!S_DQ_CLOSE($A$2,A1023)</f>
        <v>2428</v>
      </c>
      <c r="H1023">
        <f t="shared" si="122"/>
        <v>2437.9711928378788</v>
      </c>
      <c r="I1023">
        <f t="shared" si="123"/>
        <v>-0.54384018006567203</v>
      </c>
      <c r="N1023">
        <f t="shared" si="124"/>
        <v>-1</v>
      </c>
      <c r="O1023">
        <f t="shared" si="125"/>
        <v>2436</v>
      </c>
      <c r="P1023">
        <f t="shared" si="126"/>
        <v>2515.8494811204464</v>
      </c>
      <c r="Q1023">
        <f t="shared" si="127"/>
        <v>0</v>
      </c>
      <c r="S1023">
        <f t="shared" si="128"/>
        <v>-1</v>
      </c>
      <c r="V1023">
        <f t="shared" si="129"/>
        <v>582</v>
      </c>
      <c r="W1023">
        <f>V1023-MAX(V$8:V1023)</f>
        <v>-114</v>
      </c>
      <c r="X1023">
        <f>-1*MIN(W$8:W1023)</f>
        <v>212</v>
      </c>
    </row>
    <row r="1024" spans="1:24">
      <c r="A1024" t="str">
        <f>LLT差分与指数记录与信号!A1024</f>
        <v xml:space="preserve"> 2013/06/07</v>
      </c>
      <c r="B1024">
        <f>LLT差分与指数记录与信号!B1024</f>
        <v>3443</v>
      </c>
      <c r="C1024">
        <f>LLT差分与指数记录与信号!C1024</f>
        <v>3443</v>
      </c>
      <c r="D1024">
        <f>LLT差分与指数记录与信号!D1024</f>
        <v>3401</v>
      </c>
      <c r="E1024">
        <f>[1]!S_DQ_CLOSE($A$2,A1024)</f>
        <v>2427</v>
      </c>
      <c r="H1024">
        <f t="shared" si="122"/>
        <v>2436.8747621374328</v>
      </c>
      <c r="I1024">
        <f t="shared" si="123"/>
        <v>-1.0964307004460352</v>
      </c>
      <c r="N1024">
        <f t="shared" si="124"/>
        <v>-1</v>
      </c>
      <c r="O1024">
        <f t="shared" si="125"/>
        <v>2436</v>
      </c>
      <c r="P1024">
        <f t="shared" si="126"/>
        <v>2515.8494811204464</v>
      </c>
      <c r="Q1024">
        <f t="shared" si="127"/>
        <v>0</v>
      </c>
      <c r="S1024">
        <f t="shared" si="128"/>
        <v>-1</v>
      </c>
      <c r="V1024">
        <f t="shared" si="129"/>
        <v>583</v>
      </c>
      <c r="W1024">
        <f>V1024-MAX(V$8:V1024)</f>
        <v>-113</v>
      </c>
      <c r="X1024">
        <f>-1*MIN(W$8:W1024)</f>
        <v>212</v>
      </c>
    </row>
    <row r="1025" spans="1:24">
      <c r="A1025" t="str">
        <f>LLT差分与指数记录与信号!A1025</f>
        <v xml:space="preserve"> 2013/06/13</v>
      </c>
      <c r="B1025">
        <f>LLT差分与指数记录与信号!B1025</f>
        <v>3419</v>
      </c>
      <c r="C1025">
        <f>LLT差分与指数记录与信号!C1025</f>
        <v>3449</v>
      </c>
      <c r="D1025">
        <f>LLT差分与指数记录与信号!D1025</f>
        <v>3399</v>
      </c>
      <c r="E1025">
        <f>[1]!S_DQ_CLOSE($A$2,A1025)</f>
        <v>2424</v>
      </c>
      <c r="H1025">
        <f t="shared" si="122"/>
        <v>2435.6135321337792</v>
      </c>
      <c r="I1025">
        <f t="shared" si="123"/>
        <v>-1.2612300036535089</v>
      </c>
      <c r="N1025">
        <f t="shared" si="124"/>
        <v>-1</v>
      </c>
      <c r="O1025">
        <f t="shared" si="125"/>
        <v>2436</v>
      </c>
      <c r="P1025">
        <f t="shared" si="126"/>
        <v>2515.8494811204464</v>
      </c>
      <c r="Q1025">
        <f t="shared" si="127"/>
        <v>0</v>
      </c>
      <c r="S1025">
        <f t="shared" si="128"/>
        <v>-1</v>
      </c>
      <c r="V1025">
        <f t="shared" si="129"/>
        <v>586</v>
      </c>
      <c r="W1025">
        <f>V1025-MAX(V$8:V1025)</f>
        <v>-110</v>
      </c>
      <c r="X1025">
        <f>-1*MIN(W$8:W1025)</f>
        <v>212</v>
      </c>
    </row>
    <row r="1026" spans="1:24">
      <c r="A1026" t="str">
        <f>LLT差分与指数记录与信号!A1026</f>
        <v xml:space="preserve"> 2013/06/14</v>
      </c>
      <c r="B1026">
        <f>LLT差分与指数记录与信号!B1026</f>
        <v>3429</v>
      </c>
      <c r="C1026">
        <f>LLT差分与指数记录与信号!C1026</f>
        <v>3441</v>
      </c>
      <c r="D1026">
        <f>LLT差分与指数记录与信号!D1026</f>
        <v>3391</v>
      </c>
      <c r="E1026">
        <f>[1]!S_DQ_CLOSE($A$2,A1026)</f>
        <v>2424</v>
      </c>
      <c r="H1026">
        <f t="shared" si="122"/>
        <v>2434.2718670306108</v>
      </c>
      <c r="I1026">
        <f t="shared" si="123"/>
        <v>-1.3416651031684523</v>
      </c>
      <c r="N1026">
        <f t="shared" si="124"/>
        <v>-1</v>
      </c>
      <c r="O1026">
        <f t="shared" si="125"/>
        <v>2436</v>
      </c>
      <c r="P1026">
        <f t="shared" si="126"/>
        <v>2515.8494811204464</v>
      </c>
      <c r="Q1026">
        <f t="shared" si="127"/>
        <v>0</v>
      </c>
      <c r="S1026">
        <f t="shared" si="128"/>
        <v>-1</v>
      </c>
      <c r="V1026">
        <f t="shared" si="129"/>
        <v>586</v>
      </c>
      <c r="W1026">
        <f>V1026-MAX(V$8:V1026)</f>
        <v>-110</v>
      </c>
      <c r="X1026">
        <f>-1*MIN(W$8:W1026)</f>
        <v>212</v>
      </c>
    </row>
    <row r="1027" spans="1:24">
      <c r="A1027" t="str">
        <f>LLT差分与指数记录与信号!A1027</f>
        <v xml:space="preserve"> 2013/06/17</v>
      </c>
      <c r="B1027">
        <f>LLT差分与指数记录与信号!B1027</f>
        <v>3422</v>
      </c>
      <c r="C1027">
        <f>LLT差分与指数记录与信号!C1027</f>
        <v>3520</v>
      </c>
      <c r="D1027">
        <f>LLT差分与指数记录与信号!D1027</f>
        <v>3422</v>
      </c>
      <c r="E1027">
        <f>[1]!S_DQ_CLOSE($A$2,A1027)</f>
        <v>2426</v>
      </c>
      <c r="H1027">
        <f t="shared" si="122"/>
        <v>2433.190802612884</v>
      </c>
      <c r="I1027">
        <f t="shared" si="123"/>
        <v>-1.0810644177267932</v>
      </c>
      <c r="N1027">
        <f t="shared" si="124"/>
        <v>-1</v>
      </c>
      <c r="O1027">
        <f t="shared" si="125"/>
        <v>2436</v>
      </c>
      <c r="P1027">
        <f t="shared" si="126"/>
        <v>2515.8494811204464</v>
      </c>
      <c r="Q1027">
        <f t="shared" si="127"/>
        <v>0</v>
      </c>
      <c r="S1027">
        <f t="shared" si="128"/>
        <v>-1</v>
      </c>
      <c r="V1027">
        <f t="shared" si="129"/>
        <v>584</v>
      </c>
      <c r="W1027">
        <f>V1027-MAX(V$8:V1027)</f>
        <v>-112</v>
      </c>
      <c r="X1027">
        <f>-1*MIN(W$8:W1027)</f>
        <v>212</v>
      </c>
    </row>
    <row r="1028" spans="1:24">
      <c r="A1028" t="str">
        <f>LLT差分与指数记录与信号!A1028</f>
        <v xml:space="preserve"> 2013/06/18</v>
      </c>
      <c r="B1028">
        <f>LLT差分与指数记录与信号!B1028</f>
        <v>3494</v>
      </c>
      <c r="C1028">
        <f>LLT差分与指数记录与信号!C1028</f>
        <v>3503</v>
      </c>
      <c r="D1028">
        <f>LLT差分与指数记录与信号!D1028</f>
        <v>3483</v>
      </c>
      <c r="E1028">
        <f>[1]!S_DQ_CLOSE($A$2,A1028)</f>
        <v>2426</v>
      </c>
      <c r="H1028">
        <f t="shared" si="122"/>
        <v>2432.3458493435528</v>
      </c>
      <c r="I1028">
        <f t="shared" si="123"/>
        <v>-0.84495326933119941</v>
      </c>
      <c r="N1028">
        <f t="shared" si="124"/>
        <v>-1</v>
      </c>
      <c r="O1028">
        <f t="shared" si="125"/>
        <v>2436</v>
      </c>
      <c r="P1028">
        <f t="shared" si="126"/>
        <v>2515.8494811204464</v>
      </c>
      <c r="Q1028">
        <f t="shared" si="127"/>
        <v>0</v>
      </c>
      <c r="S1028">
        <f t="shared" si="128"/>
        <v>-1</v>
      </c>
      <c r="V1028">
        <f t="shared" si="129"/>
        <v>584</v>
      </c>
      <c r="W1028">
        <f>V1028-MAX(V$8:V1028)</f>
        <v>-112</v>
      </c>
      <c r="X1028">
        <f>-1*MIN(W$8:W1028)</f>
        <v>212</v>
      </c>
    </row>
    <row r="1029" spans="1:24">
      <c r="A1029" t="str">
        <f>LLT差分与指数记录与信号!A1029</f>
        <v xml:space="preserve"> 2013/06/19</v>
      </c>
      <c r="B1029">
        <f>LLT差分与指数记录与信号!B1029</f>
        <v>3486</v>
      </c>
      <c r="C1029">
        <f>LLT差分与指数记录与信号!C1029</f>
        <v>3539</v>
      </c>
      <c r="D1029">
        <f>LLT差分与指数记录与信号!D1029</f>
        <v>3477</v>
      </c>
      <c r="E1029">
        <f>[1]!S_DQ_CLOSE($A$2,A1029)</f>
        <v>2427</v>
      </c>
      <c r="H1029">
        <f t="shared" si="122"/>
        <v>2431.6483791180053</v>
      </c>
      <c r="I1029">
        <f t="shared" si="123"/>
        <v>-0.69747022554747673</v>
      </c>
      <c r="N1029">
        <f t="shared" si="124"/>
        <v>-1</v>
      </c>
      <c r="O1029">
        <f t="shared" si="125"/>
        <v>2436</v>
      </c>
      <c r="P1029">
        <f t="shared" si="126"/>
        <v>2515.8494811204464</v>
      </c>
      <c r="Q1029">
        <f t="shared" si="127"/>
        <v>0</v>
      </c>
      <c r="S1029">
        <f t="shared" si="128"/>
        <v>-1</v>
      </c>
      <c r="V1029">
        <f t="shared" si="129"/>
        <v>583</v>
      </c>
      <c r="W1029">
        <f>V1029-MAX(V$8:V1029)</f>
        <v>-113</v>
      </c>
      <c r="X1029">
        <f>-1*MIN(W$8:W1029)</f>
        <v>212</v>
      </c>
    </row>
    <row r="1030" spans="1:24">
      <c r="A1030" t="str">
        <f>LLT差分与指数记录与信号!A1030</f>
        <v xml:space="preserve"> 2013/06/20</v>
      </c>
      <c r="B1030">
        <f>LLT差分与指数记录与信号!B1030</f>
        <v>3509</v>
      </c>
      <c r="C1030">
        <f>LLT差分与指数记录与信号!C1030</f>
        <v>3525</v>
      </c>
      <c r="D1030">
        <f>LLT差分与指数记录与信号!D1030</f>
        <v>3467</v>
      </c>
      <c r="E1030">
        <f>[1]!S_DQ_CLOSE($A$2,A1030)</f>
        <v>2422</v>
      </c>
      <c r="H1030">
        <f t="shared" si="122"/>
        <v>2430.753343081175</v>
      </c>
      <c r="I1030">
        <f t="shared" si="123"/>
        <v>-0.89503603683033361</v>
      </c>
      <c r="N1030">
        <f t="shared" si="124"/>
        <v>-1</v>
      </c>
      <c r="O1030">
        <f t="shared" si="125"/>
        <v>2436</v>
      </c>
      <c r="P1030">
        <f t="shared" si="126"/>
        <v>2515.8494811204464</v>
      </c>
      <c r="Q1030">
        <f t="shared" si="127"/>
        <v>0</v>
      </c>
      <c r="S1030">
        <f t="shared" si="128"/>
        <v>-1</v>
      </c>
      <c r="V1030">
        <f t="shared" si="129"/>
        <v>588</v>
      </c>
      <c r="W1030">
        <f>V1030-MAX(V$8:V1030)</f>
        <v>-108</v>
      </c>
      <c r="X1030">
        <f>-1*MIN(W$8:W1030)</f>
        <v>212</v>
      </c>
    </row>
    <row r="1031" spans="1:24">
      <c r="A1031" t="str">
        <f>LLT差分与指数记录与信号!A1031</f>
        <v xml:space="preserve"> 2013/06/21</v>
      </c>
      <c r="B1031">
        <f>LLT差分与指数记录与信号!B1031</f>
        <v>3495</v>
      </c>
      <c r="C1031">
        <f>LLT差分与指数记录与信号!C1031</f>
        <v>3558</v>
      </c>
      <c r="D1031">
        <f>LLT差分与指数记录与信号!D1031</f>
        <v>3441</v>
      </c>
      <c r="E1031">
        <f>[1]!S_DQ_CLOSE($A$2,A1031)</f>
        <v>2421</v>
      </c>
      <c r="H1031">
        <f t="shared" si="122"/>
        <v>2429.5489425107876</v>
      </c>
      <c r="I1031">
        <f t="shared" si="123"/>
        <v>-1.2044005703874063</v>
      </c>
      <c r="N1031">
        <f t="shared" si="124"/>
        <v>-1</v>
      </c>
      <c r="O1031">
        <f t="shared" si="125"/>
        <v>2436</v>
      </c>
      <c r="P1031">
        <f t="shared" si="126"/>
        <v>2515.8494811204464</v>
      </c>
      <c r="Q1031">
        <f t="shared" si="127"/>
        <v>0</v>
      </c>
      <c r="S1031">
        <f t="shared" si="128"/>
        <v>-1</v>
      </c>
      <c r="V1031">
        <f t="shared" si="129"/>
        <v>589</v>
      </c>
      <c r="W1031">
        <f>V1031-MAX(V$8:V1031)</f>
        <v>-107</v>
      </c>
      <c r="X1031">
        <f>-1*MIN(W$8:W1031)</f>
        <v>212</v>
      </c>
    </row>
    <row r="1032" spans="1:24">
      <c r="A1032" t="str">
        <f>LLT差分与指数记录与信号!A1032</f>
        <v xml:space="preserve"> 2013/06/24</v>
      </c>
      <c r="B1032">
        <f>LLT差分与指数记录与信号!B1032</f>
        <v>3509</v>
      </c>
      <c r="C1032">
        <f>LLT差分与指数记录与信号!C1032</f>
        <v>3523</v>
      </c>
      <c r="D1032">
        <f>LLT差分与指数记录与信号!D1032</f>
        <v>3462</v>
      </c>
      <c r="E1032">
        <f>[1]!S_DQ_CLOSE($A$2,A1032)</f>
        <v>2414</v>
      </c>
      <c r="H1032">
        <f t="shared" ref="H1032:H1095" si="130">E1032*($I$2-$I$2^2/4)+($I$2^2/2)*E1031-($I$2-3/4*$I$2^2)*E1030+2*(1-$I$2)*H1031-(1-$I$2)^2*H1030</f>
        <v>2427.9348028684158</v>
      </c>
      <c r="I1032">
        <f t="shared" ref="I1032:I1095" si="131">H1032-H1031</f>
        <v>-1.6141396423718106</v>
      </c>
      <c r="N1032">
        <f t="shared" si="124"/>
        <v>-1</v>
      </c>
      <c r="O1032">
        <f t="shared" si="125"/>
        <v>2436</v>
      </c>
      <c r="P1032">
        <f t="shared" si="126"/>
        <v>2515.8494811204464</v>
      </c>
      <c r="Q1032">
        <f t="shared" si="127"/>
        <v>0</v>
      </c>
      <c r="S1032">
        <f t="shared" si="128"/>
        <v>-1</v>
      </c>
      <c r="V1032">
        <f t="shared" si="129"/>
        <v>596</v>
      </c>
      <c r="W1032">
        <f>V1032-MAX(V$8:V1032)</f>
        <v>-100</v>
      </c>
      <c r="X1032">
        <f>-1*MIN(W$8:W1032)</f>
        <v>212</v>
      </c>
    </row>
    <row r="1033" spans="1:24">
      <c r="A1033" t="str">
        <f>LLT差分与指数记录与信号!A1033</f>
        <v xml:space="preserve"> 2013/06/25</v>
      </c>
      <c r="B1033">
        <f>LLT差分与指数记录与信号!B1033</f>
        <v>3487</v>
      </c>
      <c r="C1033">
        <f>LLT差分与指数记录与信号!C1033</f>
        <v>3487</v>
      </c>
      <c r="D1033">
        <f>LLT差分与指数记录与信号!D1033</f>
        <v>3438</v>
      </c>
      <c r="E1033">
        <f>[1]!S_DQ_CLOSE($A$2,A1033)</f>
        <v>2420</v>
      </c>
      <c r="H1033">
        <f t="shared" si="130"/>
        <v>2426.4172438605365</v>
      </c>
      <c r="I1033">
        <f t="shared" si="131"/>
        <v>-1.5175590078792993</v>
      </c>
      <c r="N1033">
        <f t="shared" ref="N1033:N1096" si="132">IF(ABS(I1033)&lt;$P$2,N1032,IF(I1033&lt;0,-1,1))</f>
        <v>-1</v>
      </c>
      <c r="O1033">
        <f t="shared" si="125"/>
        <v>2436</v>
      </c>
      <c r="P1033">
        <f t="shared" si="126"/>
        <v>2515.8494811204464</v>
      </c>
      <c r="Q1033">
        <f t="shared" si="127"/>
        <v>0</v>
      </c>
      <c r="S1033">
        <f t="shared" si="128"/>
        <v>-1</v>
      </c>
      <c r="V1033">
        <f t="shared" si="129"/>
        <v>590</v>
      </c>
      <c r="W1033">
        <f>V1033-MAX(V$8:V1033)</f>
        <v>-106</v>
      </c>
      <c r="X1033">
        <f>-1*MIN(W$8:W1033)</f>
        <v>212</v>
      </c>
    </row>
    <row r="1034" spans="1:24">
      <c r="A1034" t="str">
        <f>LLT差分与指数记录与信号!A1034</f>
        <v xml:space="preserve"> 2013/06/26</v>
      </c>
      <c r="B1034">
        <f>LLT差分与指数记录与信号!B1034</f>
        <v>3471</v>
      </c>
      <c r="C1034">
        <f>LLT差分与指数记录与信号!C1034</f>
        <v>3487</v>
      </c>
      <c r="D1034">
        <f>LLT差分与指数记录与信号!D1034</f>
        <v>3431</v>
      </c>
      <c r="E1034">
        <f>[1]!S_DQ_CLOSE($A$2,A1034)</f>
        <v>2415</v>
      </c>
      <c r="H1034">
        <f t="shared" si="130"/>
        <v>2425.1208196429493</v>
      </c>
      <c r="I1034">
        <f t="shared" si="131"/>
        <v>-1.2964242175871732</v>
      </c>
      <c r="N1034">
        <f t="shared" si="132"/>
        <v>-1</v>
      </c>
      <c r="O1034">
        <f t="shared" ref="O1034:O1097" si="133">IF(N1034*N1033=-1,E1034,O1033)</f>
        <v>2436</v>
      </c>
      <c r="P1034">
        <f t="shared" si="126"/>
        <v>2515.8494811204464</v>
      </c>
      <c r="Q1034">
        <f t="shared" si="127"/>
        <v>0</v>
      </c>
      <c r="S1034">
        <f t="shared" si="128"/>
        <v>-1</v>
      </c>
      <c r="V1034">
        <f t="shared" si="129"/>
        <v>595</v>
      </c>
      <c r="W1034">
        <f>V1034-MAX(V$8:V1034)</f>
        <v>-101</v>
      </c>
      <c r="X1034">
        <f>-1*MIN(W$8:W1034)</f>
        <v>212</v>
      </c>
    </row>
    <row r="1035" spans="1:24">
      <c r="A1035" t="str">
        <f>LLT差分与指数记录与信号!A1035</f>
        <v xml:space="preserve"> 2013/06/27</v>
      </c>
      <c r="B1035">
        <f>LLT差分与指数记录与信号!B1035</f>
        <v>3452</v>
      </c>
      <c r="C1035">
        <f>LLT差分与指数记录与信号!C1035</f>
        <v>3508</v>
      </c>
      <c r="D1035">
        <f>LLT差分与指数记录与信号!D1035</f>
        <v>3425</v>
      </c>
      <c r="E1035">
        <f>[1]!S_DQ_CLOSE($A$2,A1035)</f>
        <v>2418</v>
      </c>
      <c r="H1035">
        <f t="shared" si="130"/>
        <v>2423.8261206683651</v>
      </c>
      <c r="I1035">
        <f t="shared" si="131"/>
        <v>-1.2946989745842075</v>
      </c>
      <c r="N1035">
        <f t="shared" si="132"/>
        <v>-1</v>
      </c>
      <c r="O1035">
        <f t="shared" si="133"/>
        <v>2436</v>
      </c>
      <c r="P1035">
        <f t="shared" si="126"/>
        <v>2515.8494811204464</v>
      </c>
      <c r="Q1035">
        <f t="shared" si="127"/>
        <v>0</v>
      </c>
      <c r="S1035">
        <f t="shared" si="128"/>
        <v>-1</v>
      </c>
      <c r="V1035">
        <f t="shared" si="129"/>
        <v>592</v>
      </c>
      <c r="W1035">
        <f>V1035-MAX(V$8:V1035)</f>
        <v>-104</v>
      </c>
      <c r="X1035">
        <f>-1*MIN(W$8:W1035)</f>
        <v>212</v>
      </c>
    </row>
    <row r="1036" spans="1:24">
      <c r="A1036" t="str">
        <f>LLT差分与指数记录与信号!A1036</f>
        <v xml:space="preserve"> 2013/06/28</v>
      </c>
      <c r="B1036">
        <f>LLT差分与指数记录与信号!B1036</f>
        <v>3479</v>
      </c>
      <c r="C1036">
        <f>LLT差分与指数记录与信号!C1036</f>
        <v>3529</v>
      </c>
      <c r="D1036">
        <f>LLT差分与指数记录与信号!D1036</f>
        <v>3479</v>
      </c>
      <c r="E1036">
        <f>[1]!S_DQ_CLOSE($A$2,A1036)</f>
        <v>2418</v>
      </c>
      <c r="H1036">
        <f t="shared" si="130"/>
        <v>2422.8655395793403</v>
      </c>
      <c r="I1036">
        <f t="shared" si="131"/>
        <v>-0.96058108902479944</v>
      </c>
      <c r="N1036">
        <f t="shared" si="132"/>
        <v>-1</v>
      </c>
      <c r="O1036">
        <f t="shared" si="133"/>
        <v>2436</v>
      </c>
      <c r="P1036">
        <f t="shared" si="126"/>
        <v>2515.8494811204464</v>
      </c>
      <c r="Q1036">
        <f t="shared" si="127"/>
        <v>0</v>
      </c>
      <c r="S1036">
        <f t="shared" si="128"/>
        <v>-1</v>
      </c>
      <c r="V1036">
        <f t="shared" si="129"/>
        <v>592</v>
      </c>
      <c r="W1036">
        <f>V1036-MAX(V$8:V1036)</f>
        <v>-104</v>
      </c>
      <c r="X1036">
        <f>-1*MIN(W$8:W1036)</f>
        <v>212</v>
      </c>
    </row>
    <row r="1037" spans="1:24">
      <c r="A1037" t="str">
        <f>LLT差分与指数记录与信号!A1037</f>
        <v xml:space="preserve"> 2013/07/01</v>
      </c>
      <c r="B1037">
        <f>LLT差分与指数记录与信号!B1037</f>
        <v>3506</v>
      </c>
      <c r="C1037">
        <f>LLT差分与指数记录与信号!C1037</f>
        <v>3518</v>
      </c>
      <c r="D1037">
        <f>LLT差分与指数记录与信号!D1037</f>
        <v>3482</v>
      </c>
      <c r="E1037">
        <f>[1]!S_DQ_CLOSE($A$2,A1037)</f>
        <v>2418</v>
      </c>
      <c r="H1037">
        <f t="shared" si="130"/>
        <v>2422.0079681366342</v>
      </c>
      <c r="I1037">
        <f t="shared" si="131"/>
        <v>-0.85757144270610297</v>
      </c>
      <c r="N1037">
        <f t="shared" si="132"/>
        <v>-1</v>
      </c>
      <c r="O1037">
        <f t="shared" si="133"/>
        <v>2436</v>
      </c>
      <c r="P1037">
        <f t="shared" si="126"/>
        <v>2515.8494811204464</v>
      </c>
      <c r="Q1037">
        <f t="shared" si="127"/>
        <v>0</v>
      </c>
      <c r="S1037">
        <f t="shared" si="128"/>
        <v>-1</v>
      </c>
      <c r="V1037">
        <f t="shared" si="129"/>
        <v>592</v>
      </c>
      <c r="W1037">
        <f>V1037-MAX(V$8:V1037)</f>
        <v>-104</v>
      </c>
      <c r="X1037">
        <f>-1*MIN(W$8:W1037)</f>
        <v>212</v>
      </c>
    </row>
    <row r="1038" spans="1:24">
      <c r="A1038" t="str">
        <f>LLT差分与指数记录与信号!A1038</f>
        <v xml:space="preserve"> 2013/07/02</v>
      </c>
      <c r="B1038">
        <f>LLT差分与指数记录与信号!B1038</f>
        <v>3511</v>
      </c>
      <c r="C1038">
        <f>LLT差分与指数记录与信号!C1038</f>
        <v>3538</v>
      </c>
      <c r="D1038">
        <f>LLT差分与指数记录与信号!D1038</f>
        <v>3511</v>
      </c>
      <c r="E1038">
        <f>[1]!S_DQ_CLOSE($A$2,A1038)</f>
        <v>2424</v>
      </c>
      <c r="H1038">
        <f t="shared" si="130"/>
        <v>2421.6414197360396</v>
      </c>
      <c r="I1038">
        <f t="shared" si="131"/>
        <v>-0.36654840059463822</v>
      </c>
      <c r="N1038">
        <f t="shared" si="132"/>
        <v>-1</v>
      </c>
      <c r="O1038">
        <f t="shared" si="133"/>
        <v>2436</v>
      </c>
      <c r="P1038">
        <f t="shared" si="126"/>
        <v>2515.8494811204464</v>
      </c>
      <c r="Q1038">
        <f t="shared" si="127"/>
        <v>0</v>
      </c>
      <c r="S1038">
        <f t="shared" si="128"/>
        <v>-1</v>
      </c>
      <c r="V1038">
        <f t="shared" si="129"/>
        <v>586</v>
      </c>
      <c r="W1038">
        <f>V1038-MAX(V$8:V1038)</f>
        <v>-110</v>
      </c>
      <c r="X1038">
        <f>-1*MIN(W$8:W1038)</f>
        <v>212</v>
      </c>
    </row>
    <row r="1039" spans="1:24">
      <c r="A1039" t="str">
        <f>LLT差分与指数记录与信号!A1039</f>
        <v xml:space="preserve"> 2013/07/03</v>
      </c>
      <c r="B1039">
        <f>LLT差分与指数记录与信号!B1039</f>
        <v>3532</v>
      </c>
      <c r="C1039">
        <f>LLT差分与指数记录与信号!C1039</f>
        <v>3600</v>
      </c>
      <c r="D1039">
        <f>LLT差分与指数记录与信号!D1039</f>
        <v>3531</v>
      </c>
      <c r="E1039">
        <f>[1]!S_DQ_CLOSE($A$2,A1039)</f>
        <v>2427</v>
      </c>
      <c r="H1039">
        <f t="shared" si="130"/>
        <v>2421.9159999334834</v>
      </c>
      <c r="I1039">
        <f t="shared" si="131"/>
        <v>0.2745801974438109</v>
      </c>
      <c r="N1039">
        <f t="shared" si="132"/>
        <v>1</v>
      </c>
      <c r="O1039">
        <f t="shared" si="133"/>
        <v>2427</v>
      </c>
      <c r="P1039">
        <f t="shared" si="126"/>
        <v>2347.1505188795536</v>
      </c>
      <c r="Q1039">
        <f t="shared" si="127"/>
        <v>0</v>
      </c>
      <c r="S1039">
        <f t="shared" si="128"/>
        <v>1</v>
      </c>
      <c r="V1039">
        <f t="shared" si="129"/>
        <v>583</v>
      </c>
      <c r="W1039">
        <f>V1039-MAX(V$8:V1039)</f>
        <v>-113</v>
      </c>
      <c r="X1039">
        <f>-1*MIN(W$8:W1039)</f>
        <v>212</v>
      </c>
    </row>
    <row r="1040" spans="1:24">
      <c r="A1040" t="str">
        <f>LLT差分与指数记录与信号!A1040</f>
        <v xml:space="preserve"> 2013/07/04</v>
      </c>
      <c r="B1040">
        <f>LLT差分与指数记录与信号!B1040</f>
        <v>3577</v>
      </c>
      <c r="C1040">
        <f>LLT差分与指数记录与信号!C1040</f>
        <v>3605</v>
      </c>
      <c r="D1040">
        <f>LLT差分与指数记录与信号!D1040</f>
        <v>3576</v>
      </c>
      <c r="E1040">
        <f>[1]!S_DQ_CLOSE($A$2,A1040)</f>
        <v>2435</v>
      </c>
      <c r="H1040">
        <f t="shared" si="130"/>
        <v>2422.8999092555778</v>
      </c>
      <c r="I1040">
        <f t="shared" si="131"/>
        <v>0.98390932209440507</v>
      </c>
      <c r="N1040">
        <f t="shared" si="132"/>
        <v>1</v>
      </c>
      <c r="O1040">
        <f t="shared" si="133"/>
        <v>2427</v>
      </c>
      <c r="P1040">
        <f t="shared" si="126"/>
        <v>2347.1505188795536</v>
      </c>
      <c r="Q1040">
        <f t="shared" si="127"/>
        <v>0</v>
      </c>
      <c r="S1040">
        <f t="shared" si="128"/>
        <v>1</v>
      </c>
      <c r="V1040">
        <f t="shared" si="129"/>
        <v>591</v>
      </c>
      <c r="W1040">
        <f>V1040-MAX(V$8:V1040)</f>
        <v>-105</v>
      </c>
      <c r="X1040">
        <f>-1*MIN(W$8:W1040)</f>
        <v>212</v>
      </c>
    </row>
    <row r="1041" spans="1:24">
      <c r="A1041" t="str">
        <f>LLT差分与指数记录与信号!A1041</f>
        <v xml:space="preserve"> 2013/07/05</v>
      </c>
      <c r="B1041">
        <f>LLT差分与指数记录与信号!B1041</f>
        <v>3594</v>
      </c>
      <c r="C1041">
        <f>LLT差分与指数记录与信号!C1041</f>
        <v>3610</v>
      </c>
      <c r="D1041">
        <f>LLT差分与指数记录与信号!D1041</f>
        <v>3589</v>
      </c>
      <c r="E1041">
        <f>[1]!S_DQ_CLOSE($A$2,A1041)</f>
        <v>2433</v>
      </c>
      <c r="H1041">
        <f t="shared" si="130"/>
        <v>2424.1899953204634</v>
      </c>
      <c r="I1041">
        <f t="shared" si="131"/>
        <v>1.2900860648855996</v>
      </c>
      <c r="N1041">
        <f t="shared" si="132"/>
        <v>1</v>
      </c>
      <c r="O1041">
        <f t="shared" si="133"/>
        <v>2427</v>
      </c>
      <c r="P1041">
        <f t="shared" si="126"/>
        <v>2347.1505188795536</v>
      </c>
      <c r="Q1041">
        <f t="shared" si="127"/>
        <v>0</v>
      </c>
      <c r="S1041">
        <f t="shared" si="128"/>
        <v>1</v>
      </c>
      <c r="V1041">
        <f t="shared" si="129"/>
        <v>589</v>
      </c>
      <c r="W1041">
        <f>V1041-MAX(V$8:V1041)</f>
        <v>-107</v>
      </c>
      <c r="X1041">
        <f>-1*MIN(W$8:W1041)</f>
        <v>212</v>
      </c>
    </row>
    <row r="1042" spans="1:24">
      <c r="A1042" t="str">
        <f>LLT差分与指数记录与信号!A1042</f>
        <v xml:space="preserve"> 2013/07/08</v>
      </c>
      <c r="B1042">
        <f>LLT差分与指数记录与信号!B1042</f>
        <v>3592</v>
      </c>
      <c r="C1042">
        <f>LLT差分与指数记录与信号!C1042</f>
        <v>3597</v>
      </c>
      <c r="D1042">
        <f>LLT差分与指数记录与信号!D1042</f>
        <v>3555</v>
      </c>
      <c r="E1042">
        <f>[1]!S_DQ_CLOSE($A$2,A1042)</f>
        <v>2374</v>
      </c>
      <c r="H1042">
        <f t="shared" si="130"/>
        <v>2421.3150092846477</v>
      </c>
      <c r="I1042">
        <f t="shared" si="131"/>
        <v>-2.8749860358157093</v>
      </c>
      <c r="N1042">
        <f t="shared" si="132"/>
        <v>-1</v>
      </c>
      <c r="O1042">
        <f t="shared" si="133"/>
        <v>2374</v>
      </c>
      <c r="P1042">
        <f t="shared" ref="P1042:P1105" si="134">O1042+N1042*$N$2</f>
        <v>2453.8494811204464</v>
      </c>
      <c r="Q1042">
        <f t="shared" ref="Q1042:Q1105" si="135">IF((E1042-P1042)*N1042&lt;0,1,0)</f>
        <v>0</v>
      </c>
      <c r="S1042">
        <f t="shared" ref="S1042:S1105" si="136">IF(N1042*N1041=-1,N1042,IF(Q1042=1,0,S1041))</f>
        <v>-1</v>
      </c>
      <c r="V1042">
        <f t="shared" ref="V1042:V1105" si="137">S1041*(E1042-E1041)*1*1+V1041</f>
        <v>530</v>
      </c>
      <c r="W1042">
        <f>V1042-MAX(V$8:V1042)</f>
        <v>-166</v>
      </c>
      <c r="X1042">
        <f>-1*MIN(W$8:W1042)</f>
        <v>212</v>
      </c>
    </row>
    <row r="1043" spans="1:24">
      <c r="A1043" t="str">
        <f>LLT差分与指数记录与信号!A1043</f>
        <v xml:space="preserve"> 2013/07/09</v>
      </c>
      <c r="B1043">
        <f>LLT差分与指数记录与信号!B1043</f>
        <v>3575</v>
      </c>
      <c r="C1043">
        <f>LLT差分与指数记录与信号!C1043</f>
        <v>3600</v>
      </c>
      <c r="D1043">
        <f>LLT差分与指数记录与信号!D1043</f>
        <v>3564</v>
      </c>
      <c r="E1043">
        <f>[1]!S_DQ_CLOSE($A$2,A1043)</f>
        <v>2376</v>
      </c>
      <c r="H1043">
        <f t="shared" si="130"/>
        <v>2414.9569756184183</v>
      </c>
      <c r="I1043">
        <f t="shared" si="131"/>
        <v>-6.358033666229403</v>
      </c>
      <c r="N1043">
        <f t="shared" si="132"/>
        <v>-1</v>
      </c>
      <c r="O1043">
        <f t="shared" si="133"/>
        <v>2374</v>
      </c>
      <c r="P1043">
        <f t="shared" si="134"/>
        <v>2453.8494811204464</v>
      </c>
      <c r="Q1043">
        <f t="shared" si="135"/>
        <v>0</v>
      </c>
      <c r="S1043">
        <f t="shared" si="136"/>
        <v>-1</v>
      </c>
      <c r="V1043">
        <f t="shared" si="137"/>
        <v>528</v>
      </c>
      <c r="W1043">
        <f>V1043-MAX(V$8:V1043)</f>
        <v>-168</v>
      </c>
      <c r="X1043">
        <f>-1*MIN(W$8:W1043)</f>
        <v>212</v>
      </c>
    </row>
    <row r="1044" spans="1:24">
      <c r="A1044" t="str">
        <f>LLT差分与指数记录与信号!A1044</f>
        <v xml:space="preserve"> 2013/07/10</v>
      </c>
      <c r="B1044">
        <f>LLT差分与指数记录与信号!B1044</f>
        <v>3581</v>
      </c>
      <c r="C1044">
        <f>LLT差分与指数记录与信号!C1044</f>
        <v>3624</v>
      </c>
      <c r="D1044">
        <f>LLT差分与指数记录与信号!D1044</f>
        <v>3561</v>
      </c>
      <c r="E1044">
        <f>[1]!S_DQ_CLOSE($A$2,A1044)</f>
        <v>2380</v>
      </c>
      <c r="H1044">
        <f t="shared" si="130"/>
        <v>2409.6430845663572</v>
      </c>
      <c r="I1044">
        <f t="shared" si="131"/>
        <v>-5.3138910520610807</v>
      </c>
      <c r="N1044">
        <f t="shared" si="132"/>
        <v>-1</v>
      </c>
      <c r="O1044">
        <f t="shared" si="133"/>
        <v>2374</v>
      </c>
      <c r="P1044">
        <f t="shared" si="134"/>
        <v>2453.8494811204464</v>
      </c>
      <c r="Q1044">
        <f t="shared" si="135"/>
        <v>0</v>
      </c>
      <c r="S1044">
        <f t="shared" si="136"/>
        <v>-1</v>
      </c>
      <c r="V1044">
        <f t="shared" si="137"/>
        <v>524</v>
      </c>
      <c r="W1044">
        <f>V1044-MAX(V$8:V1044)</f>
        <v>-172</v>
      </c>
      <c r="X1044">
        <f>-1*MIN(W$8:W1044)</f>
        <v>212</v>
      </c>
    </row>
    <row r="1045" spans="1:24">
      <c r="A1045" t="str">
        <f>LLT差分与指数记录与信号!A1045</f>
        <v xml:space="preserve"> 2013/07/11</v>
      </c>
      <c r="B1045">
        <f>LLT差分与指数记录与信号!B1045</f>
        <v>3601</v>
      </c>
      <c r="C1045">
        <f>LLT差分与指数记录与信号!C1045</f>
        <v>3675</v>
      </c>
      <c r="D1045">
        <f>LLT差分与指数记录与信号!D1045</f>
        <v>3601</v>
      </c>
      <c r="E1045">
        <f>[1]!S_DQ_CLOSE($A$2,A1045)</f>
        <v>2379</v>
      </c>
      <c r="H1045">
        <f t="shared" si="130"/>
        <v>2405.0763369312881</v>
      </c>
      <c r="I1045">
        <f t="shared" si="131"/>
        <v>-4.5667476350690777</v>
      </c>
      <c r="N1045">
        <f t="shared" si="132"/>
        <v>-1</v>
      </c>
      <c r="O1045">
        <f t="shared" si="133"/>
        <v>2374</v>
      </c>
      <c r="P1045">
        <f t="shared" si="134"/>
        <v>2453.8494811204464</v>
      </c>
      <c r="Q1045">
        <f t="shared" si="135"/>
        <v>0</v>
      </c>
      <c r="S1045">
        <f t="shared" si="136"/>
        <v>-1</v>
      </c>
      <c r="V1045">
        <f t="shared" si="137"/>
        <v>525</v>
      </c>
      <c r="W1045">
        <f>V1045-MAX(V$8:V1045)</f>
        <v>-171</v>
      </c>
      <c r="X1045">
        <f>-1*MIN(W$8:W1045)</f>
        <v>212</v>
      </c>
    </row>
    <row r="1046" spans="1:24">
      <c r="A1046" t="str">
        <f>LLT差分与指数记录与信号!A1046</f>
        <v xml:space="preserve"> 2013/07/12</v>
      </c>
      <c r="B1046">
        <f>LLT差分与指数记录与信号!B1046</f>
        <v>3632</v>
      </c>
      <c r="C1046">
        <f>LLT差分与指数记录与信号!C1046</f>
        <v>3645</v>
      </c>
      <c r="D1046">
        <f>LLT差分与指数记录与信号!D1046</f>
        <v>3614</v>
      </c>
      <c r="E1046">
        <f>[1]!S_DQ_CLOSE($A$2,A1046)</f>
        <v>2375</v>
      </c>
      <c r="H1046">
        <f t="shared" si="130"/>
        <v>2400.6569304212844</v>
      </c>
      <c r="I1046">
        <f t="shared" si="131"/>
        <v>-4.4194065100036823</v>
      </c>
      <c r="N1046">
        <f t="shared" si="132"/>
        <v>-1</v>
      </c>
      <c r="O1046">
        <f t="shared" si="133"/>
        <v>2374</v>
      </c>
      <c r="P1046">
        <f t="shared" si="134"/>
        <v>2453.8494811204464</v>
      </c>
      <c r="Q1046">
        <f t="shared" si="135"/>
        <v>0</v>
      </c>
      <c r="S1046">
        <f t="shared" si="136"/>
        <v>-1</v>
      </c>
      <c r="V1046">
        <f t="shared" si="137"/>
        <v>529</v>
      </c>
      <c r="W1046">
        <f>V1046-MAX(V$8:V1046)</f>
        <v>-167</v>
      </c>
      <c r="X1046">
        <f>-1*MIN(W$8:W1046)</f>
        <v>212</v>
      </c>
    </row>
    <row r="1047" spans="1:24">
      <c r="A1047" t="str">
        <f>LLT差分与指数记录与信号!A1047</f>
        <v xml:space="preserve"> 2013/07/15</v>
      </c>
      <c r="B1047">
        <f>LLT差分与指数记录与信号!B1047</f>
        <v>3633</v>
      </c>
      <c r="C1047">
        <f>LLT差分与指数记录与信号!C1047</f>
        <v>3670</v>
      </c>
      <c r="D1047">
        <f>LLT差分与指数记录与信号!D1047</f>
        <v>3633</v>
      </c>
      <c r="E1047">
        <f>[1]!S_DQ_CLOSE($A$2,A1047)</f>
        <v>2369</v>
      </c>
      <c r="H1047">
        <f t="shared" si="130"/>
        <v>2396.0431133900233</v>
      </c>
      <c r="I1047">
        <f t="shared" si="131"/>
        <v>-4.6138170312610782</v>
      </c>
      <c r="N1047">
        <f t="shared" si="132"/>
        <v>-1</v>
      </c>
      <c r="O1047">
        <f t="shared" si="133"/>
        <v>2374</v>
      </c>
      <c r="P1047">
        <f t="shared" si="134"/>
        <v>2453.8494811204464</v>
      </c>
      <c r="Q1047">
        <f t="shared" si="135"/>
        <v>0</v>
      </c>
      <c r="S1047">
        <f t="shared" si="136"/>
        <v>-1</v>
      </c>
      <c r="V1047">
        <f t="shared" si="137"/>
        <v>535</v>
      </c>
      <c r="W1047">
        <f>V1047-MAX(V$8:V1047)</f>
        <v>-161</v>
      </c>
      <c r="X1047">
        <f>-1*MIN(W$8:W1047)</f>
        <v>212</v>
      </c>
    </row>
    <row r="1048" spans="1:24">
      <c r="A1048" t="str">
        <f>LLT差分与指数记录与信号!A1048</f>
        <v xml:space="preserve"> 2013/07/16</v>
      </c>
      <c r="B1048">
        <f>LLT差分与指数记录与信号!B1048</f>
        <v>3650</v>
      </c>
      <c r="C1048">
        <f>LLT差分与指数记录与信号!C1048</f>
        <v>3661</v>
      </c>
      <c r="D1048">
        <f>LLT差分与指数记录与信号!D1048</f>
        <v>3633</v>
      </c>
      <c r="E1048">
        <f>[1]!S_DQ_CLOSE($A$2,A1048)</f>
        <v>2370</v>
      </c>
      <c r="H1048">
        <f t="shared" si="130"/>
        <v>2391.5897310833402</v>
      </c>
      <c r="I1048">
        <f t="shared" si="131"/>
        <v>-4.4533823066831246</v>
      </c>
      <c r="N1048">
        <f t="shared" si="132"/>
        <v>-1</v>
      </c>
      <c r="O1048">
        <f t="shared" si="133"/>
        <v>2374</v>
      </c>
      <c r="P1048">
        <f t="shared" si="134"/>
        <v>2453.8494811204464</v>
      </c>
      <c r="Q1048">
        <f t="shared" si="135"/>
        <v>0</v>
      </c>
      <c r="S1048">
        <f t="shared" si="136"/>
        <v>-1</v>
      </c>
      <c r="V1048">
        <f t="shared" si="137"/>
        <v>534</v>
      </c>
      <c r="W1048">
        <f>V1048-MAX(V$8:V1048)</f>
        <v>-162</v>
      </c>
      <c r="X1048">
        <f>-1*MIN(W$8:W1048)</f>
        <v>212</v>
      </c>
    </row>
    <row r="1049" spans="1:24">
      <c r="A1049" t="str">
        <f>LLT差分与指数记录与信号!A1049</f>
        <v xml:space="preserve"> 2013/07/17</v>
      </c>
      <c r="B1049">
        <f>LLT差分与指数记录与信号!B1049</f>
        <v>3649</v>
      </c>
      <c r="C1049">
        <f>LLT差分与指数记录与信号!C1049</f>
        <v>3680</v>
      </c>
      <c r="D1049">
        <f>LLT差分与指数记录与信号!D1049</f>
        <v>3649</v>
      </c>
      <c r="E1049">
        <f>[1]!S_DQ_CLOSE($A$2,A1049)</f>
        <v>2368</v>
      </c>
      <c r="H1049">
        <f t="shared" si="130"/>
        <v>2387.5497829353285</v>
      </c>
      <c r="I1049">
        <f t="shared" si="131"/>
        <v>-4.0399481480117174</v>
      </c>
      <c r="N1049">
        <f t="shared" si="132"/>
        <v>-1</v>
      </c>
      <c r="O1049">
        <f t="shared" si="133"/>
        <v>2374</v>
      </c>
      <c r="P1049">
        <f t="shared" si="134"/>
        <v>2453.8494811204464</v>
      </c>
      <c r="Q1049">
        <f t="shared" si="135"/>
        <v>0</v>
      </c>
      <c r="S1049">
        <f t="shared" si="136"/>
        <v>-1</v>
      </c>
      <c r="V1049">
        <f t="shared" si="137"/>
        <v>536</v>
      </c>
      <c r="W1049">
        <f>V1049-MAX(V$8:V1049)</f>
        <v>-160</v>
      </c>
      <c r="X1049">
        <f>-1*MIN(W$8:W1049)</f>
        <v>212</v>
      </c>
    </row>
    <row r="1050" spans="1:24">
      <c r="A1050" t="str">
        <f>LLT差分与指数记录与信号!A1050</f>
        <v xml:space="preserve"> 2013/07/18</v>
      </c>
      <c r="B1050">
        <f>LLT差分与指数记录与信号!B1050</f>
        <v>3660</v>
      </c>
      <c r="C1050">
        <f>LLT差分与指数记录与信号!C1050</f>
        <v>3660</v>
      </c>
      <c r="D1050">
        <f>LLT差分与指数记录与信号!D1050</f>
        <v>3640</v>
      </c>
      <c r="E1050">
        <f>[1]!S_DQ_CLOSE($A$2,A1050)</f>
        <v>2366</v>
      </c>
      <c r="H1050">
        <f t="shared" si="130"/>
        <v>2383.6867325150511</v>
      </c>
      <c r="I1050">
        <f t="shared" si="131"/>
        <v>-3.8630504202774318</v>
      </c>
      <c r="N1050">
        <f t="shared" si="132"/>
        <v>-1</v>
      </c>
      <c r="O1050">
        <f t="shared" si="133"/>
        <v>2374</v>
      </c>
      <c r="P1050">
        <f t="shared" si="134"/>
        <v>2453.8494811204464</v>
      </c>
      <c r="Q1050">
        <f t="shared" si="135"/>
        <v>0</v>
      </c>
      <c r="S1050">
        <f t="shared" si="136"/>
        <v>-1</v>
      </c>
      <c r="V1050">
        <f t="shared" si="137"/>
        <v>538</v>
      </c>
      <c r="W1050">
        <f>V1050-MAX(V$8:V1050)</f>
        <v>-158</v>
      </c>
      <c r="X1050">
        <f>-1*MIN(W$8:W1050)</f>
        <v>212</v>
      </c>
    </row>
    <row r="1051" spans="1:24">
      <c r="A1051" t="str">
        <f>LLT差分与指数记录与信号!A1051</f>
        <v xml:space="preserve"> 2013/07/19</v>
      </c>
      <c r="B1051">
        <f>LLT差分与指数记录与信号!B1051</f>
        <v>3652</v>
      </c>
      <c r="C1051">
        <f>LLT差分与指数记录与信号!C1051</f>
        <v>3686</v>
      </c>
      <c r="D1051">
        <f>LLT差分与指数记录与信号!D1051</f>
        <v>3652</v>
      </c>
      <c r="E1051">
        <f>[1]!S_DQ_CLOSE($A$2,A1051)</f>
        <v>2363</v>
      </c>
      <c r="H1051">
        <f t="shared" si="130"/>
        <v>2379.9197459101783</v>
      </c>
      <c r="I1051">
        <f t="shared" si="131"/>
        <v>-3.7669866048727272</v>
      </c>
      <c r="N1051">
        <f t="shared" si="132"/>
        <v>-1</v>
      </c>
      <c r="O1051">
        <f t="shared" si="133"/>
        <v>2374</v>
      </c>
      <c r="P1051">
        <f t="shared" si="134"/>
        <v>2453.8494811204464</v>
      </c>
      <c r="Q1051">
        <f t="shared" si="135"/>
        <v>0</v>
      </c>
      <c r="S1051">
        <f t="shared" si="136"/>
        <v>-1</v>
      </c>
      <c r="V1051">
        <f t="shared" si="137"/>
        <v>541</v>
      </c>
      <c r="W1051">
        <f>V1051-MAX(V$8:V1051)</f>
        <v>-155</v>
      </c>
      <c r="X1051">
        <f>-1*MIN(W$8:W1051)</f>
        <v>212</v>
      </c>
    </row>
    <row r="1052" spans="1:24">
      <c r="A1052" t="str">
        <f>LLT差分与指数记录与信号!A1052</f>
        <v xml:space="preserve"> 2013/07/22</v>
      </c>
      <c r="B1052">
        <f>LLT差分与指数记录与信号!B1052</f>
        <v>3671</v>
      </c>
      <c r="C1052">
        <f>LLT差分与指数记录与信号!C1052</f>
        <v>3672</v>
      </c>
      <c r="D1052">
        <f>LLT差分与指数记录与信号!D1052</f>
        <v>3642</v>
      </c>
      <c r="E1052">
        <f>[1]!S_DQ_CLOSE($A$2,A1052)</f>
        <v>2353</v>
      </c>
      <c r="H1052">
        <f t="shared" si="130"/>
        <v>2375.712019494355</v>
      </c>
      <c r="I1052">
        <f t="shared" si="131"/>
        <v>-4.2077264158233447</v>
      </c>
      <c r="N1052">
        <f t="shared" si="132"/>
        <v>-1</v>
      </c>
      <c r="O1052">
        <f t="shared" si="133"/>
        <v>2374</v>
      </c>
      <c r="P1052">
        <f t="shared" si="134"/>
        <v>2453.8494811204464</v>
      </c>
      <c r="Q1052">
        <f t="shared" si="135"/>
        <v>0</v>
      </c>
      <c r="S1052">
        <f t="shared" si="136"/>
        <v>-1</v>
      </c>
      <c r="V1052">
        <f t="shared" si="137"/>
        <v>551</v>
      </c>
      <c r="W1052">
        <f>V1052-MAX(V$8:V1052)</f>
        <v>-145</v>
      </c>
      <c r="X1052">
        <f>-1*MIN(W$8:W1052)</f>
        <v>212</v>
      </c>
    </row>
    <row r="1053" spans="1:24">
      <c r="A1053" t="str">
        <f>LLT差分与指数记录与信号!A1053</f>
        <v xml:space="preserve"> 2013/07/23</v>
      </c>
      <c r="B1053">
        <f>LLT差分与指数记录与信号!B1053</f>
        <v>3655</v>
      </c>
      <c r="C1053">
        <f>LLT差分与指数记录与信号!C1053</f>
        <v>3671</v>
      </c>
      <c r="D1053">
        <f>LLT差分与指数记录与信号!D1053</f>
        <v>3653</v>
      </c>
      <c r="E1053">
        <f>[1]!S_DQ_CLOSE($A$2,A1053)</f>
        <v>2355</v>
      </c>
      <c r="H1053">
        <f t="shared" si="130"/>
        <v>2371.4418239885867</v>
      </c>
      <c r="I1053">
        <f t="shared" si="131"/>
        <v>-4.2701955057682426</v>
      </c>
      <c r="N1053">
        <f t="shared" si="132"/>
        <v>-1</v>
      </c>
      <c r="O1053">
        <f t="shared" si="133"/>
        <v>2374</v>
      </c>
      <c r="P1053">
        <f t="shared" si="134"/>
        <v>2453.8494811204464</v>
      </c>
      <c r="Q1053">
        <f t="shared" si="135"/>
        <v>0</v>
      </c>
      <c r="S1053">
        <f t="shared" si="136"/>
        <v>-1</v>
      </c>
      <c r="V1053">
        <f t="shared" si="137"/>
        <v>549</v>
      </c>
      <c r="W1053">
        <f>V1053-MAX(V$8:V1053)</f>
        <v>-147</v>
      </c>
      <c r="X1053">
        <f>-1*MIN(W$8:W1053)</f>
        <v>212</v>
      </c>
    </row>
    <row r="1054" spans="1:24">
      <c r="A1054" t="str">
        <f>LLT差分与指数记录与信号!A1054</f>
        <v xml:space="preserve"> 2013/07/24</v>
      </c>
      <c r="B1054">
        <f>LLT差分与指数记录与信号!B1054</f>
        <v>3665</v>
      </c>
      <c r="C1054">
        <f>LLT差分与指数记录与信号!C1054</f>
        <v>3687</v>
      </c>
      <c r="D1054">
        <f>LLT差分与指数记录与信号!D1054</f>
        <v>3657</v>
      </c>
      <c r="E1054">
        <f>[1]!S_DQ_CLOSE($A$2,A1054)</f>
        <v>2343</v>
      </c>
      <c r="H1054">
        <f t="shared" si="130"/>
        <v>2366.9860109515021</v>
      </c>
      <c r="I1054">
        <f t="shared" si="131"/>
        <v>-4.4558130370846811</v>
      </c>
      <c r="N1054">
        <f t="shared" si="132"/>
        <v>-1</v>
      </c>
      <c r="O1054">
        <f t="shared" si="133"/>
        <v>2374</v>
      </c>
      <c r="P1054">
        <f t="shared" si="134"/>
        <v>2453.8494811204464</v>
      </c>
      <c r="Q1054">
        <f t="shared" si="135"/>
        <v>0</v>
      </c>
      <c r="S1054">
        <f t="shared" si="136"/>
        <v>-1</v>
      </c>
      <c r="V1054">
        <f t="shared" si="137"/>
        <v>561</v>
      </c>
      <c r="W1054">
        <f>V1054-MAX(V$8:V1054)</f>
        <v>-135</v>
      </c>
      <c r="X1054">
        <f>-1*MIN(W$8:W1054)</f>
        <v>212</v>
      </c>
    </row>
    <row r="1055" spans="1:24">
      <c r="A1055" t="str">
        <f>LLT差分与指数记录与信号!A1055</f>
        <v xml:space="preserve"> 2013/07/25</v>
      </c>
      <c r="B1055">
        <f>LLT差分与指数记录与信号!B1055</f>
        <v>3672</v>
      </c>
      <c r="C1055">
        <f>LLT差分与指数记录与信号!C1055</f>
        <v>3682</v>
      </c>
      <c r="D1055">
        <f>LLT差分与指数记录与信号!D1055</f>
        <v>3665</v>
      </c>
      <c r="E1055">
        <f>[1]!S_DQ_CLOSE($A$2,A1055)</f>
        <v>2347</v>
      </c>
      <c r="H1055">
        <f t="shared" si="130"/>
        <v>2362.4987954706603</v>
      </c>
      <c r="I1055">
        <f t="shared" si="131"/>
        <v>-4.487215480841769</v>
      </c>
      <c r="N1055">
        <f t="shared" si="132"/>
        <v>-1</v>
      </c>
      <c r="O1055">
        <f t="shared" si="133"/>
        <v>2374</v>
      </c>
      <c r="P1055">
        <f t="shared" si="134"/>
        <v>2453.8494811204464</v>
      </c>
      <c r="Q1055">
        <f t="shared" si="135"/>
        <v>0</v>
      </c>
      <c r="S1055">
        <f t="shared" si="136"/>
        <v>-1</v>
      </c>
      <c r="V1055">
        <f t="shared" si="137"/>
        <v>557</v>
      </c>
      <c r="W1055">
        <f>V1055-MAX(V$8:V1055)</f>
        <v>-139</v>
      </c>
      <c r="X1055">
        <f>-1*MIN(W$8:W1055)</f>
        <v>212</v>
      </c>
    </row>
    <row r="1056" spans="1:24">
      <c r="A1056" t="str">
        <f>LLT差分与指数记录与信号!A1056</f>
        <v xml:space="preserve"> 2013/07/26</v>
      </c>
      <c r="B1056">
        <f>LLT差分与指数记录与信号!B1056</f>
        <v>3671</v>
      </c>
      <c r="C1056">
        <f>LLT差分与指数记录与信号!C1056</f>
        <v>3671</v>
      </c>
      <c r="D1056">
        <f>LLT差分与指数记录与信号!D1056</f>
        <v>3643</v>
      </c>
      <c r="E1056">
        <f>[1]!S_DQ_CLOSE($A$2,A1056)</f>
        <v>2340</v>
      </c>
      <c r="H1056">
        <f t="shared" si="130"/>
        <v>2358.3177590922128</v>
      </c>
      <c r="I1056">
        <f t="shared" si="131"/>
        <v>-4.1810363784475157</v>
      </c>
      <c r="N1056">
        <f t="shared" si="132"/>
        <v>-1</v>
      </c>
      <c r="O1056">
        <f t="shared" si="133"/>
        <v>2374</v>
      </c>
      <c r="P1056">
        <f t="shared" si="134"/>
        <v>2453.8494811204464</v>
      </c>
      <c r="Q1056">
        <f t="shared" si="135"/>
        <v>0</v>
      </c>
      <c r="S1056">
        <f t="shared" si="136"/>
        <v>-1</v>
      </c>
      <c r="V1056">
        <f t="shared" si="137"/>
        <v>564</v>
      </c>
      <c r="W1056">
        <f>V1056-MAX(V$8:V1056)</f>
        <v>-132</v>
      </c>
      <c r="X1056">
        <f>-1*MIN(W$8:W1056)</f>
        <v>212</v>
      </c>
    </row>
    <row r="1057" spans="1:24">
      <c r="A1057" t="str">
        <f>LLT差分与指数记录与信号!A1057</f>
        <v xml:space="preserve"> 2013/07/29</v>
      </c>
      <c r="B1057">
        <f>LLT差分与指数记录与信号!B1057</f>
        <v>3651</v>
      </c>
      <c r="C1057">
        <f>LLT差分与指数记录与信号!C1057</f>
        <v>3651</v>
      </c>
      <c r="D1057">
        <f>LLT差分与指数记录与信号!D1057</f>
        <v>3614</v>
      </c>
      <c r="E1057">
        <f>[1]!S_DQ_CLOSE($A$2,A1057)</f>
        <v>2324</v>
      </c>
      <c r="H1057">
        <f t="shared" si="130"/>
        <v>2353.0900851528531</v>
      </c>
      <c r="I1057">
        <f t="shared" si="131"/>
        <v>-5.2276739393596472</v>
      </c>
      <c r="N1057">
        <f t="shared" si="132"/>
        <v>-1</v>
      </c>
      <c r="O1057">
        <f t="shared" si="133"/>
        <v>2374</v>
      </c>
      <c r="P1057">
        <f t="shared" si="134"/>
        <v>2453.8494811204464</v>
      </c>
      <c r="Q1057">
        <f t="shared" si="135"/>
        <v>0</v>
      </c>
      <c r="S1057">
        <f t="shared" si="136"/>
        <v>-1</v>
      </c>
      <c r="V1057">
        <f t="shared" si="137"/>
        <v>580</v>
      </c>
      <c r="W1057">
        <f>V1057-MAX(V$8:V1057)</f>
        <v>-116</v>
      </c>
      <c r="X1057">
        <f>-1*MIN(W$8:W1057)</f>
        <v>212</v>
      </c>
    </row>
    <row r="1058" spans="1:24">
      <c r="A1058" t="str">
        <f>LLT差分与指数记录与信号!A1058</f>
        <v xml:space="preserve"> 2013/07/30</v>
      </c>
      <c r="B1058">
        <f>LLT差分与指数记录与信号!B1058</f>
        <v>3627</v>
      </c>
      <c r="C1058">
        <f>LLT差分与指数记录与信号!C1058</f>
        <v>3633</v>
      </c>
      <c r="D1058">
        <f>LLT差分与指数记录与信号!D1058</f>
        <v>3616</v>
      </c>
      <c r="E1058">
        <f>[1]!S_DQ_CLOSE($A$2,A1058)</f>
        <v>2330</v>
      </c>
      <c r="H1058">
        <f t="shared" si="130"/>
        <v>2347.784927592958</v>
      </c>
      <c r="I1058">
        <f t="shared" si="131"/>
        <v>-5.3051575598951786</v>
      </c>
      <c r="N1058">
        <f t="shared" si="132"/>
        <v>-1</v>
      </c>
      <c r="O1058">
        <f t="shared" si="133"/>
        <v>2374</v>
      </c>
      <c r="P1058">
        <f t="shared" si="134"/>
        <v>2453.8494811204464</v>
      </c>
      <c r="Q1058">
        <f t="shared" si="135"/>
        <v>0</v>
      </c>
      <c r="S1058">
        <f t="shared" si="136"/>
        <v>-1</v>
      </c>
      <c r="V1058">
        <f t="shared" si="137"/>
        <v>574</v>
      </c>
      <c r="W1058">
        <f>V1058-MAX(V$8:V1058)</f>
        <v>-122</v>
      </c>
      <c r="X1058">
        <f>-1*MIN(W$8:W1058)</f>
        <v>212</v>
      </c>
    </row>
    <row r="1059" spans="1:24">
      <c r="A1059" t="str">
        <f>LLT差分与指数记录与信号!A1059</f>
        <v xml:space="preserve"> 2013/07/31</v>
      </c>
      <c r="B1059">
        <f>LLT差分与指数记录与信号!B1059</f>
        <v>3623</v>
      </c>
      <c r="C1059">
        <f>LLT差分与指数记录与信号!C1059</f>
        <v>3650</v>
      </c>
      <c r="D1059">
        <f>LLT差分与指数记录与信号!D1059</f>
        <v>3601</v>
      </c>
      <c r="E1059">
        <f>[1]!S_DQ_CLOSE($A$2,A1059)</f>
        <v>2338</v>
      </c>
      <c r="H1059">
        <f t="shared" si="130"/>
        <v>2344.0039027625689</v>
      </c>
      <c r="I1059">
        <f t="shared" si="131"/>
        <v>-3.7810248303890148</v>
      </c>
      <c r="N1059">
        <f t="shared" si="132"/>
        <v>-1</v>
      </c>
      <c r="O1059">
        <f t="shared" si="133"/>
        <v>2374</v>
      </c>
      <c r="P1059">
        <f t="shared" si="134"/>
        <v>2453.8494811204464</v>
      </c>
      <c r="Q1059">
        <f t="shared" si="135"/>
        <v>0</v>
      </c>
      <c r="S1059">
        <f t="shared" si="136"/>
        <v>-1</v>
      </c>
      <c r="V1059">
        <f t="shared" si="137"/>
        <v>566</v>
      </c>
      <c r="W1059">
        <f>V1059-MAX(V$8:V1059)</f>
        <v>-130</v>
      </c>
      <c r="X1059">
        <f>-1*MIN(W$8:W1059)</f>
        <v>212</v>
      </c>
    </row>
    <row r="1060" spans="1:24">
      <c r="A1060" t="str">
        <f>LLT差分与指数记录与信号!A1060</f>
        <v xml:space="preserve"> 2013/08/01</v>
      </c>
      <c r="B1060">
        <f>LLT差分与指数记录与信号!B1060</f>
        <v>3627</v>
      </c>
      <c r="C1060">
        <f>LLT差分与指数记录与信号!C1060</f>
        <v>3646</v>
      </c>
      <c r="D1060">
        <f>LLT差分与指数记录与信号!D1060</f>
        <v>3623</v>
      </c>
      <c r="E1060">
        <f>[1]!S_DQ_CLOSE($A$2,A1060)</f>
        <v>2331</v>
      </c>
      <c r="H1060">
        <f t="shared" si="130"/>
        <v>2340.7361439496813</v>
      </c>
      <c r="I1060">
        <f t="shared" si="131"/>
        <v>-3.2677588128876778</v>
      </c>
      <c r="N1060">
        <f t="shared" si="132"/>
        <v>-1</v>
      </c>
      <c r="O1060">
        <f t="shared" si="133"/>
        <v>2374</v>
      </c>
      <c r="P1060">
        <f t="shared" si="134"/>
        <v>2453.8494811204464</v>
      </c>
      <c r="Q1060">
        <f t="shared" si="135"/>
        <v>0</v>
      </c>
      <c r="S1060">
        <f t="shared" si="136"/>
        <v>-1</v>
      </c>
      <c r="V1060">
        <f t="shared" si="137"/>
        <v>573</v>
      </c>
      <c r="W1060">
        <f>V1060-MAX(V$8:V1060)</f>
        <v>-123</v>
      </c>
      <c r="X1060">
        <f>-1*MIN(W$8:W1060)</f>
        <v>212</v>
      </c>
    </row>
    <row r="1061" spans="1:24">
      <c r="A1061" t="str">
        <f>LLT差分与指数记录与信号!A1061</f>
        <v xml:space="preserve"> 2013/08/02</v>
      </c>
      <c r="B1061">
        <f>LLT差分与指数记录与信号!B1061</f>
        <v>3636</v>
      </c>
      <c r="C1061">
        <f>LLT差分与指数记录与信号!C1061</f>
        <v>3664</v>
      </c>
      <c r="D1061">
        <f>LLT差分与指数记录与信号!D1061</f>
        <v>3636</v>
      </c>
      <c r="E1061">
        <f>[1]!S_DQ_CLOSE($A$2,A1061)</f>
        <v>2327</v>
      </c>
      <c r="H1061">
        <f t="shared" si="130"/>
        <v>2337.1368450637465</v>
      </c>
      <c r="I1061">
        <f t="shared" si="131"/>
        <v>-3.5992988859347861</v>
      </c>
      <c r="N1061">
        <f t="shared" si="132"/>
        <v>-1</v>
      </c>
      <c r="O1061">
        <f t="shared" si="133"/>
        <v>2374</v>
      </c>
      <c r="P1061">
        <f t="shared" si="134"/>
        <v>2453.8494811204464</v>
      </c>
      <c r="Q1061">
        <f t="shared" si="135"/>
        <v>0</v>
      </c>
      <c r="S1061">
        <f t="shared" si="136"/>
        <v>-1</v>
      </c>
      <c r="V1061">
        <f t="shared" si="137"/>
        <v>577</v>
      </c>
      <c r="W1061">
        <f>V1061-MAX(V$8:V1061)</f>
        <v>-119</v>
      </c>
      <c r="X1061">
        <f>-1*MIN(W$8:W1061)</f>
        <v>212</v>
      </c>
    </row>
    <row r="1062" spans="1:24">
      <c r="A1062" t="str">
        <f>LLT差分与指数记录与信号!A1062</f>
        <v xml:space="preserve"> 2013/08/05</v>
      </c>
      <c r="B1062">
        <f>LLT差分与指数记录与信号!B1062</f>
        <v>3656</v>
      </c>
      <c r="C1062">
        <f>LLT差分与指数记录与信号!C1062</f>
        <v>3674</v>
      </c>
      <c r="D1062">
        <f>LLT差分与指数记录与信号!D1062</f>
        <v>3656</v>
      </c>
      <c r="E1062">
        <f>[1]!S_DQ_CLOSE($A$2,A1062)</f>
        <v>2330</v>
      </c>
      <c r="H1062">
        <f t="shared" si="130"/>
        <v>2333.9031118629268</v>
      </c>
      <c r="I1062">
        <f t="shared" si="131"/>
        <v>-3.2337332008196427</v>
      </c>
      <c r="N1062">
        <f t="shared" si="132"/>
        <v>-1</v>
      </c>
      <c r="O1062">
        <f t="shared" si="133"/>
        <v>2374</v>
      </c>
      <c r="P1062">
        <f t="shared" si="134"/>
        <v>2453.8494811204464</v>
      </c>
      <c r="Q1062">
        <f t="shared" si="135"/>
        <v>0</v>
      </c>
      <c r="S1062">
        <f t="shared" si="136"/>
        <v>-1</v>
      </c>
      <c r="V1062">
        <f t="shared" si="137"/>
        <v>574</v>
      </c>
      <c r="W1062">
        <f>V1062-MAX(V$8:V1062)</f>
        <v>-122</v>
      </c>
      <c r="X1062">
        <f>-1*MIN(W$8:W1062)</f>
        <v>212</v>
      </c>
    </row>
    <row r="1063" spans="1:24">
      <c r="A1063" t="str">
        <f>LLT差分与指数记录与信号!A1063</f>
        <v xml:space="preserve"> 2013/08/06</v>
      </c>
      <c r="B1063">
        <f>LLT差分与指数记录与信号!B1063</f>
        <v>3670</v>
      </c>
      <c r="C1063">
        <f>LLT差分与指数记录与信号!C1063</f>
        <v>3678</v>
      </c>
      <c r="D1063">
        <f>LLT差分与指数记录与信号!D1063</f>
        <v>3658</v>
      </c>
      <c r="E1063">
        <f>[1]!S_DQ_CLOSE($A$2,A1063)</f>
        <v>2325</v>
      </c>
      <c r="H1063">
        <f t="shared" si="130"/>
        <v>2330.9334924387376</v>
      </c>
      <c r="I1063">
        <f t="shared" si="131"/>
        <v>-2.9696194241892044</v>
      </c>
      <c r="N1063">
        <f t="shared" si="132"/>
        <v>-1</v>
      </c>
      <c r="O1063">
        <f t="shared" si="133"/>
        <v>2374</v>
      </c>
      <c r="P1063">
        <f t="shared" si="134"/>
        <v>2453.8494811204464</v>
      </c>
      <c r="Q1063">
        <f t="shared" si="135"/>
        <v>0</v>
      </c>
      <c r="S1063">
        <f t="shared" si="136"/>
        <v>-1</v>
      </c>
      <c r="V1063">
        <f t="shared" si="137"/>
        <v>579</v>
      </c>
      <c r="W1063">
        <f>V1063-MAX(V$8:V1063)</f>
        <v>-117</v>
      </c>
      <c r="X1063">
        <f>-1*MIN(W$8:W1063)</f>
        <v>212</v>
      </c>
    </row>
    <row r="1064" spans="1:24">
      <c r="A1064" t="str">
        <f>LLT差分与指数记录与信号!A1064</f>
        <v xml:space="preserve"> 2013/08/07</v>
      </c>
      <c r="B1064">
        <f>LLT差分与指数记录与信号!B1064</f>
        <v>3670</v>
      </c>
      <c r="C1064">
        <f>LLT差分与指数记录与信号!C1064</f>
        <v>3708</v>
      </c>
      <c r="D1064">
        <f>LLT差分与指数记录与信号!D1064</f>
        <v>3670</v>
      </c>
      <c r="E1064">
        <f>[1]!S_DQ_CLOSE($A$2,A1064)</f>
        <v>2314</v>
      </c>
      <c r="H1064">
        <f t="shared" si="130"/>
        <v>2327.2749525301347</v>
      </c>
      <c r="I1064">
        <f t="shared" si="131"/>
        <v>-3.6585399086029611</v>
      </c>
      <c r="N1064">
        <f t="shared" si="132"/>
        <v>-1</v>
      </c>
      <c r="O1064">
        <f t="shared" si="133"/>
        <v>2374</v>
      </c>
      <c r="P1064">
        <f t="shared" si="134"/>
        <v>2453.8494811204464</v>
      </c>
      <c r="Q1064">
        <f t="shared" si="135"/>
        <v>0</v>
      </c>
      <c r="S1064">
        <f t="shared" si="136"/>
        <v>-1</v>
      </c>
      <c r="V1064">
        <f t="shared" si="137"/>
        <v>590</v>
      </c>
      <c r="W1064">
        <f>V1064-MAX(V$8:V1064)</f>
        <v>-106</v>
      </c>
      <c r="X1064">
        <f>-1*MIN(W$8:W1064)</f>
        <v>212</v>
      </c>
    </row>
    <row r="1065" spans="1:24">
      <c r="A1065" t="str">
        <f>LLT差分与指数记录与信号!A1065</f>
        <v xml:space="preserve"> 2013/08/08</v>
      </c>
      <c r="B1065">
        <f>LLT差分与指数记录与信号!B1065</f>
        <v>3710</v>
      </c>
      <c r="C1065">
        <f>LLT差分与指数记录与信号!C1065</f>
        <v>3738</v>
      </c>
      <c r="D1065">
        <f>LLT差分与指数记录与信号!D1065</f>
        <v>3709</v>
      </c>
      <c r="E1065">
        <f>[1]!S_DQ_CLOSE($A$2,A1065)</f>
        <v>2313</v>
      </c>
      <c r="H1065">
        <f t="shared" si="130"/>
        <v>2323.2625237901539</v>
      </c>
      <c r="I1065">
        <f t="shared" si="131"/>
        <v>-4.0124287399808054</v>
      </c>
      <c r="N1065">
        <f t="shared" si="132"/>
        <v>-1</v>
      </c>
      <c r="O1065">
        <f t="shared" si="133"/>
        <v>2374</v>
      </c>
      <c r="P1065">
        <f t="shared" si="134"/>
        <v>2453.8494811204464</v>
      </c>
      <c r="Q1065">
        <f t="shared" si="135"/>
        <v>0</v>
      </c>
      <c r="S1065">
        <f t="shared" si="136"/>
        <v>-1</v>
      </c>
      <c r="V1065">
        <f t="shared" si="137"/>
        <v>591</v>
      </c>
      <c r="W1065">
        <f>V1065-MAX(V$8:V1065)</f>
        <v>-105</v>
      </c>
      <c r="X1065">
        <f>-1*MIN(W$8:W1065)</f>
        <v>212</v>
      </c>
    </row>
    <row r="1066" spans="1:24">
      <c r="A1066" t="str">
        <f>LLT差分与指数记录与信号!A1066</f>
        <v xml:space="preserve"> 2013/08/09</v>
      </c>
      <c r="B1066">
        <f>LLT差分与指数记录与信号!B1066</f>
        <v>3728</v>
      </c>
      <c r="C1066">
        <f>LLT差分与指数记录与信号!C1066</f>
        <v>3747</v>
      </c>
      <c r="D1066">
        <f>LLT差分与指数记录与信号!D1066</f>
        <v>3710</v>
      </c>
      <c r="E1066">
        <f>[1]!S_DQ_CLOSE($A$2,A1066)</f>
        <v>2319</v>
      </c>
      <c r="H1066">
        <f t="shared" si="130"/>
        <v>2320.059618690384</v>
      </c>
      <c r="I1066">
        <f t="shared" si="131"/>
        <v>-3.2029050997698505</v>
      </c>
      <c r="N1066">
        <f t="shared" si="132"/>
        <v>-1</v>
      </c>
      <c r="O1066">
        <f t="shared" si="133"/>
        <v>2374</v>
      </c>
      <c r="P1066">
        <f t="shared" si="134"/>
        <v>2453.8494811204464</v>
      </c>
      <c r="Q1066">
        <f t="shared" si="135"/>
        <v>0</v>
      </c>
      <c r="S1066">
        <f t="shared" si="136"/>
        <v>-1</v>
      </c>
      <c r="V1066">
        <f t="shared" si="137"/>
        <v>585</v>
      </c>
      <c r="W1066">
        <f>V1066-MAX(V$8:V1066)</f>
        <v>-111</v>
      </c>
      <c r="X1066">
        <f>-1*MIN(W$8:W1066)</f>
        <v>212</v>
      </c>
    </row>
    <row r="1067" spans="1:24">
      <c r="A1067" t="str">
        <f>LLT差分与指数记录与信号!A1067</f>
        <v xml:space="preserve"> 2013/08/12</v>
      </c>
      <c r="B1067">
        <f>LLT差分与指数记录与信号!B1067</f>
        <v>3732</v>
      </c>
      <c r="C1067">
        <f>LLT差分与指数记录与信号!C1067</f>
        <v>3802</v>
      </c>
      <c r="D1067">
        <f>LLT差分与指数记录与信号!D1067</f>
        <v>3732</v>
      </c>
      <c r="E1067">
        <f>[1]!S_DQ_CLOSE($A$2,A1067)</f>
        <v>2313</v>
      </c>
      <c r="H1067">
        <f t="shared" si="130"/>
        <v>2317.2554254383099</v>
      </c>
      <c r="I1067">
        <f t="shared" si="131"/>
        <v>-2.8041932520741284</v>
      </c>
      <c r="N1067">
        <f t="shared" si="132"/>
        <v>-1</v>
      </c>
      <c r="O1067">
        <f t="shared" si="133"/>
        <v>2374</v>
      </c>
      <c r="P1067">
        <f t="shared" si="134"/>
        <v>2453.8494811204464</v>
      </c>
      <c r="Q1067">
        <f t="shared" si="135"/>
        <v>0</v>
      </c>
      <c r="S1067">
        <f t="shared" si="136"/>
        <v>-1</v>
      </c>
      <c r="V1067">
        <f t="shared" si="137"/>
        <v>591</v>
      </c>
      <c r="W1067">
        <f>V1067-MAX(V$8:V1067)</f>
        <v>-105</v>
      </c>
      <c r="X1067">
        <f>-1*MIN(W$8:W1067)</f>
        <v>212</v>
      </c>
    </row>
    <row r="1068" spans="1:24">
      <c r="A1068" t="str">
        <f>LLT差分与指数记录与信号!A1068</f>
        <v xml:space="preserve"> 2013/08/13</v>
      </c>
      <c r="B1068">
        <f>LLT差分与指数记录与信号!B1068</f>
        <v>3774</v>
      </c>
      <c r="C1068">
        <f>LLT差分与指数记录与信号!C1068</f>
        <v>3831</v>
      </c>
      <c r="D1068">
        <f>LLT差分与指数记录与信号!D1068</f>
        <v>3774</v>
      </c>
      <c r="E1068">
        <f>[1]!S_DQ_CLOSE($A$2,A1068)</f>
        <v>2316</v>
      </c>
      <c r="H1068">
        <f t="shared" si="130"/>
        <v>2314.6119835650802</v>
      </c>
      <c r="I1068">
        <f t="shared" si="131"/>
        <v>-2.6434418732296763</v>
      </c>
      <c r="N1068">
        <f t="shared" si="132"/>
        <v>-1</v>
      </c>
      <c r="O1068">
        <f t="shared" si="133"/>
        <v>2374</v>
      </c>
      <c r="P1068">
        <f t="shared" si="134"/>
        <v>2453.8494811204464</v>
      </c>
      <c r="Q1068">
        <f t="shared" si="135"/>
        <v>0</v>
      </c>
      <c r="S1068">
        <f t="shared" si="136"/>
        <v>-1</v>
      </c>
      <c r="V1068">
        <f t="shared" si="137"/>
        <v>588</v>
      </c>
      <c r="W1068">
        <f>V1068-MAX(V$8:V1068)</f>
        <v>-108</v>
      </c>
      <c r="X1068">
        <f>-1*MIN(W$8:W1068)</f>
        <v>212</v>
      </c>
    </row>
    <row r="1069" spans="1:24">
      <c r="A1069" t="str">
        <f>LLT差分与指数记录与信号!A1069</f>
        <v xml:space="preserve"> 2013/08/14</v>
      </c>
      <c r="B1069">
        <f>LLT差分与指数记录与信号!B1069</f>
        <v>3814</v>
      </c>
      <c r="C1069">
        <f>LLT差分与指数记录与信号!C1069</f>
        <v>3837</v>
      </c>
      <c r="D1069">
        <f>LLT差分与指数记录与信号!D1069</f>
        <v>3795</v>
      </c>
      <c r="E1069">
        <f>[1]!S_DQ_CLOSE($A$2,A1069)</f>
        <v>2307</v>
      </c>
      <c r="H1069">
        <f t="shared" si="130"/>
        <v>2311.9147823408121</v>
      </c>
      <c r="I1069">
        <f t="shared" si="131"/>
        <v>-2.6972012242681558</v>
      </c>
      <c r="N1069">
        <f t="shared" si="132"/>
        <v>-1</v>
      </c>
      <c r="O1069">
        <f t="shared" si="133"/>
        <v>2374</v>
      </c>
      <c r="P1069">
        <f t="shared" si="134"/>
        <v>2453.8494811204464</v>
      </c>
      <c r="Q1069">
        <f t="shared" si="135"/>
        <v>0</v>
      </c>
      <c r="S1069">
        <f t="shared" si="136"/>
        <v>-1</v>
      </c>
      <c r="V1069">
        <f t="shared" si="137"/>
        <v>597</v>
      </c>
      <c r="W1069">
        <f>V1069-MAX(V$8:V1069)</f>
        <v>-99</v>
      </c>
      <c r="X1069">
        <f>-1*MIN(W$8:W1069)</f>
        <v>212</v>
      </c>
    </row>
    <row r="1070" spans="1:24">
      <c r="A1070" t="str">
        <f>LLT差分与指数记录与信号!A1070</f>
        <v xml:space="preserve"> 2013/08/15</v>
      </c>
      <c r="B1070">
        <f>LLT差分与指数记录与信号!B1070</f>
        <v>3819</v>
      </c>
      <c r="C1070">
        <f>LLT差分与指数记录与信号!C1070</f>
        <v>3822</v>
      </c>
      <c r="D1070">
        <f>LLT差分与指数记录与信号!D1070</f>
        <v>3806</v>
      </c>
      <c r="E1070">
        <f>[1]!S_DQ_CLOSE($A$2,A1070)</f>
        <v>2319</v>
      </c>
      <c r="H1070">
        <f t="shared" si="130"/>
        <v>2309.7657503413766</v>
      </c>
      <c r="I1070">
        <f t="shared" si="131"/>
        <v>-2.149031999435465</v>
      </c>
      <c r="N1070">
        <f t="shared" si="132"/>
        <v>-1</v>
      </c>
      <c r="O1070">
        <f t="shared" si="133"/>
        <v>2374</v>
      </c>
      <c r="P1070">
        <f t="shared" si="134"/>
        <v>2453.8494811204464</v>
      </c>
      <c r="Q1070">
        <f t="shared" si="135"/>
        <v>0</v>
      </c>
      <c r="S1070">
        <f t="shared" si="136"/>
        <v>-1</v>
      </c>
      <c r="V1070">
        <f t="shared" si="137"/>
        <v>585</v>
      </c>
      <c r="W1070">
        <f>V1070-MAX(V$8:V1070)</f>
        <v>-111</v>
      </c>
      <c r="X1070">
        <f>-1*MIN(W$8:W1070)</f>
        <v>212</v>
      </c>
    </row>
    <row r="1071" spans="1:24">
      <c r="A1071" t="str">
        <f>LLT差分与指数记录与信号!A1071</f>
        <v xml:space="preserve"> 2013/08/16</v>
      </c>
      <c r="B1071">
        <f>LLT差分与指数记录与信号!B1071</f>
        <v>3813</v>
      </c>
      <c r="C1071">
        <f>LLT差分与指数记录与信号!C1071</f>
        <v>3824</v>
      </c>
      <c r="D1071">
        <f>LLT差分与指数记录与信号!D1071</f>
        <v>3790</v>
      </c>
      <c r="E1071">
        <f>[1]!S_DQ_CLOSE($A$2,A1071)</f>
        <v>2319</v>
      </c>
      <c r="H1071">
        <f t="shared" si="130"/>
        <v>2308.7063680098277</v>
      </c>
      <c r="I1071">
        <f t="shared" si="131"/>
        <v>-1.0593823315489317</v>
      </c>
      <c r="N1071">
        <f t="shared" si="132"/>
        <v>-1</v>
      </c>
      <c r="O1071">
        <f t="shared" si="133"/>
        <v>2374</v>
      </c>
      <c r="P1071">
        <f t="shared" si="134"/>
        <v>2453.8494811204464</v>
      </c>
      <c r="Q1071">
        <f t="shared" si="135"/>
        <v>0</v>
      </c>
      <c r="S1071">
        <f t="shared" si="136"/>
        <v>-1</v>
      </c>
      <c r="V1071">
        <f t="shared" si="137"/>
        <v>585</v>
      </c>
      <c r="W1071">
        <f>V1071-MAX(V$8:V1071)</f>
        <v>-111</v>
      </c>
      <c r="X1071">
        <f>-1*MIN(W$8:W1071)</f>
        <v>212</v>
      </c>
    </row>
    <row r="1072" spans="1:24">
      <c r="A1072" t="str">
        <f>LLT差分与指数记录与信号!A1072</f>
        <v xml:space="preserve"> 2013/08/19</v>
      </c>
      <c r="B1072">
        <f>LLT差分与指数记录与信号!B1072</f>
        <v>3800</v>
      </c>
      <c r="C1072">
        <f>LLT差分与指数记录与信号!C1072</f>
        <v>3827</v>
      </c>
      <c r="D1072">
        <f>LLT差分与指数记录与信号!D1072</f>
        <v>3773</v>
      </c>
      <c r="E1072">
        <f>[1]!S_DQ_CLOSE($A$2,A1072)</f>
        <v>2324</v>
      </c>
      <c r="H1072">
        <f t="shared" si="130"/>
        <v>2308.1629886789165</v>
      </c>
      <c r="I1072">
        <f t="shared" si="131"/>
        <v>-0.54337933091119339</v>
      </c>
      <c r="N1072">
        <f t="shared" si="132"/>
        <v>-1</v>
      </c>
      <c r="O1072">
        <f t="shared" si="133"/>
        <v>2374</v>
      </c>
      <c r="P1072">
        <f t="shared" si="134"/>
        <v>2453.8494811204464</v>
      </c>
      <c r="Q1072">
        <f t="shared" si="135"/>
        <v>0</v>
      </c>
      <c r="S1072">
        <f t="shared" si="136"/>
        <v>-1</v>
      </c>
      <c r="V1072">
        <f t="shared" si="137"/>
        <v>580</v>
      </c>
      <c r="W1072">
        <f>V1072-MAX(V$8:V1072)</f>
        <v>-116</v>
      </c>
      <c r="X1072">
        <f>-1*MIN(W$8:W1072)</f>
        <v>212</v>
      </c>
    </row>
    <row r="1073" spans="1:24">
      <c r="A1073" t="str">
        <f>LLT差分与指数记录与信号!A1073</f>
        <v xml:space="preserve"> 2013/08/20</v>
      </c>
      <c r="B1073">
        <f>LLT差分与指数记录与信号!B1073</f>
        <v>3802</v>
      </c>
      <c r="C1073">
        <f>LLT差分与指数记录与信号!C1073</f>
        <v>3814</v>
      </c>
      <c r="D1073">
        <f>LLT差分与指数记录与信号!D1073</f>
        <v>3782</v>
      </c>
      <c r="E1073">
        <f>[1]!S_DQ_CLOSE($A$2,A1073)</f>
        <v>2320</v>
      </c>
      <c r="H1073">
        <f t="shared" si="130"/>
        <v>2307.8172062791973</v>
      </c>
      <c r="I1073">
        <f t="shared" si="131"/>
        <v>-0.34578239971915536</v>
      </c>
      <c r="N1073">
        <f t="shared" si="132"/>
        <v>-1</v>
      </c>
      <c r="O1073">
        <f t="shared" si="133"/>
        <v>2374</v>
      </c>
      <c r="P1073">
        <f t="shared" si="134"/>
        <v>2453.8494811204464</v>
      </c>
      <c r="Q1073">
        <f t="shared" si="135"/>
        <v>0</v>
      </c>
      <c r="S1073">
        <f t="shared" si="136"/>
        <v>-1</v>
      </c>
      <c r="V1073">
        <f t="shared" si="137"/>
        <v>584</v>
      </c>
      <c r="W1073">
        <f>V1073-MAX(V$8:V1073)</f>
        <v>-112</v>
      </c>
      <c r="X1073">
        <f>-1*MIN(W$8:W1073)</f>
        <v>212</v>
      </c>
    </row>
    <row r="1074" spans="1:24">
      <c r="A1074" t="str">
        <f>LLT差分与指数记录与信号!A1074</f>
        <v xml:space="preserve"> 2013/08/21</v>
      </c>
      <c r="B1074">
        <f>LLT差分与指数记录与信号!B1074</f>
        <v>3799</v>
      </c>
      <c r="C1074">
        <f>LLT差分与指数记录与信号!C1074</f>
        <v>3799</v>
      </c>
      <c r="D1074">
        <f>LLT差分与指数记录与信号!D1074</f>
        <v>3775</v>
      </c>
      <c r="E1074">
        <f>[1]!S_DQ_CLOSE($A$2,A1074)</f>
        <v>2324</v>
      </c>
      <c r="H1074">
        <f t="shared" si="130"/>
        <v>2307.5808710224101</v>
      </c>
      <c r="I1074">
        <f t="shared" si="131"/>
        <v>-0.23633525678724254</v>
      </c>
      <c r="N1074">
        <f t="shared" si="132"/>
        <v>-1</v>
      </c>
      <c r="O1074">
        <f t="shared" si="133"/>
        <v>2374</v>
      </c>
      <c r="P1074">
        <f t="shared" si="134"/>
        <v>2453.8494811204464</v>
      </c>
      <c r="Q1074">
        <f t="shared" si="135"/>
        <v>0</v>
      </c>
      <c r="S1074">
        <f t="shared" si="136"/>
        <v>-1</v>
      </c>
      <c r="V1074">
        <f t="shared" si="137"/>
        <v>580</v>
      </c>
      <c r="W1074">
        <f>V1074-MAX(V$8:V1074)</f>
        <v>-116</v>
      </c>
      <c r="X1074">
        <f>-1*MIN(W$8:W1074)</f>
        <v>212</v>
      </c>
    </row>
    <row r="1075" spans="1:24">
      <c r="A1075" t="str">
        <f>LLT差分与指数记录与信号!A1075</f>
        <v xml:space="preserve"> 2013/08/22</v>
      </c>
      <c r="B1075">
        <f>LLT差分与指数记录与信号!B1075</f>
        <v>3786</v>
      </c>
      <c r="C1075">
        <f>LLT差分与指数记录与信号!C1075</f>
        <v>3786</v>
      </c>
      <c r="D1075">
        <f>LLT差分与指数记录与信号!D1075</f>
        <v>3752</v>
      </c>
      <c r="E1075">
        <f>[1]!S_DQ_CLOSE($A$2,A1075)</f>
        <v>2328</v>
      </c>
      <c r="H1075">
        <f t="shared" si="130"/>
        <v>2307.9708480684976</v>
      </c>
      <c r="I1075">
        <f t="shared" si="131"/>
        <v>0.38997704608755157</v>
      </c>
      <c r="N1075">
        <f t="shared" si="132"/>
        <v>1</v>
      </c>
      <c r="O1075">
        <f t="shared" si="133"/>
        <v>2328</v>
      </c>
      <c r="P1075">
        <f t="shared" si="134"/>
        <v>2248.1505188795536</v>
      </c>
      <c r="Q1075">
        <f t="shared" si="135"/>
        <v>0</v>
      </c>
      <c r="S1075">
        <f t="shared" si="136"/>
        <v>1</v>
      </c>
      <c r="V1075">
        <f t="shared" si="137"/>
        <v>576</v>
      </c>
      <c r="W1075">
        <f>V1075-MAX(V$8:V1075)</f>
        <v>-120</v>
      </c>
      <c r="X1075">
        <f>-1*MIN(W$8:W1075)</f>
        <v>212</v>
      </c>
    </row>
    <row r="1076" spans="1:24">
      <c r="A1076" t="str">
        <f>LLT差分与指数记录与信号!A1076</f>
        <v xml:space="preserve"> 2013/08/23</v>
      </c>
      <c r="B1076">
        <f>LLT差分与指数记录与信号!B1076</f>
        <v>3766</v>
      </c>
      <c r="C1076">
        <f>LLT差分与指数记录与信号!C1076</f>
        <v>3808</v>
      </c>
      <c r="D1076">
        <f>LLT差分与指数记录与信号!D1076</f>
        <v>3760</v>
      </c>
      <c r="E1076">
        <f>[1]!S_DQ_CLOSE($A$2,A1076)</f>
        <v>2328</v>
      </c>
      <c r="H1076">
        <f t="shared" si="130"/>
        <v>2308.6569380296078</v>
      </c>
      <c r="I1076">
        <f t="shared" si="131"/>
        <v>0.68608996111015585</v>
      </c>
      <c r="N1076">
        <f t="shared" si="132"/>
        <v>1</v>
      </c>
      <c r="O1076">
        <f t="shared" si="133"/>
        <v>2328</v>
      </c>
      <c r="P1076">
        <f t="shared" si="134"/>
        <v>2248.1505188795536</v>
      </c>
      <c r="Q1076">
        <f t="shared" si="135"/>
        <v>0</v>
      </c>
      <c r="S1076">
        <f t="shared" si="136"/>
        <v>1</v>
      </c>
      <c r="V1076">
        <f t="shared" si="137"/>
        <v>576</v>
      </c>
      <c r="W1076">
        <f>V1076-MAX(V$8:V1076)</f>
        <v>-120</v>
      </c>
      <c r="X1076">
        <f>-1*MIN(W$8:W1076)</f>
        <v>212</v>
      </c>
    </row>
    <row r="1077" spans="1:24">
      <c r="A1077" t="str">
        <f>LLT差分与指数记录与信号!A1077</f>
        <v xml:space="preserve"> 2013/08/26</v>
      </c>
      <c r="B1077">
        <f>LLT差分与指数记录与信号!B1077</f>
        <v>3792</v>
      </c>
      <c r="C1077">
        <f>LLT差分与指数记录与信号!C1077</f>
        <v>3835</v>
      </c>
      <c r="D1077">
        <f>LLT差分与指数记录与信号!D1077</f>
        <v>3791</v>
      </c>
      <c r="E1077">
        <f>[1]!S_DQ_CLOSE($A$2,A1077)</f>
        <v>2343</v>
      </c>
      <c r="H1077">
        <f t="shared" si="130"/>
        <v>2310.3353558164017</v>
      </c>
      <c r="I1077">
        <f t="shared" si="131"/>
        <v>1.6784177867939434</v>
      </c>
      <c r="N1077">
        <f t="shared" si="132"/>
        <v>1</v>
      </c>
      <c r="O1077">
        <f t="shared" si="133"/>
        <v>2328</v>
      </c>
      <c r="P1077">
        <f t="shared" si="134"/>
        <v>2248.1505188795536</v>
      </c>
      <c r="Q1077">
        <f t="shared" si="135"/>
        <v>0</v>
      </c>
      <c r="S1077">
        <f t="shared" si="136"/>
        <v>1</v>
      </c>
      <c r="V1077">
        <f t="shared" si="137"/>
        <v>591</v>
      </c>
      <c r="W1077">
        <f>V1077-MAX(V$8:V1077)</f>
        <v>-105</v>
      </c>
      <c r="X1077">
        <f>-1*MIN(W$8:W1077)</f>
        <v>212</v>
      </c>
    </row>
    <row r="1078" spans="1:24">
      <c r="A1078" t="str">
        <f>LLT差分与指数记录与信号!A1078</f>
        <v xml:space="preserve"> 2013/08/27</v>
      </c>
      <c r="B1078">
        <f>LLT差分与指数记录与信号!B1078</f>
        <v>3809</v>
      </c>
      <c r="C1078">
        <f>LLT差分与指数记录与信号!C1078</f>
        <v>3817</v>
      </c>
      <c r="D1078">
        <f>LLT差分与指数记录与信号!D1078</f>
        <v>3765</v>
      </c>
      <c r="E1078">
        <f>[1]!S_DQ_CLOSE($A$2,A1078)</f>
        <v>2337</v>
      </c>
      <c r="H1078">
        <f t="shared" si="130"/>
        <v>2312.5057642664879</v>
      </c>
      <c r="I1078">
        <f t="shared" si="131"/>
        <v>2.1704084500861427</v>
      </c>
      <c r="N1078">
        <f t="shared" si="132"/>
        <v>1</v>
      </c>
      <c r="O1078">
        <f t="shared" si="133"/>
        <v>2328</v>
      </c>
      <c r="P1078">
        <f t="shared" si="134"/>
        <v>2248.1505188795536</v>
      </c>
      <c r="Q1078">
        <f t="shared" si="135"/>
        <v>0</v>
      </c>
      <c r="S1078">
        <f t="shared" si="136"/>
        <v>1</v>
      </c>
      <c r="V1078">
        <f t="shared" si="137"/>
        <v>585</v>
      </c>
      <c r="W1078">
        <f>V1078-MAX(V$8:V1078)</f>
        <v>-111</v>
      </c>
      <c r="X1078">
        <f>-1*MIN(W$8:W1078)</f>
        <v>212</v>
      </c>
    </row>
    <row r="1079" spans="1:24">
      <c r="A1079" t="str">
        <f>LLT差分与指数记录与信号!A1079</f>
        <v xml:space="preserve"> 2013/08/28</v>
      </c>
      <c r="B1079">
        <f>LLT差分与指数记录与信号!B1079</f>
        <v>3803</v>
      </c>
      <c r="C1079">
        <f>LLT差分与指数记录与信号!C1079</f>
        <v>3821</v>
      </c>
      <c r="D1079">
        <f>LLT差分与指数记录与信号!D1079</f>
        <v>3754</v>
      </c>
      <c r="E1079">
        <f>[1]!S_DQ_CLOSE($A$2,A1079)</f>
        <v>2327</v>
      </c>
      <c r="H1079">
        <f t="shared" si="130"/>
        <v>2313.4582714168682</v>
      </c>
      <c r="I1079">
        <f t="shared" si="131"/>
        <v>0.95250715038037015</v>
      </c>
      <c r="N1079">
        <f t="shared" si="132"/>
        <v>1</v>
      </c>
      <c r="O1079">
        <f t="shared" si="133"/>
        <v>2328</v>
      </c>
      <c r="P1079">
        <f t="shared" si="134"/>
        <v>2248.1505188795536</v>
      </c>
      <c r="Q1079">
        <f t="shared" si="135"/>
        <v>0</v>
      </c>
      <c r="S1079">
        <f t="shared" si="136"/>
        <v>1</v>
      </c>
      <c r="V1079">
        <f t="shared" si="137"/>
        <v>575</v>
      </c>
      <c r="W1079">
        <f>V1079-MAX(V$8:V1079)</f>
        <v>-121</v>
      </c>
      <c r="X1079">
        <f>-1*MIN(W$8:W1079)</f>
        <v>212</v>
      </c>
    </row>
    <row r="1080" spans="1:24">
      <c r="A1080" t="str">
        <f>LLT差分与指数记录与信号!A1080</f>
        <v xml:space="preserve"> 2013/08/29</v>
      </c>
      <c r="B1080">
        <f>LLT差分与指数记录与信号!B1080</f>
        <v>3792</v>
      </c>
      <c r="C1080">
        <f>LLT差分与指数记录与信号!C1080</f>
        <v>3792</v>
      </c>
      <c r="D1080">
        <f>LLT差分与指数记录与信号!D1080</f>
        <v>3719</v>
      </c>
      <c r="E1080">
        <f>[1]!S_DQ_CLOSE($A$2,A1080)</f>
        <v>2322</v>
      </c>
      <c r="H1080">
        <f t="shared" si="130"/>
        <v>2313.3770950356384</v>
      </c>
      <c r="I1080">
        <f t="shared" si="131"/>
        <v>-8.1176381229852268E-2</v>
      </c>
      <c r="N1080">
        <f t="shared" si="132"/>
        <v>-1</v>
      </c>
      <c r="O1080">
        <f t="shared" si="133"/>
        <v>2322</v>
      </c>
      <c r="P1080">
        <f t="shared" si="134"/>
        <v>2401.8494811204464</v>
      </c>
      <c r="Q1080">
        <f t="shared" si="135"/>
        <v>0</v>
      </c>
      <c r="S1080">
        <f t="shared" si="136"/>
        <v>-1</v>
      </c>
      <c r="V1080">
        <f t="shared" si="137"/>
        <v>570</v>
      </c>
      <c r="W1080">
        <f>V1080-MAX(V$8:V1080)</f>
        <v>-126</v>
      </c>
      <c r="X1080">
        <f>-1*MIN(W$8:W1080)</f>
        <v>212</v>
      </c>
    </row>
    <row r="1081" spans="1:24">
      <c r="A1081" t="str">
        <f>LLT差分与指数记录与信号!A1081</f>
        <v xml:space="preserve"> 2013/08/30</v>
      </c>
      <c r="B1081">
        <f>LLT差分与指数记录与信号!B1081</f>
        <v>3746</v>
      </c>
      <c r="C1081">
        <f>LLT差分与指数记录与信号!C1081</f>
        <v>3757</v>
      </c>
      <c r="D1081">
        <f>LLT差分与指数记录与信号!D1081</f>
        <v>3724</v>
      </c>
      <c r="E1081">
        <f>[1]!S_DQ_CLOSE($A$2,A1081)</f>
        <v>2320</v>
      </c>
      <c r="H1081">
        <f t="shared" si="130"/>
        <v>2312.8932160765394</v>
      </c>
      <c r="I1081">
        <f t="shared" si="131"/>
        <v>-0.4838789590990018</v>
      </c>
      <c r="N1081">
        <f t="shared" si="132"/>
        <v>-1</v>
      </c>
      <c r="O1081">
        <f t="shared" si="133"/>
        <v>2322</v>
      </c>
      <c r="P1081">
        <f t="shared" si="134"/>
        <v>2401.8494811204464</v>
      </c>
      <c r="Q1081">
        <f t="shared" si="135"/>
        <v>0</v>
      </c>
      <c r="S1081">
        <f t="shared" si="136"/>
        <v>-1</v>
      </c>
      <c r="V1081">
        <f t="shared" si="137"/>
        <v>572</v>
      </c>
      <c r="W1081">
        <f>V1081-MAX(V$8:V1081)</f>
        <v>-124</v>
      </c>
      <c r="X1081">
        <f>-1*MIN(W$8:W1081)</f>
        <v>212</v>
      </c>
    </row>
    <row r="1082" spans="1:24">
      <c r="A1082" t="str">
        <f>LLT差分与指数记录与信号!A1082</f>
        <v xml:space="preserve"> 2013/09/02</v>
      </c>
      <c r="B1082">
        <f>LLT差分与指数记录与信号!B1082</f>
        <v>3743</v>
      </c>
      <c r="C1082">
        <f>LLT差分与指数记录与信号!C1082</f>
        <v>3783</v>
      </c>
      <c r="D1082">
        <f>LLT差分与指数记录与信号!D1082</f>
        <v>3743</v>
      </c>
      <c r="E1082">
        <f>[1]!S_DQ_CLOSE($A$2,A1082)</f>
        <v>2329</v>
      </c>
      <c r="H1082">
        <f t="shared" si="130"/>
        <v>2312.9729659540444</v>
      </c>
      <c r="I1082">
        <f t="shared" si="131"/>
        <v>7.9749877505037148E-2</v>
      </c>
      <c r="N1082">
        <f t="shared" si="132"/>
        <v>1</v>
      </c>
      <c r="O1082">
        <f t="shared" si="133"/>
        <v>2329</v>
      </c>
      <c r="P1082">
        <f t="shared" si="134"/>
        <v>2249.1505188795536</v>
      </c>
      <c r="Q1082">
        <f t="shared" si="135"/>
        <v>0</v>
      </c>
      <c r="S1082">
        <f t="shared" si="136"/>
        <v>1</v>
      </c>
      <c r="V1082">
        <f t="shared" si="137"/>
        <v>563</v>
      </c>
      <c r="W1082">
        <f>V1082-MAX(V$8:V1082)</f>
        <v>-133</v>
      </c>
      <c r="X1082">
        <f>-1*MIN(W$8:W1082)</f>
        <v>212</v>
      </c>
    </row>
    <row r="1083" spans="1:24">
      <c r="A1083" t="str">
        <f>LLT差分与指数记录与信号!A1083</f>
        <v xml:space="preserve"> 2013/09/03</v>
      </c>
      <c r="B1083">
        <f>LLT差分与指数记录与信号!B1083</f>
        <v>3769</v>
      </c>
      <c r="C1083">
        <f>LLT差分与指数记录与信号!C1083</f>
        <v>3785</v>
      </c>
      <c r="D1083">
        <f>LLT差分与指数记录与信号!D1083</f>
        <v>3733</v>
      </c>
      <c r="E1083">
        <f>[1]!S_DQ_CLOSE($A$2,A1083)</f>
        <v>2333</v>
      </c>
      <c r="H1083">
        <f t="shared" si="130"/>
        <v>2313.9560052440247</v>
      </c>
      <c r="I1083">
        <f t="shared" si="131"/>
        <v>0.98303928998029733</v>
      </c>
      <c r="N1083">
        <f t="shared" si="132"/>
        <v>1</v>
      </c>
      <c r="O1083">
        <f t="shared" si="133"/>
        <v>2329</v>
      </c>
      <c r="P1083">
        <f t="shared" si="134"/>
        <v>2249.1505188795536</v>
      </c>
      <c r="Q1083">
        <f t="shared" si="135"/>
        <v>0</v>
      </c>
      <c r="S1083">
        <f t="shared" si="136"/>
        <v>1</v>
      </c>
      <c r="V1083">
        <f t="shared" si="137"/>
        <v>567</v>
      </c>
      <c r="W1083">
        <f>V1083-MAX(V$8:V1083)</f>
        <v>-129</v>
      </c>
      <c r="X1083">
        <f>-1*MIN(W$8:W1083)</f>
        <v>212</v>
      </c>
    </row>
    <row r="1084" spans="1:24">
      <c r="A1084" t="str">
        <f>LLT差分与指数记录与信号!A1084</f>
        <v xml:space="preserve"> 2013/09/04</v>
      </c>
      <c r="B1084">
        <f>LLT差分与指数记录与信号!B1084</f>
        <v>3754</v>
      </c>
      <c r="C1084">
        <f>LLT差分与指数记录与信号!C1084</f>
        <v>3754</v>
      </c>
      <c r="D1084">
        <f>LLT差分与指数记录与信号!D1084</f>
        <v>3722</v>
      </c>
      <c r="E1084">
        <f>[1]!S_DQ_CLOSE($A$2,A1084)</f>
        <v>2324</v>
      </c>
      <c r="H1084">
        <f t="shared" si="130"/>
        <v>2314.5571402936494</v>
      </c>
      <c r="I1084">
        <f t="shared" si="131"/>
        <v>0.60113504962464503</v>
      </c>
      <c r="N1084">
        <f t="shared" si="132"/>
        <v>1</v>
      </c>
      <c r="O1084">
        <f t="shared" si="133"/>
        <v>2329</v>
      </c>
      <c r="P1084">
        <f t="shared" si="134"/>
        <v>2249.1505188795536</v>
      </c>
      <c r="Q1084">
        <f t="shared" si="135"/>
        <v>0</v>
      </c>
      <c r="S1084">
        <f t="shared" si="136"/>
        <v>1</v>
      </c>
      <c r="V1084">
        <f t="shared" si="137"/>
        <v>558</v>
      </c>
      <c r="W1084">
        <f>V1084-MAX(V$8:V1084)</f>
        <v>-138</v>
      </c>
      <c r="X1084">
        <f>-1*MIN(W$8:W1084)</f>
        <v>212</v>
      </c>
    </row>
    <row r="1085" spans="1:24">
      <c r="A1085" t="str">
        <f>LLT差分与指数记录与信号!A1085</f>
        <v xml:space="preserve"> 2013/09/05</v>
      </c>
      <c r="B1085">
        <f>LLT差分与指数记录与信号!B1085</f>
        <v>3735</v>
      </c>
      <c r="C1085">
        <f>LLT差分与指数记录与信号!C1085</f>
        <v>3740</v>
      </c>
      <c r="D1085">
        <f>LLT差分与指数记录与信号!D1085</f>
        <v>3717</v>
      </c>
      <c r="E1085">
        <f>[1]!S_DQ_CLOSE($A$2,A1085)</f>
        <v>2322</v>
      </c>
      <c r="H1085">
        <f t="shared" si="130"/>
        <v>2314.4144918556494</v>
      </c>
      <c r="I1085">
        <f t="shared" si="131"/>
        <v>-0.14264843799992377</v>
      </c>
      <c r="N1085">
        <f t="shared" si="132"/>
        <v>-1</v>
      </c>
      <c r="O1085">
        <f t="shared" si="133"/>
        <v>2322</v>
      </c>
      <c r="P1085">
        <f t="shared" si="134"/>
        <v>2401.8494811204464</v>
      </c>
      <c r="Q1085">
        <f t="shared" si="135"/>
        <v>0</v>
      </c>
      <c r="S1085">
        <f t="shared" si="136"/>
        <v>-1</v>
      </c>
      <c r="V1085">
        <f t="shared" si="137"/>
        <v>556</v>
      </c>
      <c r="W1085">
        <f>V1085-MAX(V$8:V1085)</f>
        <v>-140</v>
      </c>
      <c r="X1085">
        <f>-1*MIN(W$8:W1085)</f>
        <v>212</v>
      </c>
    </row>
    <row r="1086" spans="1:24">
      <c r="A1086" t="str">
        <f>LLT差分与指数记录与信号!A1086</f>
        <v xml:space="preserve"> 2013/09/06</v>
      </c>
      <c r="B1086">
        <f>LLT差分与指数记录与信号!B1086</f>
        <v>3723</v>
      </c>
      <c r="C1086">
        <f>LLT差分与指数记录与信号!C1086</f>
        <v>3726</v>
      </c>
      <c r="D1086">
        <f>LLT差分与指数记录与信号!D1086</f>
        <v>3700</v>
      </c>
      <c r="E1086">
        <f>[1]!S_DQ_CLOSE($A$2,A1086)</f>
        <v>2323</v>
      </c>
      <c r="H1086">
        <f t="shared" si="130"/>
        <v>2314.2631579722247</v>
      </c>
      <c r="I1086">
        <f t="shared" si="131"/>
        <v>-0.15133388342474063</v>
      </c>
      <c r="N1086">
        <f t="shared" si="132"/>
        <v>-1</v>
      </c>
      <c r="O1086">
        <f t="shared" si="133"/>
        <v>2322</v>
      </c>
      <c r="P1086">
        <f t="shared" si="134"/>
        <v>2401.8494811204464</v>
      </c>
      <c r="Q1086">
        <f t="shared" si="135"/>
        <v>0</v>
      </c>
      <c r="S1086">
        <f t="shared" si="136"/>
        <v>-1</v>
      </c>
      <c r="V1086">
        <f t="shared" si="137"/>
        <v>555</v>
      </c>
      <c r="W1086">
        <f>V1086-MAX(V$8:V1086)</f>
        <v>-141</v>
      </c>
      <c r="X1086">
        <f>-1*MIN(W$8:W1086)</f>
        <v>212</v>
      </c>
    </row>
    <row r="1087" spans="1:24">
      <c r="A1087" t="str">
        <f>LLT差分与指数记录与信号!A1087</f>
        <v xml:space="preserve"> 2013/09/09</v>
      </c>
      <c r="B1087">
        <f>LLT差分与指数记录与信号!B1087</f>
        <v>3715</v>
      </c>
      <c r="C1087">
        <f>LLT差分与指数记录与信号!C1087</f>
        <v>3757</v>
      </c>
      <c r="D1087">
        <f>LLT差分与指数记录与信号!D1087</f>
        <v>3715</v>
      </c>
      <c r="E1087">
        <f>[1]!S_DQ_CLOSE($A$2,A1087)</f>
        <v>2322</v>
      </c>
      <c r="H1087">
        <f t="shared" si="130"/>
        <v>2314.1689421392512</v>
      </c>
      <c r="I1087">
        <f t="shared" si="131"/>
        <v>-9.4215832973532088E-2</v>
      </c>
      <c r="N1087">
        <f t="shared" si="132"/>
        <v>-1</v>
      </c>
      <c r="O1087">
        <f t="shared" si="133"/>
        <v>2322</v>
      </c>
      <c r="P1087">
        <f t="shared" si="134"/>
        <v>2401.8494811204464</v>
      </c>
      <c r="Q1087">
        <f t="shared" si="135"/>
        <v>0</v>
      </c>
      <c r="S1087">
        <f t="shared" si="136"/>
        <v>-1</v>
      </c>
      <c r="V1087">
        <f t="shared" si="137"/>
        <v>556</v>
      </c>
      <c r="W1087">
        <f>V1087-MAX(V$8:V1087)</f>
        <v>-140</v>
      </c>
      <c r="X1087">
        <f>-1*MIN(W$8:W1087)</f>
        <v>212</v>
      </c>
    </row>
    <row r="1088" spans="1:24">
      <c r="A1088" t="str">
        <f>LLT差分与指数记录与信号!A1088</f>
        <v xml:space="preserve"> 2013/09/10</v>
      </c>
      <c r="B1088">
        <f>LLT差分与指数记录与信号!B1088</f>
        <v>3744</v>
      </c>
      <c r="C1088">
        <f>LLT差分与指数记录与信号!C1088</f>
        <v>3746</v>
      </c>
      <c r="D1088">
        <f>LLT差分与指数记录与信号!D1088</f>
        <v>3716</v>
      </c>
      <c r="E1088">
        <f>[1]!S_DQ_CLOSE($A$2,A1088)</f>
        <v>2314</v>
      </c>
      <c r="H1088">
        <f t="shared" si="130"/>
        <v>2313.5285310468744</v>
      </c>
      <c r="I1088">
        <f t="shared" si="131"/>
        <v>-0.64041109237678029</v>
      </c>
      <c r="N1088">
        <f t="shared" si="132"/>
        <v>-1</v>
      </c>
      <c r="O1088">
        <f t="shared" si="133"/>
        <v>2322</v>
      </c>
      <c r="P1088">
        <f t="shared" si="134"/>
        <v>2401.8494811204464</v>
      </c>
      <c r="Q1088">
        <f t="shared" si="135"/>
        <v>0</v>
      </c>
      <c r="S1088">
        <f t="shared" si="136"/>
        <v>-1</v>
      </c>
      <c r="V1088">
        <f t="shared" si="137"/>
        <v>564</v>
      </c>
      <c r="W1088">
        <f>V1088-MAX(V$8:V1088)</f>
        <v>-132</v>
      </c>
      <c r="X1088">
        <f>-1*MIN(W$8:W1088)</f>
        <v>212</v>
      </c>
    </row>
    <row r="1089" spans="1:24">
      <c r="A1089" t="str">
        <f>LLT差分与指数记录与信号!A1089</f>
        <v xml:space="preserve"> 2013/09/11</v>
      </c>
      <c r="B1089">
        <f>LLT差分与指数记录与信号!B1089</f>
        <v>3725</v>
      </c>
      <c r="C1089">
        <f>LLT差分与指数记录与信号!C1089</f>
        <v>3736</v>
      </c>
      <c r="D1089">
        <f>LLT差分与指数记录与信号!D1089</f>
        <v>3712</v>
      </c>
      <c r="E1089">
        <f>[1]!S_DQ_CLOSE($A$2,A1089)</f>
        <v>2323</v>
      </c>
      <c r="H1089">
        <f t="shared" si="130"/>
        <v>2313.0580908859865</v>
      </c>
      <c r="I1089">
        <f t="shared" si="131"/>
        <v>-0.47044016088784701</v>
      </c>
      <c r="N1089">
        <f t="shared" si="132"/>
        <v>-1</v>
      </c>
      <c r="O1089">
        <f t="shared" si="133"/>
        <v>2322</v>
      </c>
      <c r="P1089">
        <f t="shared" si="134"/>
        <v>2401.8494811204464</v>
      </c>
      <c r="Q1089">
        <f t="shared" si="135"/>
        <v>0</v>
      </c>
      <c r="S1089">
        <f t="shared" si="136"/>
        <v>-1</v>
      </c>
      <c r="V1089">
        <f t="shared" si="137"/>
        <v>555</v>
      </c>
      <c r="W1089">
        <f>V1089-MAX(V$8:V1089)</f>
        <v>-141</v>
      </c>
      <c r="X1089">
        <f>-1*MIN(W$8:W1089)</f>
        <v>212</v>
      </c>
    </row>
    <row r="1090" spans="1:24">
      <c r="A1090" t="str">
        <f>LLT差分与指数记录与信号!A1090</f>
        <v xml:space="preserve"> 2013/09/12</v>
      </c>
      <c r="B1090">
        <f>LLT差分与指数记录与信号!B1090</f>
        <v>3719</v>
      </c>
      <c r="C1090">
        <f>LLT差分与指数记录与信号!C1090</f>
        <v>3729</v>
      </c>
      <c r="D1090">
        <f>LLT差分与指数记录与信号!D1090</f>
        <v>3707</v>
      </c>
      <c r="E1090">
        <f>[1]!S_DQ_CLOSE($A$2,A1090)</f>
        <v>2322</v>
      </c>
      <c r="H1090">
        <f t="shared" si="130"/>
        <v>2313.2036823515596</v>
      </c>
      <c r="I1090">
        <f t="shared" si="131"/>
        <v>0.14559146557303393</v>
      </c>
      <c r="N1090">
        <f t="shared" si="132"/>
        <v>1</v>
      </c>
      <c r="O1090">
        <f t="shared" si="133"/>
        <v>2322</v>
      </c>
      <c r="P1090">
        <f t="shared" si="134"/>
        <v>2242.1505188795536</v>
      </c>
      <c r="Q1090">
        <f t="shared" si="135"/>
        <v>0</v>
      </c>
      <c r="S1090">
        <f t="shared" si="136"/>
        <v>1</v>
      </c>
      <c r="V1090">
        <f t="shared" si="137"/>
        <v>556</v>
      </c>
      <c r="W1090">
        <f>V1090-MAX(V$8:V1090)</f>
        <v>-140</v>
      </c>
      <c r="X1090">
        <f>-1*MIN(W$8:W1090)</f>
        <v>212</v>
      </c>
    </row>
    <row r="1091" spans="1:24">
      <c r="A1091" t="str">
        <f>LLT差分与指数记录与信号!A1091</f>
        <v xml:space="preserve"> 2013/09/13</v>
      </c>
      <c r="B1091">
        <f>LLT差分与指数记录与信号!B1091</f>
        <v>3706</v>
      </c>
      <c r="C1091">
        <f>LLT差分与指数记录与信号!C1091</f>
        <v>3706</v>
      </c>
      <c r="D1091">
        <f>LLT差分与指数记录与信号!D1091</f>
        <v>3654</v>
      </c>
      <c r="E1091">
        <f>[1]!S_DQ_CLOSE($A$2,A1091)</f>
        <v>2326</v>
      </c>
      <c r="H1091">
        <f t="shared" si="130"/>
        <v>2313.5712991250934</v>
      </c>
      <c r="I1091">
        <f t="shared" si="131"/>
        <v>0.36761677353388222</v>
      </c>
      <c r="N1091">
        <f t="shared" si="132"/>
        <v>1</v>
      </c>
      <c r="O1091">
        <f t="shared" si="133"/>
        <v>2322</v>
      </c>
      <c r="P1091">
        <f t="shared" si="134"/>
        <v>2242.1505188795536</v>
      </c>
      <c r="Q1091">
        <f t="shared" si="135"/>
        <v>0</v>
      </c>
      <c r="S1091">
        <f t="shared" si="136"/>
        <v>1</v>
      </c>
      <c r="V1091">
        <f t="shared" si="137"/>
        <v>560</v>
      </c>
      <c r="W1091">
        <f>V1091-MAX(V$8:V1091)</f>
        <v>-136</v>
      </c>
      <c r="X1091">
        <f>-1*MIN(W$8:W1091)</f>
        <v>212</v>
      </c>
    </row>
    <row r="1092" spans="1:24">
      <c r="A1092" t="str">
        <f>LLT差分与指数记录与信号!A1092</f>
        <v xml:space="preserve"> 2013/09/16</v>
      </c>
      <c r="B1092">
        <f>LLT差分与指数记录与信号!B1092</f>
        <v>3661</v>
      </c>
      <c r="C1092">
        <f>LLT差分与指数记录与信号!C1092</f>
        <v>3666</v>
      </c>
      <c r="D1092">
        <f>LLT差分与指数记录与信号!D1092</f>
        <v>3628</v>
      </c>
      <c r="E1092">
        <f>[1]!S_DQ_CLOSE($A$2,A1092)</f>
        <v>2325</v>
      </c>
      <c r="H1092">
        <f t="shared" si="130"/>
        <v>2314.1371672539326</v>
      </c>
      <c r="I1092">
        <f t="shared" si="131"/>
        <v>0.56586812883915627</v>
      </c>
      <c r="N1092">
        <f t="shared" si="132"/>
        <v>1</v>
      </c>
      <c r="O1092">
        <f t="shared" si="133"/>
        <v>2322</v>
      </c>
      <c r="P1092">
        <f t="shared" si="134"/>
        <v>2242.1505188795536</v>
      </c>
      <c r="Q1092">
        <f t="shared" si="135"/>
        <v>0</v>
      </c>
      <c r="S1092">
        <f t="shared" si="136"/>
        <v>1</v>
      </c>
      <c r="V1092">
        <f t="shared" si="137"/>
        <v>559</v>
      </c>
      <c r="W1092">
        <f>V1092-MAX(V$8:V1092)</f>
        <v>-137</v>
      </c>
      <c r="X1092">
        <f>-1*MIN(W$8:W1092)</f>
        <v>212</v>
      </c>
    </row>
    <row r="1093" spans="1:24">
      <c r="A1093" t="str">
        <f>LLT差分与指数记录与信号!A1093</f>
        <v xml:space="preserve"> 2013/09/17</v>
      </c>
      <c r="B1093">
        <f>LLT差分与指数记录与信号!B1093</f>
        <v>3649</v>
      </c>
      <c r="C1093">
        <f>LLT差分与指数记录与信号!C1093</f>
        <v>3660</v>
      </c>
      <c r="D1093">
        <f>LLT差分与指数记录与信号!D1093</f>
        <v>3635</v>
      </c>
      <c r="E1093">
        <f>[1]!S_DQ_CLOSE($A$2,A1093)</f>
        <v>2333</v>
      </c>
      <c r="H1093">
        <f t="shared" si="130"/>
        <v>2315.1447319056838</v>
      </c>
      <c r="I1093">
        <f t="shared" si="131"/>
        <v>1.0075646517511814</v>
      </c>
      <c r="N1093">
        <f t="shared" si="132"/>
        <v>1</v>
      </c>
      <c r="O1093">
        <f t="shared" si="133"/>
        <v>2322</v>
      </c>
      <c r="P1093">
        <f t="shared" si="134"/>
        <v>2242.1505188795536</v>
      </c>
      <c r="Q1093">
        <f t="shared" si="135"/>
        <v>0</v>
      </c>
      <c r="S1093">
        <f t="shared" si="136"/>
        <v>1</v>
      </c>
      <c r="V1093">
        <f t="shared" si="137"/>
        <v>567</v>
      </c>
      <c r="W1093">
        <f>V1093-MAX(V$8:V1093)</f>
        <v>-129</v>
      </c>
      <c r="X1093">
        <f>-1*MIN(W$8:W1093)</f>
        <v>212</v>
      </c>
    </row>
    <row r="1094" spans="1:24">
      <c r="A1094" t="str">
        <f>LLT差分与指数记录与信号!A1094</f>
        <v xml:space="preserve"> 2013/09/18</v>
      </c>
      <c r="B1094">
        <f>LLT差分与指数记录与信号!B1094</f>
        <v>3640</v>
      </c>
      <c r="C1094">
        <f>LLT差分与指数记录与信号!C1094</f>
        <v>3642</v>
      </c>
      <c r="D1094">
        <f>LLT差分与指数记录与信号!D1094</f>
        <v>3619</v>
      </c>
      <c r="E1094">
        <f>[1]!S_DQ_CLOSE($A$2,A1094)</f>
        <v>2335</v>
      </c>
      <c r="H1094">
        <f t="shared" si="130"/>
        <v>2316.7465531143953</v>
      </c>
      <c r="I1094">
        <f t="shared" si="131"/>
        <v>1.6018212087114989</v>
      </c>
      <c r="N1094">
        <f t="shared" si="132"/>
        <v>1</v>
      </c>
      <c r="O1094">
        <f t="shared" si="133"/>
        <v>2322</v>
      </c>
      <c r="P1094">
        <f t="shared" si="134"/>
        <v>2242.1505188795536</v>
      </c>
      <c r="Q1094">
        <f t="shared" si="135"/>
        <v>0</v>
      </c>
      <c r="S1094">
        <f t="shared" si="136"/>
        <v>1</v>
      </c>
      <c r="V1094">
        <f t="shared" si="137"/>
        <v>569</v>
      </c>
      <c r="W1094">
        <f>V1094-MAX(V$8:V1094)</f>
        <v>-127</v>
      </c>
      <c r="X1094">
        <f>-1*MIN(W$8:W1094)</f>
        <v>212</v>
      </c>
    </row>
    <row r="1095" spans="1:24">
      <c r="A1095" t="str">
        <f>LLT差分与指数记录与信号!A1095</f>
        <v xml:space="preserve"> 2013/09/23</v>
      </c>
      <c r="B1095">
        <f>LLT差分与指数记录与信号!B1095</f>
        <v>3632</v>
      </c>
      <c r="C1095">
        <f>LLT差分与指数记录与信号!C1095</f>
        <v>3657</v>
      </c>
      <c r="D1095">
        <f>LLT差分与指数记录与信号!D1095</f>
        <v>3614</v>
      </c>
      <c r="E1095">
        <f>[1]!S_DQ_CLOSE($A$2,A1095)</f>
        <v>2338</v>
      </c>
      <c r="H1095">
        <f t="shared" si="130"/>
        <v>2318.5493885639303</v>
      </c>
      <c r="I1095">
        <f t="shared" si="131"/>
        <v>1.8028354495349959</v>
      </c>
      <c r="N1095">
        <f t="shared" si="132"/>
        <v>1</v>
      </c>
      <c r="O1095">
        <f t="shared" si="133"/>
        <v>2322</v>
      </c>
      <c r="P1095">
        <f t="shared" si="134"/>
        <v>2242.1505188795536</v>
      </c>
      <c r="Q1095">
        <f t="shared" si="135"/>
        <v>0</v>
      </c>
      <c r="S1095">
        <f t="shared" si="136"/>
        <v>1</v>
      </c>
      <c r="V1095">
        <f t="shared" si="137"/>
        <v>572</v>
      </c>
      <c r="W1095">
        <f>V1095-MAX(V$8:V1095)</f>
        <v>-124</v>
      </c>
      <c r="X1095">
        <f>-1*MIN(W$8:W1095)</f>
        <v>212</v>
      </c>
    </row>
    <row r="1096" spans="1:24">
      <c r="A1096" t="str">
        <f>LLT差分与指数记录与信号!A1096</f>
        <v xml:space="preserve"> 2013/09/24</v>
      </c>
      <c r="B1096">
        <f>LLT差分与指数记录与信号!B1096</f>
        <v>3654</v>
      </c>
      <c r="C1096">
        <f>LLT差分与指数记录与信号!C1096</f>
        <v>3665</v>
      </c>
      <c r="D1096">
        <f>LLT差分与指数记录与信号!D1096</f>
        <v>3628</v>
      </c>
      <c r="E1096">
        <f>[1]!S_DQ_CLOSE($A$2,A1096)</f>
        <v>2333</v>
      </c>
      <c r="H1096">
        <f t="shared" ref="H1096:H1159" si="138">E1096*($I$2-$I$2^2/4)+($I$2^2/2)*E1095-($I$2-3/4*$I$2^2)*E1094+2*(1-$I$2)*H1095-(1-$I$2)^2*H1094</f>
        <v>2320.0664337025682</v>
      </c>
      <c r="I1096">
        <f t="shared" ref="I1096:I1159" si="139">H1096-H1095</f>
        <v>1.5170451386379682</v>
      </c>
      <c r="N1096">
        <f t="shared" si="132"/>
        <v>1</v>
      </c>
      <c r="O1096">
        <f t="shared" si="133"/>
        <v>2322</v>
      </c>
      <c r="P1096">
        <f t="shared" si="134"/>
        <v>2242.1505188795536</v>
      </c>
      <c r="Q1096">
        <f t="shared" si="135"/>
        <v>0</v>
      </c>
      <c r="S1096">
        <f t="shared" si="136"/>
        <v>1</v>
      </c>
      <c r="V1096">
        <f t="shared" si="137"/>
        <v>567</v>
      </c>
      <c r="W1096">
        <f>V1096-MAX(V$8:V1096)</f>
        <v>-129</v>
      </c>
      <c r="X1096">
        <f>-1*MIN(W$8:W1096)</f>
        <v>212</v>
      </c>
    </row>
    <row r="1097" spans="1:24">
      <c r="A1097" t="str">
        <f>LLT差分与指数记录与信号!A1097</f>
        <v xml:space="preserve"> 2013/09/25</v>
      </c>
      <c r="B1097">
        <f>LLT差分与指数记录与信号!B1097</f>
        <v>3644</v>
      </c>
      <c r="C1097">
        <f>LLT差分与指数记录与信号!C1097</f>
        <v>3644</v>
      </c>
      <c r="D1097">
        <f>LLT差分与指数记录与信号!D1097</f>
        <v>3619</v>
      </c>
      <c r="E1097">
        <f>[1]!S_DQ_CLOSE($A$2,A1097)</f>
        <v>2327</v>
      </c>
      <c r="H1097">
        <f t="shared" si="138"/>
        <v>2320.7271766488902</v>
      </c>
      <c r="I1097">
        <f t="shared" si="139"/>
        <v>0.66074294632198871</v>
      </c>
      <c r="N1097">
        <f t="shared" ref="N1097:N1160" si="140">IF(ABS(I1097)&lt;$P$2,N1096,IF(I1097&lt;0,-1,1))</f>
        <v>1</v>
      </c>
      <c r="O1097">
        <f t="shared" si="133"/>
        <v>2322</v>
      </c>
      <c r="P1097">
        <f t="shared" si="134"/>
        <v>2242.1505188795536</v>
      </c>
      <c r="Q1097">
        <f t="shared" si="135"/>
        <v>0</v>
      </c>
      <c r="S1097">
        <f t="shared" si="136"/>
        <v>1</v>
      </c>
      <c r="V1097">
        <f t="shared" si="137"/>
        <v>561</v>
      </c>
      <c r="W1097">
        <f>V1097-MAX(V$8:V1097)</f>
        <v>-135</v>
      </c>
      <c r="X1097">
        <f>-1*MIN(W$8:W1097)</f>
        <v>212</v>
      </c>
    </row>
    <row r="1098" spans="1:24">
      <c r="A1098" t="str">
        <f>LLT差分与指数记录与信号!A1098</f>
        <v xml:space="preserve"> 2013/09/26</v>
      </c>
      <c r="B1098">
        <f>LLT差分与指数记录与信号!B1098</f>
        <v>3627</v>
      </c>
      <c r="C1098">
        <f>LLT差分与指数记录与信号!C1098</f>
        <v>3630</v>
      </c>
      <c r="D1098">
        <f>LLT差分与指数记录与信号!D1098</f>
        <v>3608</v>
      </c>
      <c r="E1098">
        <f>[1]!S_DQ_CLOSE($A$2,A1098)</f>
        <v>2328</v>
      </c>
      <c r="H1098">
        <f t="shared" si="138"/>
        <v>2321.0126981564572</v>
      </c>
      <c r="I1098">
        <f t="shared" si="139"/>
        <v>0.28552150756695482</v>
      </c>
      <c r="N1098">
        <f t="shared" si="140"/>
        <v>1</v>
      </c>
      <c r="O1098">
        <f t="shared" ref="O1098:O1161" si="141">IF(N1098*N1097=-1,E1098,O1097)</f>
        <v>2322</v>
      </c>
      <c r="P1098">
        <f t="shared" si="134"/>
        <v>2242.1505188795536</v>
      </c>
      <c r="Q1098">
        <f t="shared" si="135"/>
        <v>0</v>
      </c>
      <c r="S1098">
        <f t="shared" si="136"/>
        <v>1</v>
      </c>
      <c r="V1098">
        <f t="shared" si="137"/>
        <v>562</v>
      </c>
      <c r="W1098">
        <f>V1098-MAX(V$8:V1098)</f>
        <v>-134</v>
      </c>
      <c r="X1098">
        <f>-1*MIN(W$8:W1098)</f>
        <v>212</v>
      </c>
    </row>
    <row r="1099" spans="1:24">
      <c r="A1099" t="str">
        <f>LLT差分与指数记录与信号!A1099</f>
        <v xml:space="preserve"> 2013/09/27</v>
      </c>
      <c r="B1099">
        <f>LLT差分与指数记录与信号!B1099</f>
        <v>3619</v>
      </c>
      <c r="C1099">
        <f>LLT差分与指数记录与信号!C1099</f>
        <v>3619</v>
      </c>
      <c r="D1099">
        <f>LLT差分与指数记录与信号!D1099</f>
        <v>3574</v>
      </c>
      <c r="E1099">
        <f>[1]!S_DQ_CLOSE($A$2,A1099)</f>
        <v>2322</v>
      </c>
      <c r="H1099">
        <f t="shared" si="138"/>
        <v>2320.9592167178298</v>
      </c>
      <c r="I1099">
        <f t="shared" si="139"/>
        <v>-5.3481438627386524E-2</v>
      </c>
      <c r="N1099">
        <f t="shared" si="140"/>
        <v>-1</v>
      </c>
      <c r="O1099">
        <f t="shared" si="141"/>
        <v>2322</v>
      </c>
      <c r="P1099">
        <f t="shared" si="134"/>
        <v>2401.8494811204464</v>
      </c>
      <c r="Q1099">
        <f t="shared" si="135"/>
        <v>0</v>
      </c>
      <c r="S1099">
        <f t="shared" si="136"/>
        <v>-1</v>
      </c>
      <c r="V1099">
        <f t="shared" si="137"/>
        <v>556</v>
      </c>
      <c r="W1099">
        <f>V1099-MAX(V$8:V1099)</f>
        <v>-140</v>
      </c>
      <c r="X1099">
        <f>-1*MIN(W$8:W1099)</f>
        <v>212</v>
      </c>
    </row>
    <row r="1100" spans="1:24">
      <c r="A1100" t="str">
        <f>LLT差分与指数记录与信号!A1100</f>
        <v xml:space="preserve"> 2013/09/30</v>
      </c>
      <c r="B1100">
        <f>LLT差分与指数记录与信号!B1100</f>
        <v>3591</v>
      </c>
      <c r="C1100">
        <f>LLT差分与指数记录与信号!C1100</f>
        <v>3602</v>
      </c>
      <c r="D1100">
        <f>LLT差分与指数记录与信号!D1100</f>
        <v>3586</v>
      </c>
      <c r="E1100">
        <f>[1]!S_DQ_CLOSE($A$2,A1100)</f>
        <v>2318</v>
      </c>
      <c r="H1100">
        <f t="shared" si="138"/>
        <v>2320.2684943633394</v>
      </c>
      <c r="I1100">
        <f t="shared" si="139"/>
        <v>-0.69072235449038999</v>
      </c>
      <c r="N1100">
        <f t="shared" si="140"/>
        <v>-1</v>
      </c>
      <c r="O1100">
        <f t="shared" si="141"/>
        <v>2322</v>
      </c>
      <c r="P1100">
        <f t="shared" si="134"/>
        <v>2401.8494811204464</v>
      </c>
      <c r="Q1100">
        <f t="shared" si="135"/>
        <v>0</v>
      </c>
      <c r="S1100">
        <f t="shared" si="136"/>
        <v>-1</v>
      </c>
      <c r="V1100">
        <f t="shared" si="137"/>
        <v>560</v>
      </c>
      <c r="W1100">
        <f>V1100-MAX(V$8:V1100)</f>
        <v>-136</v>
      </c>
      <c r="X1100">
        <f>-1*MIN(W$8:W1100)</f>
        <v>212</v>
      </c>
    </row>
    <row r="1101" spans="1:24">
      <c r="A1101" t="str">
        <f>LLT差分与指数记录与信号!A1101</f>
        <v xml:space="preserve"> 2013/10/08</v>
      </c>
      <c r="B1101">
        <f>LLT差分与指数记录与信号!B1101</f>
        <v>3585</v>
      </c>
      <c r="C1101">
        <f>LLT差分与指数记录与信号!C1101</f>
        <v>3606</v>
      </c>
      <c r="D1101">
        <f>LLT差分与指数记录与信号!D1101</f>
        <v>3547</v>
      </c>
      <c r="E1101">
        <f>[1]!S_DQ_CLOSE($A$2,A1101)</f>
        <v>2323</v>
      </c>
      <c r="H1101">
        <f t="shared" si="138"/>
        <v>2319.7327686373937</v>
      </c>
      <c r="I1101">
        <f t="shared" si="139"/>
        <v>-0.53572572594566736</v>
      </c>
      <c r="N1101">
        <f t="shared" si="140"/>
        <v>-1</v>
      </c>
      <c r="O1101">
        <f t="shared" si="141"/>
        <v>2322</v>
      </c>
      <c r="P1101">
        <f t="shared" si="134"/>
        <v>2401.8494811204464</v>
      </c>
      <c r="Q1101">
        <f t="shared" si="135"/>
        <v>0</v>
      </c>
      <c r="S1101">
        <f t="shared" si="136"/>
        <v>-1</v>
      </c>
      <c r="V1101">
        <f t="shared" si="137"/>
        <v>555</v>
      </c>
      <c r="W1101">
        <f>V1101-MAX(V$8:V1101)</f>
        <v>-141</v>
      </c>
      <c r="X1101">
        <f>-1*MIN(W$8:W1101)</f>
        <v>212</v>
      </c>
    </row>
    <row r="1102" spans="1:24">
      <c r="A1102" t="str">
        <f>LLT差分与指数记录与信号!A1102</f>
        <v xml:space="preserve"> 2013/10/09</v>
      </c>
      <c r="B1102">
        <f>LLT差分与指数记录与信号!B1102</f>
        <v>3597</v>
      </c>
      <c r="C1102">
        <f>LLT差分与指数记录与信号!C1102</f>
        <v>3628</v>
      </c>
      <c r="D1102">
        <f>LLT差分与指数记录与信号!D1102</f>
        <v>3587</v>
      </c>
      <c r="E1102">
        <f>[1]!S_DQ_CLOSE($A$2,A1102)</f>
        <v>2329</v>
      </c>
      <c r="H1102">
        <f t="shared" si="138"/>
        <v>2319.9991143649777</v>
      </c>
      <c r="I1102">
        <f t="shared" si="139"/>
        <v>0.26634572758393915</v>
      </c>
      <c r="N1102">
        <f t="shared" si="140"/>
        <v>1</v>
      </c>
      <c r="O1102">
        <f t="shared" si="141"/>
        <v>2329</v>
      </c>
      <c r="P1102">
        <f t="shared" si="134"/>
        <v>2249.1505188795536</v>
      </c>
      <c r="Q1102">
        <f t="shared" si="135"/>
        <v>0</v>
      </c>
      <c r="S1102">
        <f t="shared" si="136"/>
        <v>1</v>
      </c>
      <c r="V1102">
        <f t="shared" si="137"/>
        <v>549</v>
      </c>
      <c r="W1102">
        <f>V1102-MAX(V$8:V1102)</f>
        <v>-147</v>
      </c>
      <c r="X1102">
        <f>-1*MIN(W$8:W1102)</f>
        <v>212</v>
      </c>
    </row>
    <row r="1103" spans="1:24">
      <c r="A1103" t="str">
        <f>LLT差分与指数记录与信号!A1103</f>
        <v xml:space="preserve"> 2013/10/10</v>
      </c>
      <c r="B1103">
        <f>LLT差分与指数记录与信号!B1103</f>
        <v>3600</v>
      </c>
      <c r="C1103">
        <f>LLT差分与指数记录与信号!C1103</f>
        <v>3618</v>
      </c>
      <c r="D1103">
        <f>LLT差分与指数记录与信号!D1103</f>
        <v>3594</v>
      </c>
      <c r="E1103">
        <f>[1]!S_DQ_CLOSE($A$2,A1103)</f>
        <v>2334</v>
      </c>
      <c r="H1103">
        <f t="shared" si="138"/>
        <v>2320.9868381393139</v>
      </c>
      <c r="I1103">
        <f t="shared" si="139"/>
        <v>0.9877237743362457</v>
      </c>
      <c r="N1103">
        <f t="shared" si="140"/>
        <v>1</v>
      </c>
      <c r="O1103">
        <f t="shared" si="141"/>
        <v>2329</v>
      </c>
      <c r="P1103">
        <f t="shared" si="134"/>
        <v>2249.1505188795536</v>
      </c>
      <c r="Q1103">
        <f t="shared" si="135"/>
        <v>0</v>
      </c>
      <c r="S1103">
        <f t="shared" si="136"/>
        <v>1</v>
      </c>
      <c r="V1103">
        <f t="shared" si="137"/>
        <v>554</v>
      </c>
      <c r="W1103">
        <f>V1103-MAX(V$8:V1103)</f>
        <v>-142</v>
      </c>
      <c r="X1103">
        <f>-1*MIN(W$8:W1103)</f>
        <v>212</v>
      </c>
    </row>
    <row r="1104" spans="1:24">
      <c r="A1104" t="str">
        <f>LLT差分与指数记录与信号!A1104</f>
        <v xml:space="preserve"> 2013/10/11</v>
      </c>
      <c r="B1104">
        <f>LLT差分与指数记录与信号!B1104</f>
        <v>3613</v>
      </c>
      <c r="C1104">
        <f>LLT差分与指数记录与信号!C1104</f>
        <v>3632</v>
      </c>
      <c r="D1104">
        <f>LLT差分与指数记录与信号!D1104</f>
        <v>3603</v>
      </c>
      <c r="E1104">
        <f>[1]!S_DQ_CLOSE($A$2,A1104)</f>
        <v>2346</v>
      </c>
      <c r="H1104">
        <f t="shared" si="138"/>
        <v>2323.0200146687225</v>
      </c>
      <c r="I1104">
        <f t="shared" si="139"/>
        <v>2.0331765294085926</v>
      </c>
      <c r="N1104">
        <f t="shared" si="140"/>
        <v>1</v>
      </c>
      <c r="O1104">
        <f t="shared" si="141"/>
        <v>2329</v>
      </c>
      <c r="P1104">
        <f t="shared" si="134"/>
        <v>2249.1505188795536</v>
      </c>
      <c r="Q1104">
        <f t="shared" si="135"/>
        <v>0</v>
      </c>
      <c r="S1104">
        <f t="shared" si="136"/>
        <v>1</v>
      </c>
      <c r="V1104">
        <f t="shared" si="137"/>
        <v>566</v>
      </c>
      <c r="W1104">
        <f>V1104-MAX(V$8:V1104)</f>
        <v>-130</v>
      </c>
      <c r="X1104">
        <f>-1*MIN(W$8:W1104)</f>
        <v>212</v>
      </c>
    </row>
    <row r="1105" spans="1:24">
      <c r="A1105" t="str">
        <f>LLT差分与指数记录与信号!A1105</f>
        <v xml:space="preserve"> 2013/10/14</v>
      </c>
      <c r="B1105">
        <f>LLT差分与指数记录与信号!B1105</f>
        <v>3619</v>
      </c>
      <c r="C1105">
        <f>LLT差分与指数记录与信号!C1105</f>
        <v>3646</v>
      </c>
      <c r="D1105">
        <f>LLT差分与指数记录与信号!D1105</f>
        <v>3610</v>
      </c>
      <c r="E1105">
        <f>[1]!S_DQ_CLOSE($A$2,A1105)</f>
        <v>2355</v>
      </c>
      <c r="H1105">
        <f t="shared" si="138"/>
        <v>2326.2568760534646</v>
      </c>
      <c r="I1105">
        <f t="shared" si="139"/>
        <v>3.236861384742042</v>
      </c>
      <c r="N1105">
        <f t="shared" si="140"/>
        <v>1</v>
      </c>
      <c r="O1105">
        <f t="shared" si="141"/>
        <v>2329</v>
      </c>
      <c r="P1105">
        <f t="shared" si="134"/>
        <v>2249.1505188795536</v>
      </c>
      <c r="Q1105">
        <f t="shared" si="135"/>
        <v>0</v>
      </c>
      <c r="S1105">
        <f t="shared" si="136"/>
        <v>1</v>
      </c>
      <c r="V1105">
        <f t="shared" si="137"/>
        <v>575</v>
      </c>
      <c r="W1105">
        <f>V1105-MAX(V$8:V1105)</f>
        <v>-121</v>
      </c>
      <c r="X1105">
        <f>-1*MIN(W$8:W1105)</f>
        <v>212</v>
      </c>
    </row>
    <row r="1106" spans="1:24">
      <c r="A1106" t="str">
        <f>LLT差分与指数记录与信号!A1106</f>
        <v xml:space="preserve"> 2013/10/15</v>
      </c>
      <c r="B1106">
        <f>LLT差分与指数记录与信号!B1106</f>
        <v>3640</v>
      </c>
      <c r="C1106">
        <f>LLT差分与指数记录与信号!C1106</f>
        <v>3654</v>
      </c>
      <c r="D1106">
        <f>LLT差分与指数记录与信号!D1106</f>
        <v>3609</v>
      </c>
      <c r="E1106">
        <f>[1]!S_DQ_CLOSE($A$2,A1106)</f>
        <v>2345</v>
      </c>
      <c r="H1106">
        <f t="shared" si="138"/>
        <v>2329.116012137446</v>
      </c>
      <c r="I1106">
        <f t="shared" si="139"/>
        <v>2.8591360839814115</v>
      </c>
      <c r="N1106">
        <f t="shared" si="140"/>
        <v>1</v>
      </c>
      <c r="O1106">
        <f t="shared" si="141"/>
        <v>2329</v>
      </c>
      <c r="P1106">
        <f t="shared" ref="P1106:P1169" si="142">O1106+N1106*$N$2</f>
        <v>2249.1505188795536</v>
      </c>
      <c r="Q1106">
        <f t="shared" ref="Q1106:Q1169" si="143">IF((E1106-P1106)*N1106&lt;0,1,0)</f>
        <v>0</v>
      </c>
      <c r="S1106">
        <f t="shared" ref="S1106:S1169" si="144">IF(N1106*N1105=-1,N1106,IF(Q1106=1,0,S1105))</f>
        <v>1</v>
      </c>
      <c r="V1106">
        <f t="shared" ref="V1106:V1169" si="145">S1105*(E1106-E1105)*1*1+V1105</f>
        <v>565</v>
      </c>
      <c r="W1106">
        <f>V1106-MAX(V$8:V1106)</f>
        <v>-131</v>
      </c>
      <c r="X1106">
        <f>-1*MIN(W$8:W1106)</f>
        <v>212</v>
      </c>
    </row>
    <row r="1107" spans="1:24">
      <c r="A1107" t="str">
        <f>LLT差分与指数记录与信号!A1107</f>
        <v xml:space="preserve"> 2013/10/16</v>
      </c>
      <c r="B1107">
        <f>LLT差分与指数记录与信号!B1107</f>
        <v>3635</v>
      </c>
      <c r="C1107">
        <f>LLT差分与指数记录与信号!C1107</f>
        <v>3635</v>
      </c>
      <c r="D1107">
        <f>LLT差分与指数记录与信号!D1107</f>
        <v>3588</v>
      </c>
      <c r="E1107">
        <f>[1]!S_DQ_CLOSE($A$2,A1107)</f>
        <v>2346</v>
      </c>
      <c r="H1107">
        <f t="shared" si="138"/>
        <v>2331.1013160976304</v>
      </c>
      <c r="I1107">
        <f t="shared" si="139"/>
        <v>1.9853039601844102</v>
      </c>
      <c r="N1107">
        <f t="shared" si="140"/>
        <v>1</v>
      </c>
      <c r="O1107">
        <f t="shared" si="141"/>
        <v>2329</v>
      </c>
      <c r="P1107">
        <f t="shared" si="142"/>
        <v>2249.1505188795536</v>
      </c>
      <c r="Q1107">
        <f t="shared" si="143"/>
        <v>0</v>
      </c>
      <c r="S1107">
        <f t="shared" si="144"/>
        <v>1</v>
      </c>
      <c r="V1107">
        <f t="shared" si="145"/>
        <v>566</v>
      </c>
      <c r="W1107">
        <f>V1107-MAX(V$8:V1107)</f>
        <v>-130</v>
      </c>
      <c r="X1107">
        <f>-1*MIN(W$8:W1107)</f>
        <v>212</v>
      </c>
    </row>
    <row r="1108" spans="1:24">
      <c r="A1108" t="str">
        <f>LLT差分与指数记录与信号!A1108</f>
        <v xml:space="preserve"> 2013/10/17</v>
      </c>
      <c r="B1108">
        <f>LLT差分与指数记录与信号!B1108</f>
        <v>3607</v>
      </c>
      <c r="C1108">
        <f>LLT差分与指数记录与信号!C1108</f>
        <v>3616</v>
      </c>
      <c r="D1108">
        <f>LLT差分与指数记录与信号!D1108</f>
        <v>3590</v>
      </c>
      <c r="E1108">
        <f>[1]!S_DQ_CLOSE($A$2,A1108)</f>
        <v>2352</v>
      </c>
      <c r="H1108">
        <f t="shared" si="138"/>
        <v>2333.3572356690406</v>
      </c>
      <c r="I1108">
        <f t="shared" si="139"/>
        <v>2.2559195714102316</v>
      </c>
      <c r="N1108">
        <f t="shared" si="140"/>
        <v>1</v>
      </c>
      <c r="O1108">
        <f t="shared" si="141"/>
        <v>2329</v>
      </c>
      <c r="P1108">
        <f t="shared" si="142"/>
        <v>2249.1505188795536</v>
      </c>
      <c r="Q1108">
        <f t="shared" si="143"/>
        <v>0</v>
      </c>
      <c r="S1108">
        <f t="shared" si="144"/>
        <v>1</v>
      </c>
      <c r="V1108">
        <f t="shared" si="145"/>
        <v>572</v>
      </c>
      <c r="W1108">
        <f>V1108-MAX(V$8:V1108)</f>
        <v>-124</v>
      </c>
      <c r="X1108">
        <f>-1*MIN(W$8:W1108)</f>
        <v>212</v>
      </c>
    </row>
    <row r="1109" spans="1:24">
      <c r="A1109" t="str">
        <f>LLT差分与指数记录与信号!A1109</f>
        <v xml:space="preserve"> 2013/10/18</v>
      </c>
      <c r="B1109">
        <f>LLT差分与指数记录与信号!B1109</f>
        <v>3600</v>
      </c>
      <c r="C1109">
        <f>LLT差分与指数记录与信号!C1109</f>
        <v>3608</v>
      </c>
      <c r="D1109">
        <f>LLT差分与指数记录与信号!D1109</f>
        <v>3571</v>
      </c>
      <c r="E1109">
        <f>[1]!S_DQ_CLOSE($A$2,A1109)</f>
        <v>2344</v>
      </c>
      <c r="H1109">
        <f t="shared" si="138"/>
        <v>2335.2578736425949</v>
      </c>
      <c r="I1109">
        <f t="shared" si="139"/>
        <v>1.9006379735542396</v>
      </c>
      <c r="N1109">
        <f t="shared" si="140"/>
        <v>1</v>
      </c>
      <c r="O1109">
        <f t="shared" si="141"/>
        <v>2329</v>
      </c>
      <c r="P1109">
        <f t="shared" si="142"/>
        <v>2249.1505188795536</v>
      </c>
      <c r="Q1109">
        <f t="shared" si="143"/>
        <v>0</v>
      </c>
      <c r="S1109">
        <f t="shared" si="144"/>
        <v>1</v>
      </c>
      <c r="V1109">
        <f t="shared" si="145"/>
        <v>564</v>
      </c>
      <c r="W1109">
        <f>V1109-MAX(V$8:V1109)</f>
        <v>-132</v>
      </c>
      <c r="X1109">
        <f>-1*MIN(W$8:W1109)</f>
        <v>212</v>
      </c>
    </row>
    <row r="1110" spans="1:24">
      <c r="A1110" t="str">
        <f>LLT差分与指数记录与信号!A1110</f>
        <v xml:space="preserve"> 2013/10/21</v>
      </c>
      <c r="B1110">
        <f>LLT差分与指数记录与信号!B1110</f>
        <v>3593</v>
      </c>
      <c r="C1110">
        <f>LLT差分与指数记录与信号!C1110</f>
        <v>3611</v>
      </c>
      <c r="D1110">
        <f>LLT差分与指数记录与信号!D1110</f>
        <v>3579</v>
      </c>
      <c r="E1110">
        <f>[1]!S_DQ_CLOSE($A$2,A1110)</f>
        <v>2348</v>
      </c>
      <c r="H1110">
        <f t="shared" si="138"/>
        <v>2336.7038171432878</v>
      </c>
      <c r="I1110">
        <f t="shared" si="139"/>
        <v>1.4459435006929198</v>
      </c>
      <c r="N1110">
        <f t="shared" si="140"/>
        <v>1</v>
      </c>
      <c r="O1110">
        <f t="shared" si="141"/>
        <v>2329</v>
      </c>
      <c r="P1110">
        <f t="shared" si="142"/>
        <v>2249.1505188795536</v>
      </c>
      <c r="Q1110">
        <f t="shared" si="143"/>
        <v>0</v>
      </c>
      <c r="S1110">
        <f t="shared" si="144"/>
        <v>1</v>
      </c>
      <c r="V1110">
        <f t="shared" si="145"/>
        <v>568</v>
      </c>
      <c r="W1110">
        <f>V1110-MAX(V$8:V1110)</f>
        <v>-128</v>
      </c>
      <c r="X1110">
        <f>-1*MIN(W$8:W1110)</f>
        <v>212</v>
      </c>
    </row>
    <row r="1111" spans="1:24">
      <c r="A1111" t="str">
        <f>LLT差分与指数记录与信号!A1111</f>
        <v xml:space="preserve"> 2013/10/22</v>
      </c>
      <c r="B1111">
        <f>LLT差分与指数记录与信号!B1111</f>
        <v>3594</v>
      </c>
      <c r="C1111">
        <f>LLT差分与指数记录与信号!C1111</f>
        <v>3609</v>
      </c>
      <c r="D1111">
        <f>LLT差分与指数记录与信号!D1111</f>
        <v>3587</v>
      </c>
      <c r="E1111">
        <f>[1]!S_DQ_CLOSE($A$2,A1111)</f>
        <v>2343</v>
      </c>
      <c r="H1111">
        <f t="shared" si="138"/>
        <v>2337.9374033068498</v>
      </c>
      <c r="I1111">
        <f t="shared" si="139"/>
        <v>1.2335861635619949</v>
      </c>
      <c r="N1111">
        <f t="shared" si="140"/>
        <v>1</v>
      </c>
      <c r="O1111">
        <f t="shared" si="141"/>
        <v>2329</v>
      </c>
      <c r="P1111">
        <f t="shared" si="142"/>
        <v>2249.1505188795536</v>
      </c>
      <c r="Q1111">
        <f t="shared" si="143"/>
        <v>0</v>
      </c>
      <c r="S1111">
        <f t="shared" si="144"/>
        <v>1</v>
      </c>
      <c r="V1111">
        <f t="shared" si="145"/>
        <v>563</v>
      </c>
      <c r="W1111">
        <f>V1111-MAX(V$8:V1111)</f>
        <v>-133</v>
      </c>
      <c r="X1111">
        <f>-1*MIN(W$8:W1111)</f>
        <v>212</v>
      </c>
    </row>
    <row r="1112" spans="1:24">
      <c r="A1112" t="str">
        <f>LLT差分与指数记录与信号!A1112</f>
        <v xml:space="preserve"> 2013/10/23</v>
      </c>
      <c r="B1112">
        <f>LLT差分与指数记录与信号!B1112</f>
        <v>3594</v>
      </c>
      <c r="C1112">
        <f>LLT差分与指数记录与信号!C1112</f>
        <v>3607</v>
      </c>
      <c r="D1112">
        <f>LLT差分与指数记录与信号!D1112</f>
        <v>3574</v>
      </c>
      <c r="E1112">
        <f>[1]!S_DQ_CLOSE($A$2,A1112)</f>
        <v>2343</v>
      </c>
      <c r="H1112">
        <f t="shared" si="138"/>
        <v>2338.7133933612113</v>
      </c>
      <c r="I1112">
        <f t="shared" si="139"/>
        <v>0.77599005436150037</v>
      </c>
      <c r="N1112">
        <f t="shared" si="140"/>
        <v>1</v>
      </c>
      <c r="O1112">
        <f t="shared" si="141"/>
        <v>2329</v>
      </c>
      <c r="P1112">
        <f t="shared" si="142"/>
        <v>2249.1505188795536</v>
      </c>
      <c r="Q1112">
        <f t="shared" si="143"/>
        <v>0</v>
      </c>
      <c r="S1112">
        <f t="shared" si="144"/>
        <v>1</v>
      </c>
      <c r="V1112">
        <f t="shared" si="145"/>
        <v>563</v>
      </c>
      <c r="W1112">
        <f>V1112-MAX(V$8:V1112)</f>
        <v>-133</v>
      </c>
      <c r="X1112">
        <f>-1*MIN(W$8:W1112)</f>
        <v>212</v>
      </c>
    </row>
    <row r="1113" spans="1:24">
      <c r="A1113" t="str">
        <f>LLT差分与指数记录与信号!A1113</f>
        <v xml:space="preserve"> 2013/10/24</v>
      </c>
      <c r="B1113">
        <f>LLT差分与指数记录与信号!B1113</f>
        <v>3571</v>
      </c>
      <c r="C1113">
        <f>LLT差分与指数记录与信号!C1113</f>
        <v>3573</v>
      </c>
      <c r="D1113">
        <f>LLT差分与指数记录与信号!D1113</f>
        <v>3552</v>
      </c>
      <c r="E1113">
        <f>[1]!S_DQ_CLOSE($A$2,A1113)</f>
        <v>2342</v>
      </c>
      <c r="H1113">
        <f t="shared" si="138"/>
        <v>2339.3415299978478</v>
      </c>
      <c r="I1113">
        <f t="shared" si="139"/>
        <v>0.62813663663655461</v>
      </c>
      <c r="N1113">
        <f t="shared" si="140"/>
        <v>1</v>
      </c>
      <c r="O1113">
        <f t="shared" si="141"/>
        <v>2329</v>
      </c>
      <c r="P1113">
        <f t="shared" si="142"/>
        <v>2249.1505188795536</v>
      </c>
      <c r="Q1113">
        <f t="shared" si="143"/>
        <v>0</v>
      </c>
      <c r="S1113">
        <f t="shared" si="144"/>
        <v>1</v>
      </c>
      <c r="V1113">
        <f t="shared" si="145"/>
        <v>562</v>
      </c>
      <c r="W1113">
        <f>V1113-MAX(V$8:V1113)</f>
        <v>-134</v>
      </c>
      <c r="X1113">
        <f>-1*MIN(W$8:W1113)</f>
        <v>212</v>
      </c>
    </row>
    <row r="1114" spans="1:24">
      <c r="A1114" t="str">
        <f>LLT差分与指数记录与信号!A1114</f>
        <v xml:space="preserve"> 2013/10/25</v>
      </c>
      <c r="B1114">
        <f>LLT差分与指数记录与信号!B1114</f>
        <v>3563</v>
      </c>
      <c r="C1114">
        <f>LLT差分与指数记录与信号!C1114</f>
        <v>3570</v>
      </c>
      <c r="D1114">
        <f>LLT差分与指数记录与信号!D1114</f>
        <v>3530</v>
      </c>
      <c r="E1114">
        <f>[1]!S_DQ_CLOSE($A$2,A1114)</f>
        <v>2338</v>
      </c>
      <c r="H1114">
        <f t="shared" si="138"/>
        <v>2339.5709230953848</v>
      </c>
      <c r="I1114">
        <f t="shared" si="139"/>
        <v>0.22939309753701309</v>
      </c>
      <c r="N1114">
        <f t="shared" si="140"/>
        <v>1</v>
      </c>
      <c r="O1114">
        <f t="shared" si="141"/>
        <v>2329</v>
      </c>
      <c r="P1114">
        <f t="shared" si="142"/>
        <v>2249.1505188795536</v>
      </c>
      <c r="Q1114">
        <f t="shared" si="143"/>
        <v>0</v>
      </c>
      <c r="S1114">
        <f t="shared" si="144"/>
        <v>1</v>
      </c>
      <c r="V1114">
        <f t="shared" si="145"/>
        <v>558</v>
      </c>
      <c r="W1114">
        <f>V1114-MAX(V$8:V1114)</f>
        <v>-138</v>
      </c>
      <c r="X1114">
        <f>-1*MIN(W$8:W1114)</f>
        <v>212</v>
      </c>
    </row>
    <row r="1115" spans="1:24">
      <c r="A1115" t="str">
        <f>LLT差分与指数记录与信号!A1115</f>
        <v xml:space="preserve"> 2013/10/28</v>
      </c>
      <c r="B1115">
        <f>LLT差分与指数记录与信号!B1115</f>
        <v>3541</v>
      </c>
      <c r="C1115">
        <f>LLT差分与指数记录与信号!C1115</f>
        <v>3541</v>
      </c>
      <c r="D1115">
        <f>LLT差分与指数记录与信号!D1115</f>
        <v>3523</v>
      </c>
      <c r="E1115">
        <f>[1]!S_DQ_CLOSE($A$2,A1115)</f>
        <v>2319</v>
      </c>
      <c r="H1115">
        <f t="shared" si="138"/>
        <v>2338.2485053991768</v>
      </c>
      <c r="I1115">
        <f t="shared" si="139"/>
        <v>-1.3224176962080492</v>
      </c>
      <c r="N1115">
        <f t="shared" si="140"/>
        <v>-1</v>
      </c>
      <c r="O1115">
        <f t="shared" si="141"/>
        <v>2319</v>
      </c>
      <c r="P1115">
        <f t="shared" si="142"/>
        <v>2398.8494811204464</v>
      </c>
      <c r="Q1115">
        <f t="shared" si="143"/>
        <v>0</v>
      </c>
      <c r="S1115">
        <f t="shared" si="144"/>
        <v>-1</v>
      </c>
      <c r="V1115">
        <f t="shared" si="145"/>
        <v>539</v>
      </c>
      <c r="W1115">
        <f>V1115-MAX(V$8:V1115)</f>
        <v>-157</v>
      </c>
      <c r="X1115">
        <f>-1*MIN(W$8:W1115)</f>
        <v>212</v>
      </c>
    </row>
    <row r="1116" spans="1:24">
      <c r="A1116" t="str">
        <f>LLT差分与指数记录与信号!A1116</f>
        <v xml:space="preserve"> 2013/10/29</v>
      </c>
      <c r="B1116">
        <f>LLT差分与指数记录与信号!B1116</f>
        <v>3529</v>
      </c>
      <c r="C1116">
        <f>LLT差分与指数记录与信号!C1116</f>
        <v>3549</v>
      </c>
      <c r="D1116">
        <f>LLT差分与指数记录与信号!D1116</f>
        <v>3524</v>
      </c>
      <c r="E1116">
        <f>[1]!S_DQ_CLOSE($A$2,A1116)</f>
        <v>2311</v>
      </c>
      <c r="H1116">
        <f t="shared" si="138"/>
        <v>2335.2651406047835</v>
      </c>
      <c r="I1116">
        <f t="shared" si="139"/>
        <v>-2.9833647943933101</v>
      </c>
      <c r="N1116">
        <f t="shared" si="140"/>
        <v>-1</v>
      </c>
      <c r="O1116">
        <f t="shared" si="141"/>
        <v>2319</v>
      </c>
      <c r="P1116">
        <f t="shared" si="142"/>
        <v>2398.8494811204464</v>
      </c>
      <c r="Q1116">
        <f t="shared" si="143"/>
        <v>0</v>
      </c>
      <c r="S1116">
        <f t="shared" si="144"/>
        <v>-1</v>
      </c>
      <c r="V1116">
        <f t="shared" si="145"/>
        <v>547</v>
      </c>
      <c r="W1116">
        <f>V1116-MAX(V$8:V1116)</f>
        <v>-149</v>
      </c>
      <c r="X1116">
        <f>-1*MIN(W$8:W1116)</f>
        <v>212</v>
      </c>
    </row>
    <row r="1117" spans="1:24">
      <c r="A1117" t="str">
        <f>LLT差分与指数记录与信号!A1117</f>
        <v xml:space="preserve"> 2013/10/30</v>
      </c>
      <c r="B1117">
        <f>LLT差分与指数记录与信号!B1117</f>
        <v>3536</v>
      </c>
      <c r="C1117">
        <f>LLT差分与指数记录与信号!C1117</f>
        <v>3587</v>
      </c>
      <c r="D1117">
        <f>LLT差分与指数记录与信号!D1117</f>
        <v>3536</v>
      </c>
      <c r="E1117">
        <f>[1]!S_DQ_CLOSE($A$2,A1117)</f>
        <v>2318</v>
      </c>
      <c r="H1117">
        <f t="shared" si="138"/>
        <v>2332.512040232431</v>
      </c>
      <c r="I1117">
        <f t="shared" si="139"/>
        <v>-2.7531003723524918</v>
      </c>
      <c r="N1117">
        <f t="shared" si="140"/>
        <v>-1</v>
      </c>
      <c r="O1117">
        <f t="shared" si="141"/>
        <v>2319</v>
      </c>
      <c r="P1117">
        <f t="shared" si="142"/>
        <v>2398.8494811204464</v>
      </c>
      <c r="Q1117">
        <f t="shared" si="143"/>
        <v>0</v>
      </c>
      <c r="S1117">
        <f t="shared" si="144"/>
        <v>-1</v>
      </c>
      <c r="V1117">
        <f t="shared" si="145"/>
        <v>540</v>
      </c>
      <c r="W1117">
        <f>V1117-MAX(V$8:V1117)</f>
        <v>-156</v>
      </c>
      <c r="X1117">
        <f>-1*MIN(W$8:W1117)</f>
        <v>212</v>
      </c>
    </row>
    <row r="1118" spans="1:24">
      <c r="A1118" t="str">
        <f>LLT差分与指数记录与信号!A1118</f>
        <v xml:space="preserve"> 2013/10/31</v>
      </c>
      <c r="B1118">
        <f>LLT差分与指数记录与信号!B1118</f>
        <v>3574</v>
      </c>
      <c r="C1118">
        <f>LLT差分与指数记录与信号!C1118</f>
        <v>3589</v>
      </c>
      <c r="D1118">
        <f>LLT差分与指数记录与信号!D1118</f>
        <v>3568</v>
      </c>
      <c r="E1118">
        <f>[1]!S_DQ_CLOSE($A$2,A1118)</f>
        <v>2323</v>
      </c>
      <c r="H1118">
        <f t="shared" si="138"/>
        <v>2330.830772329793</v>
      </c>
      <c r="I1118">
        <f t="shared" si="139"/>
        <v>-1.6812679026379556</v>
      </c>
      <c r="N1118">
        <f t="shared" si="140"/>
        <v>-1</v>
      </c>
      <c r="O1118">
        <f t="shared" si="141"/>
        <v>2319</v>
      </c>
      <c r="P1118">
        <f t="shared" si="142"/>
        <v>2398.8494811204464</v>
      </c>
      <c r="Q1118">
        <f t="shared" si="143"/>
        <v>0</v>
      </c>
      <c r="S1118">
        <f t="shared" si="144"/>
        <v>-1</v>
      </c>
      <c r="V1118">
        <f t="shared" si="145"/>
        <v>535</v>
      </c>
      <c r="W1118">
        <f>V1118-MAX(V$8:V1118)</f>
        <v>-161</v>
      </c>
      <c r="X1118">
        <f>-1*MIN(W$8:W1118)</f>
        <v>212</v>
      </c>
    </row>
    <row r="1119" spans="1:24">
      <c r="A1119" t="str">
        <f>LLT差分与指数记录与信号!A1119</f>
        <v xml:space="preserve"> 2013/11/01</v>
      </c>
      <c r="B1119">
        <f>LLT差分与指数记录与信号!B1119</f>
        <v>3576</v>
      </c>
      <c r="C1119">
        <f>LLT差分与指数记录与信号!C1119</f>
        <v>3627</v>
      </c>
      <c r="D1119">
        <f>LLT差分与指数记录与信号!D1119</f>
        <v>3574</v>
      </c>
      <c r="E1119">
        <f>[1]!S_DQ_CLOSE($A$2,A1119)</f>
        <v>2324</v>
      </c>
      <c r="H1119">
        <f t="shared" si="138"/>
        <v>2329.7190908819321</v>
      </c>
      <c r="I1119">
        <f t="shared" si="139"/>
        <v>-1.111681447860974</v>
      </c>
      <c r="N1119">
        <f t="shared" si="140"/>
        <v>-1</v>
      </c>
      <c r="O1119">
        <f t="shared" si="141"/>
        <v>2319</v>
      </c>
      <c r="P1119">
        <f t="shared" si="142"/>
        <v>2398.8494811204464</v>
      </c>
      <c r="Q1119">
        <f t="shared" si="143"/>
        <v>0</v>
      </c>
      <c r="S1119">
        <f t="shared" si="144"/>
        <v>-1</v>
      </c>
      <c r="V1119">
        <f t="shared" si="145"/>
        <v>534</v>
      </c>
      <c r="W1119">
        <f>V1119-MAX(V$8:V1119)</f>
        <v>-162</v>
      </c>
      <c r="X1119">
        <f>-1*MIN(W$8:W1119)</f>
        <v>212</v>
      </c>
    </row>
    <row r="1120" spans="1:24">
      <c r="A1120" t="str">
        <f>LLT差分与指数记录与信号!A1120</f>
        <v xml:space="preserve"> 2013/11/04</v>
      </c>
      <c r="B1120">
        <f>LLT差分与指数记录与信号!B1120</f>
        <v>3618</v>
      </c>
      <c r="C1120">
        <f>LLT差分与指数记录与信号!C1120</f>
        <v>3631</v>
      </c>
      <c r="D1120">
        <f>LLT差分与指数记录与信号!D1120</f>
        <v>3615</v>
      </c>
      <c r="E1120">
        <f>[1]!S_DQ_CLOSE($A$2,A1120)</f>
        <v>2324</v>
      </c>
      <c r="H1120">
        <f t="shared" si="138"/>
        <v>2328.7902070495629</v>
      </c>
      <c r="I1120">
        <f t="shared" si="139"/>
        <v>-0.92888383236913796</v>
      </c>
      <c r="N1120">
        <f t="shared" si="140"/>
        <v>-1</v>
      </c>
      <c r="O1120">
        <f t="shared" si="141"/>
        <v>2319</v>
      </c>
      <c r="P1120">
        <f t="shared" si="142"/>
        <v>2398.8494811204464</v>
      </c>
      <c r="Q1120">
        <f t="shared" si="143"/>
        <v>0</v>
      </c>
      <c r="S1120">
        <f t="shared" si="144"/>
        <v>-1</v>
      </c>
      <c r="V1120">
        <f t="shared" si="145"/>
        <v>534</v>
      </c>
      <c r="W1120">
        <f>V1120-MAX(V$8:V1120)</f>
        <v>-162</v>
      </c>
      <c r="X1120">
        <f>-1*MIN(W$8:W1120)</f>
        <v>212</v>
      </c>
    </row>
    <row r="1121" spans="1:24">
      <c r="A1121" t="str">
        <f>LLT差分与指数记录与信号!A1121</f>
        <v xml:space="preserve"> 2013/11/05</v>
      </c>
      <c r="B1121">
        <f>LLT差分与指数记录与信号!B1121</f>
        <v>3631</v>
      </c>
      <c r="C1121">
        <f>LLT差分与指数记录与信号!C1121</f>
        <v>3641</v>
      </c>
      <c r="D1121">
        <f>LLT差分与指数记录与信号!D1121</f>
        <v>3611</v>
      </c>
      <c r="E1121">
        <f>[1]!S_DQ_CLOSE($A$2,A1121)</f>
        <v>2340</v>
      </c>
      <c r="H1121">
        <f t="shared" si="138"/>
        <v>2329.0206393338653</v>
      </c>
      <c r="I1121">
        <f t="shared" si="139"/>
        <v>0.2304322843024238</v>
      </c>
      <c r="N1121">
        <f t="shared" si="140"/>
        <v>1</v>
      </c>
      <c r="O1121">
        <f t="shared" si="141"/>
        <v>2340</v>
      </c>
      <c r="P1121">
        <f t="shared" si="142"/>
        <v>2260.1505188795536</v>
      </c>
      <c r="Q1121">
        <f t="shared" si="143"/>
        <v>0</v>
      </c>
      <c r="S1121">
        <f t="shared" si="144"/>
        <v>1</v>
      </c>
      <c r="V1121">
        <f t="shared" si="145"/>
        <v>518</v>
      </c>
      <c r="W1121">
        <f>V1121-MAX(V$8:V1121)</f>
        <v>-178</v>
      </c>
      <c r="X1121">
        <f>-1*MIN(W$8:W1121)</f>
        <v>212</v>
      </c>
    </row>
    <row r="1122" spans="1:24">
      <c r="A1122" t="str">
        <f>LLT差分与指数记录与信号!A1122</f>
        <v xml:space="preserve"> 2013/11/06</v>
      </c>
      <c r="B1122">
        <f>LLT差分与指数记录与信号!B1122</f>
        <v>3627</v>
      </c>
      <c r="C1122">
        <f>LLT差分与指数记录与信号!C1122</f>
        <v>3633</v>
      </c>
      <c r="D1122">
        <f>LLT差分与指数记录与信号!D1122</f>
        <v>3599</v>
      </c>
      <c r="E1122">
        <f>[1]!S_DQ_CLOSE($A$2,A1122)</f>
        <v>2345</v>
      </c>
      <c r="H1122">
        <f t="shared" si="138"/>
        <v>2330.6259624753106</v>
      </c>
      <c r="I1122">
        <f t="shared" si="139"/>
        <v>1.6053231414452966</v>
      </c>
      <c r="N1122">
        <f t="shared" si="140"/>
        <v>1</v>
      </c>
      <c r="O1122">
        <f t="shared" si="141"/>
        <v>2340</v>
      </c>
      <c r="P1122">
        <f t="shared" si="142"/>
        <v>2260.1505188795536</v>
      </c>
      <c r="Q1122">
        <f t="shared" si="143"/>
        <v>0</v>
      </c>
      <c r="S1122">
        <f t="shared" si="144"/>
        <v>1</v>
      </c>
      <c r="V1122">
        <f t="shared" si="145"/>
        <v>523</v>
      </c>
      <c r="W1122">
        <f>V1122-MAX(V$8:V1122)</f>
        <v>-173</v>
      </c>
      <c r="X1122">
        <f>-1*MIN(W$8:W1122)</f>
        <v>212</v>
      </c>
    </row>
    <row r="1123" spans="1:24">
      <c r="A1123" t="str">
        <f>LLT差分与指数记录与信号!A1123</f>
        <v xml:space="preserve"> 2013/11/07</v>
      </c>
      <c r="B1123">
        <f>LLT差分与指数记录与信号!B1123</f>
        <v>3607</v>
      </c>
      <c r="C1123">
        <f>LLT差分与指数记录与信号!C1123</f>
        <v>3662</v>
      </c>
      <c r="D1123">
        <f>LLT差分与指数记录与信号!D1123</f>
        <v>3607</v>
      </c>
      <c r="E1123">
        <f>[1]!S_DQ_CLOSE($A$2,A1123)</f>
        <v>2346</v>
      </c>
      <c r="H1123">
        <f t="shared" si="138"/>
        <v>2332.4736685803418</v>
      </c>
      <c r="I1123">
        <f t="shared" si="139"/>
        <v>1.8477061050311931</v>
      </c>
      <c r="N1123">
        <f t="shared" si="140"/>
        <v>1</v>
      </c>
      <c r="O1123">
        <f t="shared" si="141"/>
        <v>2340</v>
      </c>
      <c r="P1123">
        <f t="shared" si="142"/>
        <v>2260.1505188795536</v>
      </c>
      <c r="Q1123">
        <f t="shared" si="143"/>
        <v>0</v>
      </c>
      <c r="S1123">
        <f t="shared" si="144"/>
        <v>1</v>
      </c>
      <c r="V1123">
        <f t="shared" si="145"/>
        <v>524</v>
      </c>
      <c r="W1123">
        <f>V1123-MAX(V$8:V1123)</f>
        <v>-172</v>
      </c>
      <c r="X1123">
        <f>-1*MIN(W$8:W1123)</f>
        <v>212</v>
      </c>
    </row>
    <row r="1124" spans="1:24">
      <c r="A1124" t="str">
        <f>LLT差分与指数记录与信号!A1124</f>
        <v xml:space="preserve"> 2013/11/08</v>
      </c>
      <c r="B1124">
        <f>LLT差分与指数记录与信号!B1124</f>
        <v>3654</v>
      </c>
      <c r="C1124">
        <f>LLT差分与指数记录与信号!C1124</f>
        <v>3660</v>
      </c>
      <c r="D1124">
        <f>LLT差分与指数记录与信号!D1124</f>
        <v>3636</v>
      </c>
      <c r="E1124">
        <f>[1]!S_DQ_CLOSE($A$2,A1124)</f>
        <v>2349</v>
      </c>
      <c r="H1124">
        <f t="shared" si="138"/>
        <v>2334.4049111475797</v>
      </c>
      <c r="I1124">
        <f t="shared" si="139"/>
        <v>1.9312425672378595</v>
      </c>
      <c r="N1124">
        <f t="shared" si="140"/>
        <v>1</v>
      </c>
      <c r="O1124">
        <f t="shared" si="141"/>
        <v>2340</v>
      </c>
      <c r="P1124">
        <f t="shared" si="142"/>
        <v>2260.1505188795536</v>
      </c>
      <c r="Q1124">
        <f t="shared" si="143"/>
        <v>0</v>
      </c>
      <c r="S1124">
        <f t="shared" si="144"/>
        <v>1</v>
      </c>
      <c r="V1124">
        <f t="shared" si="145"/>
        <v>527</v>
      </c>
      <c r="W1124">
        <f>V1124-MAX(V$8:V1124)</f>
        <v>-169</v>
      </c>
      <c r="X1124">
        <f>-1*MIN(W$8:W1124)</f>
        <v>212</v>
      </c>
    </row>
    <row r="1125" spans="1:24">
      <c r="A1125" t="str">
        <f>LLT差分与指数记录与信号!A1125</f>
        <v xml:space="preserve"> 2013/11/11</v>
      </c>
      <c r="B1125">
        <f>LLT差分与指数记录与信号!B1125</f>
        <v>3636</v>
      </c>
      <c r="C1125">
        <f>LLT差分与指数记录与信号!C1125</f>
        <v>3652</v>
      </c>
      <c r="D1125">
        <f>LLT差分与指数记录与信号!D1125</f>
        <v>3612</v>
      </c>
      <c r="E1125">
        <f>[1]!S_DQ_CLOSE($A$2,A1125)</f>
        <v>2349</v>
      </c>
      <c r="H1125">
        <f t="shared" si="138"/>
        <v>2336.3428668002148</v>
      </c>
      <c r="I1125">
        <f t="shared" si="139"/>
        <v>1.9379556526350825</v>
      </c>
      <c r="N1125">
        <f t="shared" si="140"/>
        <v>1</v>
      </c>
      <c r="O1125">
        <f t="shared" si="141"/>
        <v>2340</v>
      </c>
      <c r="P1125">
        <f t="shared" si="142"/>
        <v>2260.1505188795536</v>
      </c>
      <c r="Q1125">
        <f t="shared" si="143"/>
        <v>0</v>
      </c>
      <c r="S1125">
        <f t="shared" si="144"/>
        <v>1</v>
      </c>
      <c r="V1125">
        <f t="shared" si="145"/>
        <v>527</v>
      </c>
      <c r="W1125">
        <f>V1125-MAX(V$8:V1125)</f>
        <v>-169</v>
      </c>
      <c r="X1125">
        <f>-1*MIN(W$8:W1125)</f>
        <v>212</v>
      </c>
    </row>
    <row r="1126" spans="1:24">
      <c r="A1126" t="str">
        <f>LLT差分与指数记录与信号!A1126</f>
        <v xml:space="preserve"> 2013/11/12</v>
      </c>
      <c r="B1126">
        <f>LLT差分与指数记录与信号!B1126</f>
        <v>3644</v>
      </c>
      <c r="C1126">
        <f>LLT差分与指数记录与信号!C1126</f>
        <v>3656</v>
      </c>
      <c r="D1126">
        <f>LLT差分与指数记录与信号!D1126</f>
        <v>3633</v>
      </c>
      <c r="E1126">
        <f>[1]!S_DQ_CLOSE($A$2,A1126)</f>
        <v>2350</v>
      </c>
      <c r="H1126">
        <f t="shared" si="138"/>
        <v>2338.1521606365895</v>
      </c>
      <c r="I1126">
        <f t="shared" si="139"/>
        <v>1.8092938363747635</v>
      </c>
      <c r="N1126">
        <f t="shared" si="140"/>
        <v>1</v>
      </c>
      <c r="O1126">
        <f t="shared" si="141"/>
        <v>2340</v>
      </c>
      <c r="P1126">
        <f t="shared" si="142"/>
        <v>2260.1505188795536</v>
      </c>
      <c r="Q1126">
        <f t="shared" si="143"/>
        <v>0</v>
      </c>
      <c r="S1126">
        <f t="shared" si="144"/>
        <v>1</v>
      </c>
      <c r="V1126">
        <f t="shared" si="145"/>
        <v>528</v>
      </c>
      <c r="W1126">
        <f>V1126-MAX(V$8:V1126)</f>
        <v>-168</v>
      </c>
      <c r="X1126">
        <f>-1*MIN(W$8:W1126)</f>
        <v>212</v>
      </c>
    </row>
    <row r="1127" spans="1:24">
      <c r="A1127" t="str">
        <f>LLT差分与指数记录与信号!A1127</f>
        <v xml:space="preserve"> 2013/11/13</v>
      </c>
      <c r="B1127">
        <f>LLT差分与指数记录与信号!B1127</f>
        <v>3642</v>
      </c>
      <c r="C1127">
        <f>LLT差分与指数记录与信号!C1127</f>
        <v>3651</v>
      </c>
      <c r="D1127">
        <f>LLT差分与指数记录与信号!D1127</f>
        <v>3624</v>
      </c>
      <c r="E1127">
        <f>[1]!S_DQ_CLOSE($A$2,A1127)</f>
        <v>2352</v>
      </c>
      <c r="H1127">
        <f t="shared" si="138"/>
        <v>2339.976114999401</v>
      </c>
      <c r="I1127">
        <f t="shared" si="139"/>
        <v>1.8239543628114916</v>
      </c>
      <c r="N1127">
        <f t="shared" si="140"/>
        <v>1</v>
      </c>
      <c r="O1127">
        <f t="shared" si="141"/>
        <v>2340</v>
      </c>
      <c r="P1127">
        <f t="shared" si="142"/>
        <v>2260.1505188795536</v>
      </c>
      <c r="Q1127">
        <f t="shared" si="143"/>
        <v>0</v>
      </c>
      <c r="S1127">
        <f t="shared" si="144"/>
        <v>1</v>
      </c>
      <c r="V1127">
        <f t="shared" si="145"/>
        <v>530</v>
      </c>
      <c r="W1127">
        <f>V1127-MAX(V$8:V1127)</f>
        <v>-166</v>
      </c>
      <c r="X1127">
        <f>-1*MIN(W$8:W1127)</f>
        <v>212</v>
      </c>
    </row>
    <row r="1128" spans="1:24">
      <c r="A1128" t="str">
        <f>LLT差分与指数记录与信号!A1128</f>
        <v xml:space="preserve"> 2013/11/14</v>
      </c>
      <c r="B1128">
        <f>LLT差分与指数记录与信号!B1128</f>
        <v>3625</v>
      </c>
      <c r="C1128">
        <f>LLT差分与指数记录与信号!C1128</f>
        <v>3626</v>
      </c>
      <c r="D1128">
        <f>LLT差分与指数记录与信号!D1128</f>
        <v>3596</v>
      </c>
      <c r="E1128">
        <f>[1]!S_DQ_CLOSE($A$2,A1128)</f>
        <v>2354</v>
      </c>
      <c r="H1128">
        <f t="shared" si="138"/>
        <v>2341.8776050168622</v>
      </c>
      <c r="I1128">
        <f t="shared" si="139"/>
        <v>1.9014900174611284</v>
      </c>
      <c r="N1128">
        <f t="shared" si="140"/>
        <v>1</v>
      </c>
      <c r="O1128">
        <f t="shared" si="141"/>
        <v>2340</v>
      </c>
      <c r="P1128">
        <f t="shared" si="142"/>
        <v>2260.1505188795536</v>
      </c>
      <c r="Q1128">
        <f t="shared" si="143"/>
        <v>0</v>
      </c>
      <c r="S1128">
        <f t="shared" si="144"/>
        <v>1</v>
      </c>
      <c r="V1128">
        <f t="shared" si="145"/>
        <v>532</v>
      </c>
      <c r="W1128">
        <f>V1128-MAX(V$8:V1128)</f>
        <v>-164</v>
      </c>
      <c r="X1128">
        <f>-1*MIN(W$8:W1128)</f>
        <v>212</v>
      </c>
    </row>
    <row r="1129" spans="1:24">
      <c r="A1129" t="str">
        <f>LLT差分与指数记录与信号!A1129</f>
        <v xml:space="preserve"> 2013/11/15</v>
      </c>
      <c r="B1129">
        <f>LLT差分与指数记录与信号!B1129</f>
        <v>3599</v>
      </c>
      <c r="C1129">
        <f>LLT差分与指数记录与信号!C1129</f>
        <v>3616</v>
      </c>
      <c r="D1129">
        <f>LLT差分与指数记录与信号!D1129</f>
        <v>3575</v>
      </c>
      <c r="E1129">
        <f>[1]!S_DQ_CLOSE($A$2,A1129)</f>
        <v>2356</v>
      </c>
      <c r="H1129">
        <f t="shared" si="138"/>
        <v>2343.8469797740481</v>
      </c>
      <c r="I1129">
        <f t="shared" si="139"/>
        <v>1.9693747571859603</v>
      </c>
      <c r="N1129">
        <f t="shared" si="140"/>
        <v>1</v>
      </c>
      <c r="O1129">
        <f t="shared" si="141"/>
        <v>2340</v>
      </c>
      <c r="P1129">
        <f t="shared" si="142"/>
        <v>2260.1505188795536</v>
      </c>
      <c r="Q1129">
        <f t="shared" si="143"/>
        <v>0</v>
      </c>
      <c r="S1129">
        <f t="shared" si="144"/>
        <v>1</v>
      </c>
      <c r="V1129">
        <f t="shared" si="145"/>
        <v>534</v>
      </c>
      <c r="W1129">
        <f>V1129-MAX(V$8:V1129)</f>
        <v>-162</v>
      </c>
      <c r="X1129">
        <f>-1*MIN(W$8:W1129)</f>
        <v>212</v>
      </c>
    </row>
    <row r="1130" spans="1:24">
      <c r="A1130" t="str">
        <f>LLT差分与指数记录与信号!A1130</f>
        <v xml:space="preserve"> 2013/11/18</v>
      </c>
      <c r="B1130">
        <f>LLT差分与指数记录与信号!B1130</f>
        <v>3577</v>
      </c>
      <c r="C1130">
        <f>LLT差分与指数记录与信号!C1130</f>
        <v>3592</v>
      </c>
      <c r="D1130">
        <f>LLT差分与指数记录与信号!D1130</f>
        <v>3570</v>
      </c>
      <c r="E1130">
        <f>[1]!S_DQ_CLOSE($A$2,A1130)</f>
        <v>2350</v>
      </c>
      <c r="H1130">
        <f t="shared" si="138"/>
        <v>2345.3454906863981</v>
      </c>
      <c r="I1130">
        <f t="shared" si="139"/>
        <v>1.4985109123499569</v>
      </c>
      <c r="N1130">
        <f t="shared" si="140"/>
        <v>1</v>
      </c>
      <c r="O1130">
        <f t="shared" si="141"/>
        <v>2340</v>
      </c>
      <c r="P1130">
        <f t="shared" si="142"/>
        <v>2260.1505188795536</v>
      </c>
      <c r="Q1130">
        <f t="shared" si="143"/>
        <v>0</v>
      </c>
      <c r="S1130">
        <f t="shared" si="144"/>
        <v>1</v>
      </c>
      <c r="V1130">
        <f t="shared" si="145"/>
        <v>528</v>
      </c>
      <c r="W1130">
        <f>V1130-MAX(V$8:V1130)</f>
        <v>-168</v>
      </c>
      <c r="X1130">
        <f>-1*MIN(W$8:W1130)</f>
        <v>212</v>
      </c>
    </row>
    <row r="1131" spans="1:24">
      <c r="A1131" t="str">
        <f>LLT差分与指数记录与信号!A1131</f>
        <v xml:space="preserve"> 2013/11/19</v>
      </c>
      <c r="B1131">
        <f>LLT差分与指数记录与信号!B1131</f>
        <v>3578</v>
      </c>
      <c r="C1131">
        <f>LLT差分与指数记录与信号!C1131</f>
        <v>3610</v>
      </c>
      <c r="D1131">
        <f>LLT差分与指数记录与信号!D1131</f>
        <v>3572</v>
      </c>
      <c r="E1131">
        <f>[1]!S_DQ_CLOSE($A$2,A1131)</f>
        <v>2347</v>
      </c>
      <c r="H1131">
        <f t="shared" si="138"/>
        <v>2346.0872957537522</v>
      </c>
      <c r="I1131">
        <f t="shared" si="139"/>
        <v>0.74180506735410745</v>
      </c>
      <c r="N1131">
        <f t="shared" si="140"/>
        <v>1</v>
      </c>
      <c r="O1131">
        <f t="shared" si="141"/>
        <v>2340</v>
      </c>
      <c r="P1131">
        <f t="shared" si="142"/>
        <v>2260.1505188795536</v>
      </c>
      <c r="Q1131">
        <f t="shared" si="143"/>
        <v>0</v>
      </c>
      <c r="S1131">
        <f t="shared" si="144"/>
        <v>1</v>
      </c>
      <c r="V1131">
        <f t="shared" si="145"/>
        <v>525</v>
      </c>
      <c r="W1131">
        <f>V1131-MAX(V$8:V1131)</f>
        <v>-171</v>
      </c>
      <c r="X1131">
        <f>-1*MIN(W$8:W1131)</f>
        <v>212</v>
      </c>
    </row>
    <row r="1132" spans="1:24">
      <c r="A1132" t="str">
        <f>LLT差分与指数记录与信号!A1132</f>
        <v xml:space="preserve"> 2013/11/20</v>
      </c>
      <c r="B1132">
        <f>LLT差分与指数记录与信号!B1132</f>
        <v>3610</v>
      </c>
      <c r="C1132">
        <f>LLT差分与指数记录与信号!C1132</f>
        <v>3634</v>
      </c>
      <c r="D1132">
        <f>LLT差分与指数记录与信号!D1132</f>
        <v>3609</v>
      </c>
      <c r="E1132">
        <f>[1]!S_DQ_CLOSE($A$2,A1132)</f>
        <v>2360</v>
      </c>
      <c r="H1132">
        <f t="shared" si="138"/>
        <v>2347.4060028966901</v>
      </c>
      <c r="I1132">
        <f t="shared" si="139"/>
        <v>1.3187071429379102</v>
      </c>
      <c r="N1132">
        <f t="shared" si="140"/>
        <v>1</v>
      </c>
      <c r="O1132">
        <f t="shared" si="141"/>
        <v>2340</v>
      </c>
      <c r="P1132">
        <f t="shared" si="142"/>
        <v>2260.1505188795536</v>
      </c>
      <c r="Q1132">
        <f t="shared" si="143"/>
        <v>0</v>
      </c>
      <c r="S1132">
        <f t="shared" si="144"/>
        <v>1</v>
      </c>
      <c r="V1132">
        <f t="shared" si="145"/>
        <v>538</v>
      </c>
      <c r="W1132">
        <f>V1132-MAX(V$8:V1132)</f>
        <v>-158</v>
      </c>
      <c r="X1132">
        <f>-1*MIN(W$8:W1132)</f>
        <v>212</v>
      </c>
    </row>
    <row r="1133" spans="1:24">
      <c r="A1133" t="str">
        <f>LLT差分与指数记录与信号!A1133</f>
        <v xml:space="preserve"> 2013/11/21</v>
      </c>
      <c r="B1133">
        <f>LLT差分与指数记录与信号!B1133</f>
        <v>3630</v>
      </c>
      <c r="C1133">
        <f>LLT差分与指数记录与信号!C1133</f>
        <v>3631</v>
      </c>
      <c r="D1133">
        <f>LLT差分与指数记录与信号!D1133</f>
        <v>3597</v>
      </c>
      <c r="E1133">
        <f>[1]!S_DQ_CLOSE($A$2,A1133)</f>
        <v>2369</v>
      </c>
      <c r="H1133">
        <f t="shared" si="138"/>
        <v>2350.0382642499185</v>
      </c>
      <c r="I1133">
        <f t="shared" si="139"/>
        <v>2.6322613532283867</v>
      </c>
      <c r="N1133">
        <f t="shared" si="140"/>
        <v>1</v>
      </c>
      <c r="O1133">
        <f t="shared" si="141"/>
        <v>2340</v>
      </c>
      <c r="P1133">
        <f t="shared" si="142"/>
        <v>2260.1505188795536</v>
      </c>
      <c r="Q1133">
        <f t="shared" si="143"/>
        <v>0</v>
      </c>
      <c r="S1133">
        <f t="shared" si="144"/>
        <v>1</v>
      </c>
      <c r="V1133">
        <f t="shared" si="145"/>
        <v>547</v>
      </c>
      <c r="W1133">
        <f>V1133-MAX(V$8:V1133)</f>
        <v>-149</v>
      </c>
      <c r="X1133">
        <f>-1*MIN(W$8:W1133)</f>
        <v>212</v>
      </c>
    </row>
    <row r="1134" spans="1:24">
      <c r="A1134" t="str">
        <f>LLT差分与指数记录与信号!A1134</f>
        <v xml:space="preserve"> 2013/11/22</v>
      </c>
      <c r="B1134">
        <f>LLT差分与指数记录与信号!B1134</f>
        <v>3610</v>
      </c>
      <c r="C1134">
        <f>LLT差分与指数记录与信号!C1134</f>
        <v>3622</v>
      </c>
      <c r="D1134">
        <f>LLT差分与指数记录与信号!D1134</f>
        <v>3600</v>
      </c>
      <c r="E1134">
        <f>[1]!S_DQ_CLOSE($A$2,A1134)</f>
        <v>2366</v>
      </c>
      <c r="H1134">
        <f t="shared" si="138"/>
        <v>2352.7909115372104</v>
      </c>
      <c r="I1134">
        <f t="shared" si="139"/>
        <v>2.752647287291893</v>
      </c>
      <c r="N1134">
        <f t="shared" si="140"/>
        <v>1</v>
      </c>
      <c r="O1134">
        <f t="shared" si="141"/>
        <v>2340</v>
      </c>
      <c r="P1134">
        <f t="shared" si="142"/>
        <v>2260.1505188795536</v>
      </c>
      <c r="Q1134">
        <f t="shared" si="143"/>
        <v>0</v>
      </c>
      <c r="S1134">
        <f t="shared" si="144"/>
        <v>1</v>
      </c>
      <c r="V1134">
        <f t="shared" si="145"/>
        <v>544</v>
      </c>
      <c r="W1134">
        <f>V1134-MAX(V$8:V1134)</f>
        <v>-152</v>
      </c>
      <c r="X1134">
        <f>-1*MIN(W$8:W1134)</f>
        <v>212</v>
      </c>
    </row>
    <row r="1135" spans="1:24">
      <c r="A1135" t="str">
        <f>LLT差分与指数记录与信号!A1135</f>
        <v xml:space="preserve"> 2013/11/25</v>
      </c>
      <c r="B1135">
        <f>LLT差分与指数记录与信号!B1135</f>
        <v>3609</v>
      </c>
      <c r="C1135">
        <f>LLT差分与指数记录与信号!C1135</f>
        <v>3629</v>
      </c>
      <c r="D1135">
        <f>LLT差分与指数记录与信号!D1135</f>
        <v>3603</v>
      </c>
      <c r="E1135">
        <f>[1]!S_DQ_CLOSE($A$2,A1135)</f>
        <v>2363</v>
      </c>
      <c r="H1135">
        <f t="shared" si="138"/>
        <v>2354.8543195056372</v>
      </c>
      <c r="I1135">
        <f t="shared" si="139"/>
        <v>2.0634079684268727</v>
      </c>
      <c r="N1135">
        <f t="shared" si="140"/>
        <v>1</v>
      </c>
      <c r="O1135">
        <f t="shared" si="141"/>
        <v>2340</v>
      </c>
      <c r="P1135">
        <f t="shared" si="142"/>
        <v>2260.1505188795536</v>
      </c>
      <c r="Q1135">
        <f t="shared" si="143"/>
        <v>0</v>
      </c>
      <c r="S1135">
        <f t="shared" si="144"/>
        <v>1</v>
      </c>
      <c r="V1135">
        <f t="shared" si="145"/>
        <v>541</v>
      </c>
      <c r="W1135">
        <f>V1135-MAX(V$8:V1135)</f>
        <v>-155</v>
      </c>
      <c r="X1135">
        <f>-1*MIN(W$8:W1135)</f>
        <v>212</v>
      </c>
    </row>
    <row r="1136" spans="1:24">
      <c r="A1136" t="str">
        <f>LLT差分与指数记录与信号!A1136</f>
        <v xml:space="preserve"> 2013/11/26</v>
      </c>
      <c r="B1136">
        <f>LLT差分与指数记录与信号!B1136</f>
        <v>3617</v>
      </c>
      <c r="C1136">
        <f>LLT差分与指数记录与信号!C1136</f>
        <v>3663</v>
      </c>
      <c r="D1136">
        <f>LLT差分与指数记录与信号!D1136</f>
        <v>3617</v>
      </c>
      <c r="E1136">
        <f>[1]!S_DQ_CLOSE($A$2,A1136)</f>
        <v>2363</v>
      </c>
      <c r="H1136">
        <f t="shared" si="138"/>
        <v>2356.4940267670681</v>
      </c>
      <c r="I1136">
        <f t="shared" si="139"/>
        <v>1.6397072614308854</v>
      </c>
      <c r="N1136">
        <f t="shared" si="140"/>
        <v>1</v>
      </c>
      <c r="O1136">
        <f t="shared" si="141"/>
        <v>2340</v>
      </c>
      <c r="P1136">
        <f t="shared" si="142"/>
        <v>2260.1505188795536</v>
      </c>
      <c r="Q1136">
        <f t="shared" si="143"/>
        <v>0</v>
      </c>
      <c r="S1136">
        <f t="shared" si="144"/>
        <v>1</v>
      </c>
      <c r="V1136">
        <f t="shared" si="145"/>
        <v>541</v>
      </c>
      <c r="W1136">
        <f>V1136-MAX(V$8:V1136)</f>
        <v>-155</v>
      </c>
      <c r="X1136">
        <f>-1*MIN(W$8:W1136)</f>
        <v>212</v>
      </c>
    </row>
    <row r="1137" spans="1:24">
      <c r="A1137" t="str">
        <f>LLT差分与指数记录与信号!A1137</f>
        <v xml:space="preserve"> 2013/11/27</v>
      </c>
      <c r="B1137">
        <f>LLT差分与指数记录与信号!B1137</f>
        <v>3645</v>
      </c>
      <c r="C1137">
        <f>LLT差分与指数记录与信号!C1137</f>
        <v>3651</v>
      </c>
      <c r="D1137">
        <f>LLT差分与指数记录与信号!D1137</f>
        <v>3635</v>
      </c>
      <c r="E1137">
        <f>[1]!S_DQ_CLOSE($A$2,A1137)</f>
        <v>2365</v>
      </c>
      <c r="H1137">
        <f t="shared" si="138"/>
        <v>2358.0822361756218</v>
      </c>
      <c r="I1137">
        <f t="shared" si="139"/>
        <v>1.5882094085536664</v>
      </c>
      <c r="N1137">
        <f t="shared" si="140"/>
        <v>1</v>
      </c>
      <c r="O1137">
        <f t="shared" si="141"/>
        <v>2340</v>
      </c>
      <c r="P1137">
        <f t="shared" si="142"/>
        <v>2260.1505188795536</v>
      </c>
      <c r="Q1137">
        <f t="shared" si="143"/>
        <v>0</v>
      </c>
      <c r="S1137">
        <f t="shared" si="144"/>
        <v>1</v>
      </c>
      <c r="V1137">
        <f t="shared" si="145"/>
        <v>543</v>
      </c>
      <c r="W1137">
        <f>V1137-MAX(V$8:V1137)</f>
        <v>-153</v>
      </c>
      <c r="X1137">
        <f>-1*MIN(W$8:W1137)</f>
        <v>212</v>
      </c>
    </row>
    <row r="1138" spans="1:24">
      <c r="A1138" t="str">
        <f>LLT差分与指数记录与信号!A1138</f>
        <v xml:space="preserve"> 2013/11/28</v>
      </c>
      <c r="B1138">
        <f>LLT差分与指数记录与信号!B1138</f>
        <v>3641</v>
      </c>
      <c r="C1138">
        <f>LLT差分与指数记录与信号!C1138</f>
        <v>3669</v>
      </c>
      <c r="D1138">
        <f>LLT差分与指数记录与信号!D1138</f>
        <v>3636</v>
      </c>
      <c r="E1138">
        <f>[1]!S_DQ_CLOSE($A$2,A1138)</f>
        <v>2363</v>
      </c>
      <c r="H1138">
        <f t="shared" si="138"/>
        <v>2359.4904718801695</v>
      </c>
      <c r="I1138">
        <f t="shared" si="139"/>
        <v>1.4082357045476783</v>
      </c>
      <c r="N1138">
        <f t="shared" si="140"/>
        <v>1</v>
      </c>
      <c r="O1138">
        <f t="shared" si="141"/>
        <v>2340</v>
      </c>
      <c r="P1138">
        <f t="shared" si="142"/>
        <v>2260.1505188795536</v>
      </c>
      <c r="Q1138">
        <f t="shared" si="143"/>
        <v>0</v>
      </c>
      <c r="S1138">
        <f t="shared" si="144"/>
        <v>1</v>
      </c>
      <c r="V1138">
        <f t="shared" si="145"/>
        <v>541</v>
      </c>
      <c r="W1138">
        <f>V1138-MAX(V$8:V1138)</f>
        <v>-155</v>
      </c>
      <c r="X1138">
        <f>-1*MIN(W$8:W1138)</f>
        <v>212</v>
      </c>
    </row>
    <row r="1139" spans="1:24">
      <c r="A1139" t="str">
        <f>LLT差分与指数记录与信号!A1139</f>
        <v xml:space="preserve"> 2013/11/29</v>
      </c>
      <c r="B1139">
        <f>LLT差分与指数记录与信号!B1139</f>
        <v>3657</v>
      </c>
      <c r="C1139">
        <f>LLT差分与指数记录与信号!C1139</f>
        <v>3668</v>
      </c>
      <c r="D1139">
        <f>LLT差分与指数记录与信号!D1139</f>
        <v>3652</v>
      </c>
      <c r="E1139">
        <f>[1]!S_DQ_CLOSE($A$2,A1139)</f>
        <v>2361</v>
      </c>
      <c r="H1139">
        <f t="shared" si="138"/>
        <v>2360.470755040948</v>
      </c>
      <c r="I1139">
        <f t="shared" si="139"/>
        <v>0.98028316077852651</v>
      </c>
      <c r="N1139">
        <f t="shared" si="140"/>
        <v>1</v>
      </c>
      <c r="O1139">
        <f t="shared" si="141"/>
        <v>2340</v>
      </c>
      <c r="P1139">
        <f t="shared" si="142"/>
        <v>2260.1505188795536</v>
      </c>
      <c r="Q1139">
        <f t="shared" si="143"/>
        <v>0</v>
      </c>
      <c r="S1139">
        <f t="shared" si="144"/>
        <v>1</v>
      </c>
      <c r="V1139">
        <f t="shared" si="145"/>
        <v>539</v>
      </c>
      <c r="W1139">
        <f>V1139-MAX(V$8:V1139)</f>
        <v>-157</v>
      </c>
      <c r="X1139">
        <f>-1*MIN(W$8:W1139)</f>
        <v>212</v>
      </c>
    </row>
    <row r="1140" spans="1:24">
      <c r="A1140" t="str">
        <f>LLT差分与指数记录与信号!A1140</f>
        <v xml:space="preserve"> 2013/12/02</v>
      </c>
      <c r="B1140">
        <f>LLT差分与指数记录与信号!B1140</f>
        <v>3659</v>
      </c>
      <c r="C1140">
        <f>LLT差分与指数记录与信号!C1140</f>
        <v>3690</v>
      </c>
      <c r="D1140">
        <f>LLT差分与指数记录与信号!D1140</f>
        <v>3659</v>
      </c>
      <c r="E1140">
        <f>[1]!S_DQ_CLOSE($A$2,A1140)</f>
        <v>2365</v>
      </c>
      <c r="H1140">
        <f t="shared" si="138"/>
        <v>2361.4628220992213</v>
      </c>
      <c r="I1140">
        <f t="shared" si="139"/>
        <v>0.99206705827327823</v>
      </c>
      <c r="N1140">
        <f t="shared" si="140"/>
        <v>1</v>
      </c>
      <c r="O1140">
        <f t="shared" si="141"/>
        <v>2340</v>
      </c>
      <c r="P1140">
        <f t="shared" si="142"/>
        <v>2260.1505188795536</v>
      </c>
      <c r="Q1140">
        <f t="shared" si="143"/>
        <v>0</v>
      </c>
      <c r="S1140">
        <f t="shared" si="144"/>
        <v>1</v>
      </c>
      <c r="V1140">
        <f t="shared" si="145"/>
        <v>543</v>
      </c>
      <c r="W1140">
        <f>V1140-MAX(V$8:V1140)</f>
        <v>-153</v>
      </c>
      <c r="X1140">
        <f>-1*MIN(W$8:W1140)</f>
        <v>212</v>
      </c>
    </row>
    <row r="1141" spans="1:24">
      <c r="A1141" t="str">
        <f>LLT差分与指数记录与信号!A1141</f>
        <v xml:space="preserve"> 2013/12/03</v>
      </c>
      <c r="B1141">
        <f>LLT差分与指数记录与信号!B1141</f>
        <v>3679</v>
      </c>
      <c r="C1141">
        <f>LLT差分与指数记录与信号!C1141</f>
        <v>3702</v>
      </c>
      <c r="D1141">
        <f>LLT差分与指数记录与信号!D1141</f>
        <v>3679</v>
      </c>
      <c r="E1141">
        <f>[1]!S_DQ_CLOSE($A$2,A1141)</f>
        <v>2365</v>
      </c>
      <c r="H1141">
        <f t="shared" si="138"/>
        <v>2362.5976859161333</v>
      </c>
      <c r="I1141">
        <f t="shared" si="139"/>
        <v>1.1348638169120022</v>
      </c>
      <c r="N1141">
        <f t="shared" si="140"/>
        <v>1</v>
      </c>
      <c r="O1141">
        <f t="shared" si="141"/>
        <v>2340</v>
      </c>
      <c r="P1141">
        <f t="shared" si="142"/>
        <v>2260.1505188795536</v>
      </c>
      <c r="Q1141">
        <f t="shared" si="143"/>
        <v>0</v>
      </c>
      <c r="S1141">
        <f t="shared" si="144"/>
        <v>1</v>
      </c>
      <c r="V1141">
        <f t="shared" si="145"/>
        <v>543</v>
      </c>
      <c r="W1141">
        <f>V1141-MAX(V$8:V1141)</f>
        <v>-153</v>
      </c>
      <c r="X1141">
        <f>-1*MIN(W$8:W1141)</f>
        <v>212</v>
      </c>
    </row>
    <row r="1142" spans="1:24">
      <c r="A1142" t="str">
        <f>LLT差分与指数记录与信号!A1142</f>
        <v xml:space="preserve"> 2013/12/04</v>
      </c>
      <c r="B1142">
        <f>LLT差分与指数记录与信号!B1142</f>
        <v>3692</v>
      </c>
      <c r="C1142">
        <f>LLT差分与指数记录与信号!C1142</f>
        <v>3720</v>
      </c>
      <c r="D1142">
        <f>LLT差分与指数记录与信号!D1142</f>
        <v>3692</v>
      </c>
      <c r="E1142">
        <f>[1]!S_DQ_CLOSE($A$2,A1142)</f>
        <v>2366</v>
      </c>
      <c r="H1142">
        <f t="shared" si="138"/>
        <v>2363.6619102406034</v>
      </c>
      <c r="I1142">
        <f t="shared" si="139"/>
        <v>1.0642243244701604</v>
      </c>
      <c r="N1142">
        <f t="shared" si="140"/>
        <v>1</v>
      </c>
      <c r="O1142">
        <f t="shared" si="141"/>
        <v>2340</v>
      </c>
      <c r="P1142">
        <f t="shared" si="142"/>
        <v>2260.1505188795536</v>
      </c>
      <c r="Q1142">
        <f t="shared" si="143"/>
        <v>0</v>
      </c>
      <c r="S1142">
        <f t="shared" si="144"/>
        <v>1</v>
      </c>
      <c r="V1142">
        <f t="shared" si="145"/>
        <v>544</v>
      </c>
      <c r="W1142">
        <f>V1142-MAX(V$8:V1142)</f>
        <v>-152</v>
      </c>
      <c r="X1142">
        <f>-1*MIN(W$8:W1142)</f>
        <v>212</v>
      </c>
    </row>
    <row r="1143" spans="1:24">
      <c r="A1143" t="str">
        <f>LLT差分与指数记录与信号!A1143</f>
        <v xml:space="preserve"> 2013/12/05</v>
      </c>
      <c r="B1143">
        <f>LLT差分与指数记录与信号!B1143</f>
        <v>3711</v>
      </c>
      <c r="C1143">
        <f>LLT差分与指数记录与信号!C1143</f>
        <v>3711</v>
      </c>
      <c r="D1143">
        <f>LLT差分与指数记录与信号!D1143</f>
        <v>3688</v>
      </c>
      <c r="E1143">
        <f>[1]!S_DQ_CLOSE($A$2,A1143)</f>
        <v>2362</v>
      </c>
      <c r="H1143">
        <f t="shared" si="138"/>
        <v>2364.3971095965012</v>
      </c>
      <c r="I1143">
        <f t="shared" si="139"/>
        <v>0.73519935589774832</v>
      </c>
      <c r="N1143">
        <f t="shared" si="140"/>
        <v>1</v>
      </c>
      <c r="O1143">
        <f t="shared" si="141"/>
        <v>2340</v>
      </c>
      <c r="P1143">
        <f t="shared" si="142"/>
        <v>2260.1505188795536</v>
      </c>
      <c r="Q1143">
        <f t="shared" si="143"/>
        <v>0</v>
      </c>
      <c r="S1143">
        <f t="shared" si="144"/>
        <v>1</v>
      </c>
      <c r="V1143">
        <f t="shared" si="145"/>
        <v>540</v>
      </c>
      <c r="W1143">
        <f>V1143-MAX(V$8:V1143)</f>
        <v>-156</v>
      </c>
      <c r="X1143">
        <f>-1*MIN(W$8:W1143)</f>
        <v>212</v>
      </c>
    </row>
    <row r="1144" spans="1:24">
      <c r="A1144" t="str">
        <f>LLT差分与指数记录与信号!A1144</f>
        <v xml:space="preserve"> 2013/12/06</v>
      </c>
      <c r="B1144">
        <f>LLT差分与指数记录与信号!B1144</f>
        <v>3698</v>
      </c>
      <c r="C1144">
        <f>LLT差分与指数记录与信号!C1144</f>
        <v>3698</v>
      </c>
      <c r="D1144">
        <f>LLT差分与指数记录与信号!D1144</f>
        <v>3679</v>
      </c>
      <c r="E1144">
        <f>[1]!S_DQ_CLOSE($A$2,A1144)</f>
        <v>2365</v>
      </c>
      <c r="H1144">
        <f t="shared" si="138"/>
        <v>2364.9684967161161</v>
      </c>
      <c r="I1144">
        <f t="shared" si="139"/>
        <v>0.57138711961488298</v>
      </c>
      <c r="N1144">
        <f t="shared" si="140"/>
        <v>1</v>
      </c>
      <c r="O1144">
        <f t="shared" si="141"/>
        <v>2340</v>
      </c>
      <c r="P1144">
        <f t="shared" si="142"/>
        <v>2260.1505188795536</v>
      </c>
      <c r="Q1144">
        <f t="shared" si="143"/>
        <v>0</v>
      </c>
      <c r="S1144">
        <f t="shared" si="144"/>
        <v>1</v>
      </c>
      <c r="V1144">
        <f t="shared" si="145"/>
        <v>543</v>
      </c>
      <c r="W1144">
        <f>V1144-MAX(V$8:V1144)</f>
        <v>-153</v>
      </c>
      <c r="X1144">
        <f>-1*MIN(W$8:W1144)</f>
        <v>212</v>
      </c>
    </row>
    <row r="1145" spans="1:24">
      <c r="A1145" t="str">
        <f>LLT差分与指数记录与信号!A1145</f>
        <v xml:space="preserve"> 2013/12/09</v>
      </c>
      <c r="B1145">
        <f>LLT差分与指数记录与信号!B1145</f>
        <v>3687</v>
      </c>
      <c r="C1145">
        <f>LLT差分与指数记录与信号!C1145</f>
        <v>3719</v>
      </c>
      <c r="D1145">
        <f>LLT差分与指数记录与信号!D1145</f>
        <v>3687</v>
      </c>
      <c r="E1145">
        <f>[1]!S_DQ_CLOSE($A$2,A1145)</f>
        <v>2362</v>
      </c>
      <c r="H1145">
        <f t="shared" si="138"/>
        <v>2365.4587966423687</v>
      </c>
      <c r="I1145">
        <f t="shared" si="139"/>
        <v>0.4902999262526464</v>
      </c>
      <c r="N1145">
        <f t="shared" si="140"/>
        <v>1</v>
      </c>
      <c r="O1145">
        <f t="shared" si="141"/>
        <v>2340</v>
      </c>
      <c r="P1145">
        <f t="shared" si="142"/>
        <v>2260.1505188795536</v>
      </c>
      <c r="Q1145">
        <f t="shared" si="143"/>
        <v>0</v>
      </c>
      <c r="S1145">
        <f t="shared" si="144"/>
        <v>1</v>
      </c>
      <c r="V1145">
        <f t="shared" si="145"/>
        <v>540</v>
      </c>
      <c r="W1145">
        <f>V1145-MAX(V$8:V1145)</f>
        <v>-156</v>
      </c>
      <c r="X1145">
        <f>-1*MIN(W$8:W1145)</f>
        <v>212</v>
      </c>
    </row>
    <row r="1146" spans="1:24">
      <c r="A1146" t="str">
        <f>LLT差分与指数记录与信号!A1146</f>
        <v xml:space="preserve"> 2013/12/10</v>
      </c>
      <c r="B1146">
        <f>LLT差分与指数记录与信号!B1146</f>
        <v>3714</v>
      </c>
      <c r="C1146">
        <f>LLT差分与指数记录与信号!C1146</f>
        <v>3729</v>
      </c>
      <c r="D1146">
        <f>LLT差分与指数记录与信号!D1146</f>
        <v>3705</v>
      </c>
      <c r="E1146">
        <f>[1]!S_DQ_CLOSE($A$2,A1146)</f>
        <v>2360</v>
      </c>
      <c r="H1146">
        <f t="shared" si="138"/>
        <v>2365.5450645602641</v>
      </c>
      <c r="I1146">
        <f t="shared" si="139"/>
        <v>8.6267917895384016E-2</v>
      </c>
      <c r="N1146">
        <f t="shared" si="140"/>
        <v>1</v>
      </c>
      <c r="O1146">
        <f t="shared" si="141"/>
        <v>2340</v>
      </c>
      <c r="P1146">
        <f t="shared" si="142"/>
        <v>2260.1505188795536</v>
      </c>
      <c r="Q1146">
        <f t="shared" si="143"/>
        <v>0</v>
      </c>
      <c r="S1146">
        <f t="shared" si="144"/>
        <v>1</v>
      </c>
      <c r="V1146">
        <f t="shared" si="145"/>
        <v>538</v>
      </c>
      <c r="W1146">
        <f>V1146-MAX(V$8:V1146)</f>
        <v>-158</v>
      </c>
      <c r="X1146">
        <f>-1*MIN(W$8:W1146)</f>
        <v>212</v>
      </c>
    </row>
    <row r="1147" spans="1:24">
      <c r="A1147" t="str">
        <f>LLT差分与指数记录与信号!A1147</f>
        <v xml:space="preserve"> 2013/12/11</v>
      </c>
      <c r="B1147">
        <f>LLT差分与指数记录与信号!B1147</f>
        <v>3715</v>
      </c>
      <c r="C1147">
        <f>LLT差分与指数记录与信号!C1147</f>
        <v>3738</v>
      </c>
      <c r="D1147">
        <f>LLT差分与指数记录与信号!D1147</f>
        <v>3691</v>
      </c>
      <c r="E1147">
        <f>[1]!S_DQ_CLOSE($A$2,A1147)</f>
        <v>2356</v>
      </c>
      <c r="H1147">
        <f t="shared" si="138"/>
        <v>2365.2019204095168</v>
      </c>
      <c r="I1147">
        <f t="shared" si="139"/>
        <v>-0.34314415074732096</v>
      </c>
      <c r="N1147">
        <f t="shared" si="140"/>
        <v>-1</v>
      </c>
      <c r="O1147">
        <f t="shared" si="141"/>
        <v>2356</v>
      </c>
      <c r="P1147">
        <f t="shared" si="142"/>
        <v>2435.8494811204464</v>
      </c>
      <c r="Q1147">
        <f t="shared" si="143"/>
        <v>0</v>
      </c>
      <c r="S1147">
        <f t="shared" si="144"/>
        <v>-1</v>
      </c>
      <c r="V1147">
        <f t="shared" si="145"/>
        <v>534</v>
      </c>
      <c r="W1147">
        <f>V1147-MAX(V$8:V1147)</f>
        <v>-162</v>
      </c>
      <c r="X1147">
        <f>-1*MIN(W$8:W1147)</f>
        <v>212</v>
      </c>
    </row>
    <row r="1148" spans="1:24">
      <c r="A1148" t="str">
        <f>LLT差分与指数记录与信号!A1148</f>
        <v xml:space="preserve"> 2013/12/12</v>
      </c>
      <c r="B1148">
        <f>LLT差分与指数记录与信号!B1148</f>
        <v>3735</v>
      </c>
      <c r="C1148">
        <f>LLT差分与指数记录与信号!C1148</f>
        <v>3745</v>
      </c>
      <c r="D1148">
        <f>LLT差分与指数记录与信号!D1148</f>
        <v>3725</v>
      </c>
      <c r="E1148">
        <f>[1]!S_DQ_CLOSE($A$2,A1148)</f>
        <v>2352</v>
      </c>
      <c r="H1148">
        <f t="shared" si="138"/>
        <v>2364.3407132802258</v>
      </c>
      <c r="I1148">
        <f t="shared" si="139"/>
        <v>-0.86120712929096044</v>
      </c>
      <c r="N1148">
        <f t="shared" si="140"/>
        <v>-1</v>
      </c>
      <c r="O1148">
        <f t="shared" si="141"/>
        <v>2356</v>
      </c>
      <c r="P1148">
        <f t="shared" si="142"/>
        <v>2435.8494811204464</v>
      </c>
      <c r="Q1148">
        <f t="shared" si="143"/>
        <v>0</v>
      </c>
      <c r="S1148">
        <f t="shared" si="144"/>
        <v>-1</v>
      </c>
      <c r="V1148">
        <f t="shared" si="145"/>
        <v>538</v>
      </c>
      <c r="W1148">
        <f>V1148-MAX(V$8:V1148)</f>
        <v>-158</v>
      </c>
      <c r="X1148">
        <f>-1*MIN(W$8:W1148)</f>
        <v>212</v>
      </c>
    </row>
    <row r="1149" spans="1:24">
      <c r="A1149" t="str">
        <f>LLT差分与指数记录与信号!A1149</f>
        <v xml:space="preserve"> 2013/12/13</v>
      </c>
      <c r="B1149">
        <f>LLT差分与指数记录与信号!B1149</f>
        <v>3731</v>
      </c>
      <c r="C1149">
        <f>LLT差分与指数记录与信号!C1149</f>
        <v>3731</v>
      </c>
      <c r="D1149">
        <f>LLT差分与指数记录与信号!D1149</f>
        <v>3667</v>
      </c>
      <c r="E1149">
        <f>[1]!S_DQ_CLOSE($A$2,A1149)</f>
        <v>2337</v>
      </c>
      <c r="H1149">
        <f t="shared" si="138"/>
        <v>2362.2858473781316</v>
      </c>
      <c r="I1149">
        <f t="shared" si="139"/>
        <v>-2.0548659020942068</v>
      </c>
      <c r="N1149">
        <f t="shared" si="140"/>
        <v>-1</v>
      </c>
      <c r="O1149">
        <f t="shared" si="141"/>
        <v>2356</v>
      </c>
      <c r="P1149">
        <f t="shared" si="142"/>
        <v>2435.8494811204464</v>
      </c>
      <c r="Q1149">
        <f t="shared" si="143"/>
        <v>0</v>
      </c>
      <c r="S1149">
        <f t="shared" si="144"/>
        <v>-1</v>
      </c>
      <c r="V1149">
        <f t="shared" si="145"/>
        <v>553</v>
      </c>
      <c r="W1149">
        <f>V1149-MAX(V$8:V1149)</f>
        <v>-143</v>
      </c>
      <c r="X1149">
        <f>-1*MIN(W$8:W1149)</f>
        <v>212</v>
      </c>
    </row>
    <row r="1150" spans="1:24">
      <c r="A1150" t="str">
        <f>LLT差分与指数记录与信号!A1150</f>
        <v xml:space="preserve"> 2013/12/16</v>
      </c>
      <c r="B1150">
        <f>LLT差分与指数记录与信号!B1150</f>
        <v>3691</v>
      </c>
      <c r="C1150">
        <f>LLT差分与指数记录与信号!C1150</f>
        <v>3698</v>
      </c>
      <c r="D1150">
        <f>LLT差分与指数记录与信号!D1150</f>
        <v>3673</v>
      </c>
      <c r="E1150">
        <f>[1]!S_DQ_CLOSE($A$2,A1150)</f>
        <v>2327</v>
      </c>
      <c r="H1150">
        <f t="shared" si="138"/>
        <v>2358.761438427272</v>
      </c>
      <c r="I1150">
        <f t="shared" si="139"/>
        <v>-3.5244089508596517</v>
      </c>
      <c r="N1150">
        <f t="shared" si="140"/>
        <v>-1</v>
      </c>
      <c r="O1150">
        <f t="shared" si="141"/>
        <v>2356</v>
      </c>
      <c r="P1150">
        <f t="shared" si="142"/>
        <v>2435.8494811204464</v>
      </c>
      <c r="Q1150">
        <f t="shared" si="143"/>
        <v>0</v>
      </c>
      <c r="S1150">
        <f t="shared" si="144"/>
        <v>-1</v>
      </c>
      <c r="V1150">
        <f t="shared" si="145"/>
        <v>563</v>
      </c>
      <c r="W1150">
        <f>V1150-MAX(V$8:V1150)</f>
        <v>-133</v>
      </c>
      <c r="X1150">
        <f>-1*MIN(W$8:W1150)</f>
        <v>212</v>
      </c>
    </row>
    <row r="1151" spans="1:24">
      <c r="A1151" t="str">
        <f>LLT差分与指数记录与信号!A1151</f>
        <v xml:space="preserve"> 2013/12/17</v>
      </c>
      <c r="B1151">
        <f>LLT差分与指数记录与信号!B1151</f>
        <v>3684</v>
      </c>
      <c r="C1151">
        <f>LLT差分与指数记录与信号!C1151</f>
        <v>3693</v>
      </c>
      <c r="D1151">
        <f>LLT差分与指数记录与信号!D1151</f>
        <v>3670</v>
      </c>
      <c r="E1151">
        <f>[1]!S_DQ_CLOSE($A$2,A1151)</f>
        <v>2337</v>
      </c>
      <c r="H1151">
        <f t="shared" si="138"/>
        <v>2355.5745123063052</v>
      </c>
      <c r="I1151">
        <f t="shared" si="139"/>
        <v>-3.1869261209667457</v>
      </c>
      <c r="N1151">
        <f t="shared" si="140"/>
        <v>-1</v>
      </c>
      <c r="O1151">
        <f t="shared" si="141"/>
        <v>2356</v>
      </c>
      <c r="P1151">
        <f t="shared" si="142"/>
        <v>2435.8494811204464</v>
      </c>
      <c r="Q1151">
        <f t="shared" si="143"/>
        <v>0</v>
      </c>
      <c r="S1151">
        <f t="shared" si="144"/>
        <v>-1</v>
      </c>
      <c r="V1151">
        <f t="shared" si="145"/>
        <v>553</v>
      </c>
      <c r="W1151">
        <f>V1151-MAX(V$8:V1151)</f>
        <v>-143</v>
      </c>
      <c r="X1151">
        <f>-1*MIN(W$8:W1151)</f>
        <v>212</v>
      </c>
    </row>
    <row r="1152" spans="1:24">
      <c r="A1152" t="str">
        <f>LLT差分与指数记录与信号!A1152</f>
        <v xml:space="preserve"> 2013/12/18</v>
      </c>
      <c r="B1152">
        <f>LLT差分与指数记录与信号!B1152</f>
        <v>3681</v>
      </c>
      <c r="C1152">
        <f>LLT差分与指数记录与信号!C1152</f>
        <v>3681</v>
      </c>
      <c r="D1152">
        <f>LLT差分与指数记录与信号!D1152</f>
        <v>3652</v>
      </c>
      <c r="E1152">
        <f>[1]!S_DQ_CLOSE($A$2,A1152)</f>
        <v>2334</v>
      </c>
      <c r="H1152">
        <f t="shared" si="138"/>
        <v>2353.1593791570649</v>
      </c>
      <c r="I1152">
        <f t="shared" si="139"/>
        <v>-2.4151331492403187</v>
      </c>
      <c r="N1152">
        <f t="shared" si="140"/>
        <v>-1</v>
      </c>
      <c r="O1152">
        <f t="shared" si="141"/>
        <v>2356</v>
      </c>
      <c r="P1152">
        <f t="shared" si="142"/>
        <v>2435.8494811204464</v>
      </c>
      <c r="Q1152">
        <f t="shared" si="143"/>
        <v>0</v>
      </c>
      <c r="S1152">
        <f t="shared" si="144"/>
        <v>-1</v>
      </c>
      <c r="V1152">
        <f t="shared" si="145"/>
        <v>556</v>
      </c>
      <c r="W1152">
        <f>V1152-MAX(V$8:V1152)</f>
        <v>-140</v>
      </c>
      <c r="X1152">
        <f>-1*MIN(W$8:W1152)</f>
        <v>212</v>
      </c>
    </row>
    <row r="1153" spans="1:24">
      <c r="A1153" t="str">
        <f>LLT差分与指数记录与信号!A1153</f>
        <v xml:space="preserve"> 2013/12/19</v>
      </c>
      <c r="B1153">
        <f>LLT差分与指数记录与信号!B1153</f>
        <v>3662</v>
      </c>
      <c r="C1153">
        <f>LLT差分与指数记录与信号!C1153</f>
        <v>3678</v>
      </c>
      <c r="D1153">
        <f>LLT差分与指数记录与信号!D1153</f>
        <v>3651</v>
      </c>
      <c r="E1153">
        <f>[1]!S_DQ_CLOSE($A$2,A1153)</f>
        <v>2329</v>
      </c>
      <c r="H1153">
        <f t="shared" si="138"/>
        <v>2350.4485472216852</v>
      </c>
      <c r="I1153">
        <f t="shared" si="139"/>
        <v>-2.7108319353797015</v>
      </c>
      <c r="N1153">
        <f t="shared" si="140"/>
        <v>-1</v>
      </c>
      <c r="O1153">
        <f t="shared" si="141"/>
        <v>2356</v>
      </c>
      <c r="P1153">
        <f t="shared" si="142"/>
        <v>2435.8494811204464</v>
      </c>
      <c r="Q1153">
        <f t="shared" si="143"/>
        <v>0</v>
      </c>
      <c r="S1153">
        <f t="shared" si="144"/>
        <v>-1</v>
      </c>
      <c r="V1153">
        <f t="shared" si="145"/>
        <v>561</v>
      </c>
      <c r="W1153">
        <f>V1153-MAX(V$8:V1153)</f>
        <v>-135</v>
      </c>
      <c r="X1153">
        <f>-1*MIN(W$8:W1153)</f>
        <v>212</v>
      </c>
    </row>
    <row r="1154" spans="1:24">
      <c r="A1154" t="str">
        <f>LLT差分与指数记录与信号!A1154</f>
        <v xml:space="preserve"> 2013/12/20</v>
      </c>
      <c r="B1154">
        <f>LLT差分与指数记录与信号!B1154</f>
        <v>3663</v>
      </c>
      <c r="C1154">
        <f>LLT差分与指数记录与信号!C1154</f>
        <v>3672</v>
      </c>
      <c r="D1154">
        <f>LLT差分与指数记录与信号!D1154</f>
        <v>3637</v>
      </c>
      <c r="E1154">
        <f>[1]!S_DQ_CLOSE($A$2,A1154)</f>
        <v>2345</v>
      </c>
      <c r="H1154">
        <f t="shared" si="138"/>
        <v>2348.7335336793972</v>
      </c>
      <c r="I1154">
        <f t="shared" si="139"/>
        <v>-1.7150135422880339</v>
      </c>
      <c r="N1154">
        <f t="shared" si="140"/>
        <v>-1</v>
      </c>
      <c r="O1154">
        <f t="shared" si="141"/>
        <v>2356</v>
      </c>
      <c r="P1154">
        <f t="shared" si="142"/>
        <v>2435.8494811204464</v>
      </c>
      <c r="Q1154">
        <f t="shared" si="143"/>
        <v>0</v>
      </c>
      <c r="S1154">
        <f t="shared" si="144"/>
        <v>-1</v>
      </c>
      <c r="V1154">
        <f t="shared" si="145"/>
        <v>545</v>
      </c>
      <c r="W1154">
        <f>V1154-MAX(V$8:V1154)</f>
        <v>-151</v>
      </c>
      <c r="X1154">
        <f>-1*MIN(W$8:W1154)</f>
        <v>212</v>
      </c>
    </row>
    <row r="1155" spans="1:24">
      <c r="A1155" t="str">
        <f>LLT差分与指数记录与信号!A1155</f>
        <v xml:space="preserve"> 2013/12/23</v>
      </c>
      <c r="B1155">
        <f>LLT差分与指数记录与信号!B1155</f>
        <v>3635</v>
      </c>
      <c r="C1155">
        <f>LLT差分与指数记录与信号!C1155</f>
        <v>3635</v>
      </c>
      <c r="D1155">
        <f>LLT差分与指数记录与信号!D1155</f>
        <v>3613</v>
      </c>
      <c r="E1155">
        <f>[1]!S_DQ_CLOSE($A$2,A1155)</f>
        <v>2340</v>
      </c>
      <c r="H1155">
        <f t="shared" si="138"/>
        <v>2347.9174098531194</v>
      </c>
      <c r="I1155">
        <f t="shared" si="139"/>
        <v>-0.81612382627781699</v>
      </c>
      <c r="N1155">
        <f t="shared" si="140"/>
        <v>-1</v>
      </c>
      <c r="O1155">
        <f t="shared" si="141"/>
        <v>2356</v>
      </c>
      <c r="P1155">
        <f t="shared" si="142"/>
        <v>2435.8494811204464</v>
      </c>
      <c r="Q1155">
        <f t="shared" si="143"/>
        <v>0</v>
      </c>
      <c r="S1155">
        <f t="shared" si="144"/>
        <v>-1</v>
      </c>
      <c r="V1155">
        <f t="shared" si="145"/>
        <v>550</v>
      </c>
      <c r="W1155">
        <f>V1155-MAX(V$8:V1155)</f>
        <v>-146</v>
      </c>
      <c r="X1155">
        <f>-1*MIN(W$8:W1155)</f>
        <v>212</v>
      </c>
    </row>
    <row r="1156" spans="1:24">
      <c r="A1156" t="str">
        <f>LLT差分与指数记录与信号!A1156</f>
        <v xml:space="preserve"> 2013/12/24</v>
      </c>
      <c r="B1156">
        <f>LLT差分与指数记录与信号!B1156</f>
        <v>3623</v>
      </c>
      <c r="C1156">
        <f>LLT差分与指数记录与信号!C1156</f>
        <v>3643</v>
      </c>
      <c r="D1156">
        <f>LLT差分与指数记录与信号!D1156</f>
        <v>3618</v>
      </c>
      <c r="E1156">
        <f>[1]!S_DQ_CLOSE($A$2,A1156)</f>
        <v>2331</v>
      </c>
      <c r="H1156">
        <f t="shared" si="138"/>
        <v>2346.2553940458588</v>
      </c>
      <c r="I1156">
        <f t="shared" si="139"/>
        <v>-1.6620158072605591</v>
      </c>
      <c r="N1156">
        <f t="shared" si="140"/>
        <v>-1</v>
      </c>
      <c r="O1156">
        <f t="shared" si="141"/>
        <v>2356</v>
      </c>
      <c r="P1156">
        <f t="shared" si="142"/>
        <v>2435.8494811204464</v>
      </c>
      <c r="Q1156">
        <f t="shared" si="143"/>
        <v>0</v>
      </c>
      <c r="S1156">
        <f t="shared" si="144"/>
        <v>-1</v>
      </c>
      <c r="V1156">
        <f t="shared" si="145"/>
        <v>559</v>
      </c>
      <c r="W1156">
        <f>V1156-MAX(V$8:V1156)</f>
        <v>-137</v>
      </c>
      <c r="X1156">
        <f>-1*MIN(W$8:W1156)</f>
        <v>212</v>
      </c>
    </row>
    <row r="1157" spans="1:24">
      <c r="A1157" t="str">
        <f>LLT差分与指数记录与信号!A1157</f>
        <v xml:space="preserve"> 2013/12/25</v>
      </c>
      <c r="B1157">
        <f>LLT差分与指数记录与信号!B1157</f>
        <v>3640</v>
      </c>
      <c r="C1157">
        <f>LLT差分与指数记录与信号!C1157</f>
        <v>3649</v>
      </c>
      <c r="D1157">
        <f>LLT差分与指数记录与信号!D1157</f>
        <v>3605</v>
      </c>
      <c r="E1157">
        <f>[1]!S_DQ_CLOSE($A$2,A1157)</f>
        <v>2335</v>
      </c>
      <c r="H1157">
        <f t="shared" si="138"/>
        <v>2344.4297151604778</v>
      </c>
      <c r="I1157">
        <f t="shared" si="139"/>
        <v>-1.8256788853809667</v>
      </c>
      <c r="N1157">
        <f t="shared" si="140"/>
        <v>-1</v>
      </c>
      <c r="O1157">
        <f t="shared" si="141"/>
        <v>2356</v>
      </c>
      <c r="P1157">
        <f t="shared" si="142"/>
        <v>2435.8494811204464</v>
      </c>
      <c r="Q1157">
        <f t="shared" si="143"/>
        <v>0</v>
      </c>
      <c r="S1157">
        <f t="shared" si="144"/>
        <v>-1</v>
      </c>
      <c r="V1157">
        <f t="shared" si="145"/>
        <v>555</v>
      </c>
      <c r="W1157">
        <f>V1157-MAX(V$8:V1157)</f>
        <v>-141</v>
      </c>
      <c r="X1157">
        <f>-1*MIN(W$8:W1157)</f>
        <v>212</v>
      </c>
    </row>
    <row r="1158" spans="1:24">
      <c r="A1158" t="str">
        <f>LLT差分与指数记录与信号!A1158</f>
        <v xml:space="preserve"> 2013/12/26</v>
      </c>
      <c r="B1158">
        <f>LLT差分与指数记录与信号!B1158</f>
        <v>3621</v>
      </c>
      <c r="C1158">
        <f>LLT差分与指数记录与信号!C1158</f>
        <v>3624</v>
      </c>
      <c r="D1158">
        <f>LLT差分与指数记录与信号!D1158</f>
        <v>3597</v>
      </c>
      <c r="E1158">
        <f>[1]!S_DQ_CLOSE($A$2,A1158)</f>
        <v>2327</v>
      </c>
      <c r="H1158">
        <f t="shared" si="138"/>
        <v>2342.5248821170089</v>
      </c>
      <c r="I1158">
        <f t="shared" si="139"/>
        <v>-1.9048330434688978</v>
      </c>
      <c r="N1158">
        <f t="shared" si="140"/>
        <v>-1</v>
      </c>
      <c r="O1158">
        <f t="shared" si="141"/>
        <v>2356</v>
      </c>
      <c r="P1158">
        <f t="shared" si="142"/>
        <v>2435.8494811204464</v>
      </c>
      <c r="Q1158">
        <f t="shared" si="143"/>
        <v>0</v>
      </c>
      <c r="S1158">
        <f t="shared" si="144"/>
        <v>-1</v>
      </c>
      <c r="V1158">
        <f t="shared" si="145"/>
        <v>563</v>
      </c>
      <c r="W1158">
        <f>V1158-MAX(V$8:V1158)</f>
        <v>-133</v>
      </c>
      <c r="X1158">
        <f>-1*MIN(W$8:W1158)</f>
        <v>212</v>
      </c>
    </row>
    <row r="1159" spans="1:24">
      <c r="A1159" t="str">
        <f>LLT差分与指数记录与信号!A1159</f>
        <v xml:space="preserve"> 2013/12/27</v>
      </c>
      <c r="B1159">
        <f>LLT差分与指数记录与信号!B1159</f>
        <v>3616</v>
      </c>
      <c r="C1159">
        <f>LLT差分与指数记录与信号!C1159</f>
        <v>3635</v>
      </c>
      <c r="D1159">
        <f>LLT差分与指数记录与信号!D1159</f>
        <v>3611</v>
      </c>
      <c r="E1159">
        <f>[1]!S_DQ_CLOSE($A$2,A1159)</f>
        <v>2333</v>
      </c>
      <c r="H1159">
        <f t="shared" si="138"/>
        <v>2340.6832833853987</v>
      </c>
      <c r="I1159">
        <f t="shared" si="139"/>
        <v>-1.8415987316102473</v>
      </c>
      <c r="N1159">
        <f t="shared" si="140"/>
        <v>-1</v>
      </c>
      <c r="O1159">
        <f t="shared" si="141"/>
        <v>2356</v>
      </c>
      <c r="P1159">
        <f t="shared" si="142"/>
        <v>2435.8494811204464</v>
      </c>
      <c r="Q1159">
        <f t="shared" si="143"/>
        <v>0</v>
      </c>
      <c r="S1159">
        <f t="shared" si="144"/>
        <v>-1</v>
      </c>
      <c r="V1159">
        <f t="shared" si="145"/>
        <v>557</v>
      </c>
      <c r="W1159">
        <f>V1159-MAX(V$8:V1159)</f>
        <v>-139</v>
      </c>
      <c r="X1159">
        <f>-1*MIN(W$8:W1159)</f>
        <v>212</v>
      </c>
    </row>
    <row r="1160" spans="1:24">
      <c r="A1160" t="str">
        <f>LLT差分与指数记录与信号!A1160</f>
        <v xml:space="preserve"> 2013/12/30</v>
      </c>
      <c r="B1160">
        <f>LLT差分与指数记录与信号!B1160</f>
        <v>3626</v>
      </c>
      <c r="C1160">
        <f>LLT差分与指数记录与信号!C1160</f>
        <v>3641</v>
      </c>
      <c r="D1160">
        <f>LLT差分与指数记录与信号!D1160</f>
        <v>3587</v>
      </c>
      <c r="E1160">
        <f>[1]!S_DQ_CLOSE($A$2,A1160)</f>
        <v>2342</v>
      </c>
      <c r="H1160">
        <f t="shared" ref="H1160:H1223" si="146">E1160*($I$2-$I$2^2/4)+($I$2^2/2)*E1159-($I$2-3/4*$I$2^2)*E1158+2*(1-$I$2)*H1159-(1-$I$2)^2*H1158</f>
        <v>2340.0268538662176</v>
      </c>
      <c r="I1160">
        <f t="shared" ref="I1160:I1223" si="147">H1160-H1159</f>
        <v>-0.65642951918107428</v>
      </c>
      <c r="N1160">
        <f t="shared" si="140"/>
        <v>-1</v>
      </c>
      <c r="O1160">
        <f t="shared" si="141"/>
        <v>2356</v>
      </c>
      <c r="P1160">
        <f t="shared" si="142"/>
        <v>2435.8494811204464</v>
      </c>
      <c r="Q1160">
        <f t="shared" si="143"/>
        <v>0</v>
      </c>
      <c r="S1160">
        <f t="shared" si="144"/>
        <v>-1</v>
      </c>
      <c r="V1160">
        <f t="shared" si="145"/>
        <v>548</v>
      </c>
      <c r="W1160">
        <f>V1160-MAX(V$8:V1160)</f>
        <v>-148</v>
      </c>
      <c r="X1160">
        <f>-1*MIN(W$8:W1160)</f>
        <v>212</v>
      </c>
    </row>
    <row r="1161" spans="1:24">
      <c r="A1161" t="str">
        <f>LLT差分与指数记录与信号!A1161</f>
        <v xml:space="preserve"> 2013/12/31</v>
      </c>
      <c r="B1161">
        <f>LLT差分与指数记录与信号!B1161</f>
        <v>3617</v>
      </c>
      <c r="C1161">
        <f>LLT差分与指数记录与信号!C1161</f>
        <v>3617</v>
      </c>
      <c r="D1161">
        <f>LLT差分与指数记录与信号!D1161</f>
        <v>3581</v>
      </c>
      <c r="E1161">
        <f>[1]!S_DQ_CLOSE($A$2,A1161)</f>
        <v>2345</v>
      </c>
      <c r="H1161">
        <f t="shared" si="146"/>
        <v>2340.2395118237114</v>
      </c>
      <c r="I1161">
        <f t="shared" si="147"/>
        <v>0.21265795749377503</v>
      </c>
      <c r="N1161">
        <f t="shared" ref="N1161:N1224" si="148">IF(ABS(I1161)&lt;$P$2,N1160,IF(I1161&lt;0,-1,1))</f>
        <v>1</v>
      </c>
      <c r="O1161">
        <f t="shared" si="141"/>
        <v>2345</v>
      </c>
      <c r="P1161">
        <f t="shared" si="142"/>
        <v>2265.1505188795536</v>
      </c>
      <c r="Q1161">
        <f t="shared" si="143"/>
        <v>0</v>
      </c>
      <c r="S1161">
        <f t="shared" si="144"/>
        <v>1</v>
      </c>
      <c r="V1161">
        <f t="shared" si="145"/>
        <v>545</v>
      </c>
      <c r="W1161">
        <f>V1161-MAX(V$8:V1161)</f>
        <v>-151</v>
      </c>
      <c r="X1161">
        <f>-1*MIN(W$8:W1161)</f>
        <v>212</v>
      </c>
    </row>
    <row r="1162" spans="1:24">
      <c r="A1162" t="str">
        <f>LLT差分与指数记录与信号!A1162</f>
        <v xml:space="preserve"> 2014/01/02</v>
      </c>
      <c r="B1162">
        <f>LLT差分与指数记录与信号!B1162</f>
        <v>3593</v>
      </c>
      <c r="C1162">
        <f>LLT差分与指数记录与信号!C1162</f>
        <v>3613</v>
      </c>
      <c r="D1162">
        <f>LLT差分与指数记录与信号!D1162</f>
        <v>3584</v>
      </c>
      <c r="E1162">
        <f>[1]!S_DQ_CLOSE($A$2,A1162)</f>
        <v>2342</v>
      </c>
      <c r="H1162">
        <f t="shared" si="146"/>
        <v>2340.4392807801369</v>
      </c>
      <c r="I1162">
        <f t="shared" si="147"/>
        <v>0.19976895642548698</v>
      </c>
      <c r="N1162">
        <f t="shared" si="148"/>
        <v>1</v>
      </c>
      <c r="O1162">
        <f t="shared" ref="O1162:O1225" si="149">IF(N1162*N1161=-1,E1162,O1161)</f>
        <v>2345</v>
      </c>
      <c r="P1162">
        <f t="shared" si="142"/>
        <v>2265.1505188795536</v>
      </c>
      <c r="Q1162">
        <f t="shared" si="143"/>
        <v>0</v>
      </c>
      <c r="S1162">
        <f t="shared" si="144"/>
        <v>1</v>
      </c>
      <c r="V1162">
        <f t="shared" si="145"/>
        <v>542</v>
      </c>
      <c r="W1162">
        <f>V1162-MAX(V$8:V1162)</f>
        <v>-154</v>
      </c>
      <c r="X1162">
        <f>-1*MIN(W$8:W1162)</f>
        <v>212</v>
      </c>
    </row>
    <row r="1163" spans="1:24">
      <c r="A1163" t="str">
        <f>LLT差分与指数记录与信号!A1163</f>
        <v xml:space="preserve"> 2014/01/03</v>
      </c>
      <c r="B1163">
        <f>LLT差分与指数记录与信号!B1163</f>
        <v>3608</v>
      </c>
      <c r="C1163">
        <f>LLT差分与指数记录与信号!C1163</f>
        <v>3610</v>
      </c>
      <c r="D1163">
        <f>LLT差分与指数记录与信号!D1163</f>
        <v>3555</v>
      </c>
      <c r="E1163">
        <f>[1]!S_DQ_CLOSE($A$2,A1163)</f>
        <v>2333</v>
      </c>
      <c r="H1163">
        <f t="shared" si="146"/>
        <v>2339.8318626806586</v>
      </c>
      <c r="I1163">
        <f t="shared" si="147"/>
        <v>-0.60741809947830916</v>
      </c>
      <c r="N1163">
        <f t="shared" si="148"/>
        <v>-1</v>
      </c>
      <c r="O1163">
        <f t="shared" si="149"/>
        <v>2333</v>
      </c>
      <c r="P1163">
        <f t="shared" si="142"/>
        <v>2412.8494811204464</v>
      </c>
      <c r="Q1163">
        <f t="shared" si="143"/>
        <v>0</v>
      </c>
      <c r="S1163">
        <f t="shared" si="144"/>
        <v>-1</v>
      </c>
      <c r="V1163">
        <f t="shared" si="145"/>
        <v>533</v>
      </c>
      <c r="W1163">
        <f>V1163-MAX(V$8:V1163)</f>
        <v>-163</v>
      </c>
      <c r="X1163">
        <f>-1*MIN(W$8:W1163)</f>
        <v>212</v>
      </c>
    </row>
    <row r="1164" spans="1:24">
      <c r="A1164" t="str">
        <f>LLT差分与指数记录与信号!A1164</f>
        <v xml:space="preserve"> 2014/01/06</v>
      </c>
      <c r="B1164">
        <f>LLT差分与指数记录与信号!B1164</f>
        <v>3562</v>
      </c>
      <c r="C1164">
        <f>LLT差分与指数记录与信号!C1164</f>
        <v>3565</v>
      </c>
      <c r="D1164">
        <f>LLT差分与指数记录与信号!D1164</f>
        <v>3541</v>
      </c>
      <c r="E1164">
        <f>[1]!S_DQ_CLOSE($A$2,A1164)</f>
        <v>2344</v>
      </c>
      <c r="H1164">
        <f t="shared" si="146"/>
        <v>2339.4254764518273</v>
      </c>
      <c r="I1164">
        <f t="shared" si="147"/>
        <v>-0.40638622883125208</v>
      </c>
      <c r="N1164">
        <f t="shared" si="148"/>
        <v>-1</v>
      </c>
      <c r="O1164">
        <f t="shared" si="149"/>
        <v>2333</v>
      </c>
      <c r="P1164">
        <f t="shared" si="142"/>
        <v>2412.8494811204464</v>
      </c>
      <c r="Q1164">
        <f t="shared" si="143"/>
        <v>0</v>
      </c>
      <c r="S1164">
        <f t="shared" si="144"/>
        <v>-1</v>
      </c>
      <c r="V1164">
        <f t="shared" si="145"/>
        <v>522</v>
      </c>
      <c r="W1164">
        <f>V1164-MAX(V$8:V1164)</f>
        <v>-174</v>
      </c>
      <c r="X1164">
        <f>-1*MIN(W$8:W1164)</f>
        <v>212</v>
      </c>
    </row>
    <row r="1165" spans="1:24">
      <c r="A1165" t="str">
        <f>LLT差分与指数记录与信号!A1165</f>
        <v xml:space="preserve"> 2014/01/07</v>
      </c>
      <c r="B1165">
        <f>LLT差分与指数记录与信号!B1165</f>
        <v>3547</v>
      </c>
      <c r="C1165">
        <f>LLT差分与指数记录与信号!C1165</f>
        <v>3547</v>
      </c>
      <c r="D1165">
        <f>LLT差分与指数记录与信号!D1165</f>
        <v>3490</v>
      </c>
      <c r="E1165">
        <f>[1]!S_DQ_CLOSE($A$2,A1165)</f>
        <v>2359</v>
      </c>
      <c r="H1165">
        <f t="shared" si="146"/>
        <v>2340.7904656742044</v>
      </c>
      <c r="I1165">
        <f t="shared" si="147"/>
        <v>1.3649892223770621</v>
      </c>
      <c r="N1165">
        <f t="shared" si="148"/>
        <v>1</v>
      </c>
      <c r="O1165">
        <f t="shared" si="149"/>
        <v>2359</v>
      </c>
      <c r="P1165">
        <f t="shared" si="142"/>
        <v>2279.1505188795536</v>
      </c>
      <c r="Q1165">
        <f t="shared" si="143"/>
        <v>0</v>
      </c>
      <c r="S1165">
        <f t="shared" si="144"/>
        <v>1</v>
      </c>
      <c r="V1165">
        <f t="shared" si="145"/>
        <v>507</v>
      </c>
      <c r="W1165">
        <f>V1165-MAX(V$8:V1165)</f>
        <v>-189</v>
      </c>
      <c r="X1165">
        <f>-1*MIN(W$8:W1165)</f>
        <v>212</v>
      </c>
    </row>
    <row r="1166" spans="1:24">
      <c r="A1166" t="str">
        <f>LLT差分与指数记录与信号!A1166</f>
        <v xml:space="preserve"> 2014/01/08</v>
      </c>
      <c r="B1166">
        <f>LLT差分与指数记录与信号!B1166</f>
        <v>3490</v>
      </c>
      <c r="C1166">
        <f>LLT差分与指数记录与信号!C1166</f>
        <v>3507</v>
      </c>
      <c r="D1166">
        <f>LLT差分与指数记录与信号!D1166</f>
        <v>3477</v>
      </c>
      <c r="E1166">
        <f>[1]!S_DQ_CLOSE($A$2,A1166)</f>
        <v>2364</v>
      </c>
      <c r="H1166">
        <f t="shared" si="146"/>
        <v>2343.3514315065127</v>
      </c>
      <c r="I1166">
        <f t="shared" si="147"/>
        <v>2.560965832308284</v>
      </c>
      <c r="N1166">
        <f t="shared" si="148"/>
        <v>1</v>
      </c>
      <c r="O1166">
        <f t="shared" si="149"/>
        <v>2359</v>
      </c>
      <c r="P1166">
        <f t="shared" si="142"/>
        <v>2279.1505188795536</v>
      </c>
      <c r="Q1166">
        <f t="shared" si="143"/>
        <v>0</v>
      </c>
      <c r="S1166">
        <f t="shared" si="144"/>
        <v>1</v>
      </c>
      <c r="V1166">
        <f t="shared" si="145"/>
        <v>512</v>
      </c>
      <c r="W1166">
        <f>V1166-MAX(V$8:V1166)</f>
        <v>-184</v>
      </c>
      <c r="X1166">
        <f>-1*MIN(W$8:W1166)</f>
        <v>212</v>
      </c>
    </row>
    <row r="1167" spans="1:24">
      <c r="A1167" t="str">
        <f>LLT差分与指数记录与信号!A1167</f>
        <v xml:space="preserve"> 2014/01/09</v>
      </c>
      <c r="B1167">
        <f>LLT差分与指数记录与信号!B1167</f>
        <v>3492</v>
      </c>
      <c r="C1167">
        <f>LLT差分与指数记录与信号!C1167</f>
        <v>3515</v>
      </c>
      <c r="D1167">
        <f>LLT差分与指数记录与信号!D1167</f>
        <v>3481</v>
      </c>
      <c r="E1167">
        <f>[1]!S_DQ_CLOSE($A$2,A1167)</f>
        <v>2368</v>
      </c>
      <c r="H1167">
        <f t="shared" si="146"/>
        <v>2346.2575802377783</v>
      </c>
      <c r="I1167">
        <f t="shared" si="147"/>
        <v>2.9061487312656027</v>
      </c>
      <c r="N1167">
        <f t="shared" si="148"/>
        <v>1</v>
      </c>
      <c r="O1167">
        <f t="shared" si="149"/>
        <v>2359</v>
      </c>
      <c r="P1167">
        <f t="shared" si="142"/>
        <v>2279.1505188795536</v>
      </c>
      <c r="Q1167">
        <f t="shared" si="143"/>
        <v>0</v>
      </c>
      <c r="S1167">
        <f t="shared" si="144"/>
        <v>1</v>
      </c>
      <c r="V1167">
        <f t="shared" si="145"/>
        <v>516</v>
      </c>
      <c r="W1167">
        <f>V1167-MAX(V$8:V1167)</f>
        <v>-180</v>
      </c>
      <c r="X1167">
        <f>-1*MIN(W$8:W1167)</f>
        <v>212</v>
      </c>
    </row>
    <row r="1168" spans="1:24">
      <c r="A1168" t="str">
        <f>LLT差分与指数记录与信号!A1168</f>
        <v xml:space="preserve"> 2014/01/10</v>
      </c>
      <c r="B1168">
        <f>LLT差分与指数记录与信号!B1168</f>
        <v>3486</v>
      </c>
      <c r="C1168">
        <f>LLT差分与指数记录与信号!C1168</f>
        <v>3522</v>
      </c>
      <c r="D1168">
        <f>LLT差分与指数记录与信号!D1168</f>
        <v>3471</v>
      </c>
      <c r="E1168">
        <f>[1]!S_DQ_CLOSE($A$2,A1168)</f>
        <v>2365</v>
      </c>
      <c r="H1168">
        <f t="shared" si="146"/>
        <v>2348.9411472541915</v>
      </c>
      <c r="I1168">
        <f t="shared" si="147"/>
        <v>2.6835670164132353</v>
      </c>
      <c r="N1168">
        <f t="shared" si="148"/>
        <v>1</v>
      </c>
      <c r="O1168">
        <f t="shared" si="149"/>
        <v>2359</v>
      </c>
      <c r="P1168">
        <f t="shared" si="142"/>
        <v>2279.1505188795536</v>
      </c>
      <c r="Q1168">
        <f t="shared" si="143"/>
        <v>0</v>
      </c>
      <c r="S1168">
        <f t="shared" si="144"/>
        <v>1</v>
      </c>
      <c r="V1168">
        <f t="shared" si="145"/>
        <v>513</v>
      </c>
      <c r="W1168">
        <f>V1168-MAX(V$8:V1168)</f>
        <v>-183</v>
      </c>
      <c r="X1168">
        <f>-1*MIN(W$8:W1168)</f>
        <v>212</v>
      </c>
    </row>
    <row r="1169" spans="1:24">
      <c r="A1169" t="str">
        <f>LLT差分与指数记录与信号!A1169</f>
        <v xml:space="preserve"> 2014/01/13</v>
      </c>
      <c r="B1169">
        <f>LLT差分与指数记录与信号!B1169</f>
        <v>3500</v>
      </c>
      <c r="C1169">
        <f>LLT差分与指数记录与信号!C1169</f>
        <v>3519</v>
      </c>
      <c r="D1169">
        <f>LLT差分与指数记录与信号!D1169</f>
        <v>3479</v>
      </c>
      <c r="E1169">
        <f>[1]!S_DQ_CLOSE($A$2,A1169)</f>
        <v>2366</v>
      </c>
      <c r="H1169">
        <f t="shared" si="146"/>
        <v>2351.222437583217</v>
      </c>
      <c r="I1169">
        <f t="shared" si="147"/>
        <v>2.2812903290255235</v>
      </c>
      <c r="N1169">
        <f t="shared" si="148"/>
        <v>1</v>
      </c>
      <c r="O1169">
        <f t="shared" si="149"/>
        <v>2359</v>
      </c>
      <c r="P1169">
        <f t="shared" si="142"/>
        <v>2279.1505188795536</v>
      </c>
      <c r="Q1169">
        <f t="shared" si="143"/>
        <v>0</v>
      </c>
      <c r="S1169">
        <f t="shared" si="144"/>
        <v>1</v>
      </c>
      <c r="V1169">
        <f t="shared" si="145"/>
        <v>514</v>
      </c>
      <c r="W1169">
        <f>V1169-MAX(V$8:V1169)</f>
        <v>-182</v>
      </c>
      <c r="X1169">
        <f>-1*MIN(W$8:W1169)</f>
        <v>212</v>
      </c>
    </row>
    <row r="1170" spans="1:24">
      <c r="A1170" t="str">
        <f>LLT差分与指数记录与信号!A1170</f>
        <v xml:space="preserve"> 2014/01/14</v>
      </c>
      <c r="B1170">
        <f>LLT差分与指数记录与信号!B1170</f>
        <v>3491</v>
      </c>
      <c r="C1170">
        <f>LLT差分与指数记录与信号!C1170</f>
        <v>3521</v>
      </c>
      <c r="D1170">
        <f>LLT差分与指数记录与信号!D1170</f>
        <v>3484</v>
      </c>
      <c r="E1170">
        <f>[1]!S_DQ_CLOSE($A$2,A1170)</f>
        <v>2363</v>
      </c>
      <c r="H1170">
        <f t="shared" si="146"/>
        <v>2353.1389418449444</v>
      </c>
      <c r="I1170">
        <f t="shared" si="147"/>
        <v>1.9165042617273684</v>
      </c>
      <c r="N1170">
        <f t="shared" si="148"/>
        <v>1</v>
      </c>
      <c r="O1170">
        <f t="shared" si="149"/>
        <v>2359</v>
      </c>
      <c r="P1170">
        <f t="shared" ref="P1170:P1233" si="150">O1170+N1170*$N$2</f>
        <v>2279.1505188795536</v>
      </c>
      <c r="Q1170">
        <f t="shared" ref="Q1170:Q1233" si="151">IF((E1170-P1170)*N1170&lt;0,1,0)</f>
        <v>0</v>
      </c>
      <c r="S1170">
        <f t="shared" ref="S1170:S1233" si="152">IF(N1170*N1169=-1,N1170,IF(Q1170=1,0,S1169))</f>
        <v>1</v>
      </c>
      <c r="V1170">
        <f t="shared" ref="V1170:V1233" si="153">S1169*(E1170-E1169)*1*1+V1169</f>
        <v>511</v>
      </c>
      <c r="W1170">
        <f>V1170-MAX(V$8:V1170)</f>
        <v>-185</v>
      </c>
      <c r="X1170">
        <f>-1*MIN(W$8:W1170)</f>
        <v>212</v>
      </c>
    </row>
    <row r="1171" spans="1:24">
      <c r="A1171" t="str">
        <f>LLT差分与指数记录与信号!A1171</f>
        <v xml:space="preserve"> 2014/01/15</v>
      </c>
      <c r="B1171">
        <f>LLT差分与指数记录与信号!B1171</f>
        <v>3512</v>
      </c>
      <c r="C1171">
        <f>LLT差分与指数记录与信号!C1171</f>
        <v>3532</v>
      </c>
      <c r="D1171">
        <f>LLT差分与指数记录与信号!D1171</f>
        <v>3507</v>
      </c>
      <c r="E1171">
        <f>[1]!S_DQ_CLOSE($A$2,A1171)</f>
        <v>2360</v>
      </c>
      <c r="H1171">
        <f t="shared" si="146"/>
        <v>2354.4599013988518</v>
      </c>
      <c r="I1171">
        <f t="shared" si="147"/>
        <v>1.3209595539074144</v>
      </c>
      <c r="N1171">
        <f t="shared" si="148"/>
        <v>1</v>
      </c>
      <c r="O1171">
        <f t="shared" si="149"/>
        <v>2359</v>
      </c>
      <c r="P1171">
        <f t="shared" si="150"/>
        <v>2279.1505188795536</v>
      </c>
      <c r="Q1171">
        <f t="shared" si="151"/>
        <v>0</v>
      </c>
      <c r="S1171">
        <f t="shared" si="152"/>
        <v>1</v>
      </c>
      <c r="V1171">
        <f t="shared" si="153"/>
        <v>508</v>
      </c>
      <c r="W1171">
        <f>V1171-MAX(V$8:V1171)</f>
        <v>-188</v>
      </c>
      <c r="X1171">
        <f>-1*MIN(W$8:W1171)</f>
        <v>212</v>
      </c>
    </row>
    <row r="1172" spans="1:24">
      <c r="A1172" t="str">
        <f>LLT差分与指数记录与信号!A1172</f>
        <v xml:space="preserve"> 2014/01/17</v>
      </c>
      <c r="B1172">
        <f>LLT差分与指数记录与信号!B1172</f>
        <v>3514</v>
      </c>
      <c r="C1172">
        <f>LLT差分与指数记录与信号!C1172</f>
        <v>3514</v>
      </c>
      <c r="D1172">
        <f>LLT差分与指数记录与信号!D1172</f>
        <v>3480</v>
      </c>
      <c r="E1172">
        <f>[1]!S_DQ_CLOSE($A$2,A1172)</f>
        <v>2358</v>
      </c>
      <c r="H1172">
        <f t="shared" si="146"/>
        <v>2355.309512301676</v>
      </c>
      <c r="I1172">
        <f t="shared" si="147"/>
        <v>0.84961090282422447</v>
      </c>
      <c r="N1172">
        <f t="shared" si="148"/>
        <v>1</v>
      </c>
      <c r="O1172">
        <f t="shared" si="149"/>
        <v>2359</v>
      </c>
      <c r="P1172">
        <f t="shared" si="150"/>
        <v>2279.1505188795536</v>
      </c>
      <c r="Q1172">
        <f t="shared" si="151"/>
        <v>0</v>
      </c>
      <c r="S1172">
        <f t="shared" si="152"/>
        <v>1</v>
      </c>
      <c r="V1172">
        <f t="shared" si="153"/>
        <v>506</v>
      </c>
      <c r="W1172">
        <f>V1172-MAX(V$8:V1172)</f>
        <v>-190</v>
      </c>
      <c r="X1172">
        <f>-1*MIN(W$8:W1172)</f>
        <v>212</v>
      </c>
    </row>
    <row r="1173" spans="1:24">
      <c r="A1173" t="str">
        <f>LLT差分与指数记录与信号!A1173</f>
        <v xml:space="preserve"> 2014/01/20</v>
      </c>
      <c r="B1173">
        <f>LLT差分与指数记录与信号!B1173</f>
        <v>3492</v>
      </c>
      <c r="C1173">
        <f>LLT差分与指数记录与信号!C1173</f>
        <v>3503</v>
      </c>
      <c r="D1173">
        <f>LLT差分与指数记录与信号!D1173</f>
        <v>3473</v>
      </c>
      <c r="E1173">
        <f>[1]!S_DQ_CLOSE($A$2,A1173)</f>
        <v>2363</v>
      </c>
      <c r="H1173">
        <f t="shared" si="146"/>
        <v>2356.2639971870231</v>
      </c>
      <c r="I1173">
        <f t="shared" si="147"/>
        <v>0.95448488534702847</v>
      </c>
      <c r="N1173">
        <f t="shared" si="148"/>
        <v>1</v>
      </c>
      <c r="O1173">
        <f t="shared" si="149"/>
        <v>2359</v>
      </c>
      <c r="P1173">
        <f t="shared" si="150"/>
        <v>2279.1505188795536</v>
      </c>
      <c r="Q1173">
        <f t="shared" si="151"/>
        <v>0</v>
      </c>
      <c r="S1173">
        <f t="shared" si="152"/>
        <v>1</v>
      </c>
      <c r="V1173">
        <f t="shared" si="153"/>
        <v>511</v>
      </c>
      <c r="W1173">
        <f>V1173-MAX(V$8:V1173)</f>
        <v>-185</v>
      </c>
      <c r="X1173">
        <f>-1*MIN(W$8:W1173)</f>
        <v>212</v>
      </c>
    </row>
    <row r="1174" spans="1:24">
      <c r="A1174" t="str">
        <f>LLT差分与指数记录与信号!A1174</f>
        <v xml:space="preserve"> 2014/01/21</v>
      </c>
      <c r="B1174">
        <f>LLT差分与指数记录与信号!B1174</f>
        <v>3473</v>
      </c>
      <c r="C1174">
        <f>LLT差分与指数记录与信号!C1174</f>
        <v>3473</v>
      </c>
      <c r="D1174">
        <f>LLT差分与指数记录与信号!D1174</f>
        <v>3432</v>
      </c>
      <c r="E1174">
        <f>[1]!S_DQ_CLOSE($A$2,A1174)</f>
        <v>2358</v>
      </c>
      <c r="H1174">
        <f t="shared" si="146"/>
        <v>2357.1134073143094</v>
      </c>
      <c r="I1174">
        <f t="shared" si="147"/>
        <v>0.84941012728631904</v>
      </c>
      <c r="N1174">
        <f t="shared" si="148"/>
        <v>1</v>
      </c>
      <c r="O1174">
        <f t="shared" si="149"/>
        <v>2359</v>
      </c>
      <c r="P1174">
        <f t="shared" si="150"/>
        <v>2279.1505188795536</v>
      </c>
      <c r="Q1174">
        <f t="shared" si="151"/>
        <v>0</v>
      </c>
      <c r="S1174">
        <f t="shared" si="152"/>
        <v>1</v>
      </c>
      <c r="V1174">
        <f t="shared" si="153"/>
        <v>506</v>
      </c>
      <c r="W1174">
        <f>V1174-MAX(V$8:V1174)</f>
        <v>-190</v>
      </c>
      <c r="X1174">
        <f>-1*MIN(W$8:W1174)</f>
        <v>212</v>
      </c>
    </row>
    <row r="1175" spans="1:24">
      <c r="A1175" t="str">
        <f>LLT差分与指数记录与信号!A1175</f>
        <v xml:space="preserve"> 2014/01/22</v>
      </c>
      <c r="B1175">
        <f>LLT差分与指数记录与信号!B1175</f>
        <v>3433</v>
      </c>
      <c r="C1175">
        <f>LLT差分与指数记录与信号!C1175</f>
        <v>3463</v>
      </c>
      <c r="D1175">
        <f>LLT差分与指数记录与信号!D1175</f>
        <v>3428</v>
      </c>
      <c r="E1175">
        <f>[1]!S_DQ_CLOSE($A$2,A1175)</f>
        <v>2358</v>
      </c>
      <c r="H1175">
        <f t="shared" si="146"/>
        <v>2357.5362911033567</v>
      </c>
      <c r="I1175">
        <f t="shared" si="147"/>
        <v>0.42288378904731871</v>
      </c>
      <c r="N1175">
        <f t="shared" si="148"/>
        <v>1</v>
      </c>
      <c r="O1175">
        <f t="shared" si="149"/>
        <v>2359</v>
      </c>
      <c r="P1175">
        <f t="shared" si="150"/>
        <v>2279.1505188795536</v>
      </c>
      <c r="Q1175">
        <f t="shared" si="151"/>
        <v>0</v>
      </c>
      <c r="S1175">
        <f t="shared" si="152"/>
        <v>1</v>
      </c>
      <c r="V1175">
        <f t="shared" si="153"/>
        <v>506</v>
      </c>
      <c r="W1175">
        <f>V1175-MAX(V$8:V1175)</f>
        <v>-190</v>
      </c>
      <c r="X1175">
        <f>-1*MIN(W$8:W1175)</f>
        <v>212</v>
      </c>
    </row>
    <row r="1176" spans="1:24">
      <c r="A1176" t="str">
        <f>LLT差分与指数记录与信号!A1176</f>
        <v xml:space="preserve"> 2014/01/23</v>
      </c>
      <c r="B1176">
        <f>LLT差分与指数记录与信号!B1176</f>
        <v>3450</v>
      </c>
      <c r="C1176">
        <f>LLT差分与指数记录与信号!C1176</f>
        <v>3491</v>
      </c>
      <c r="D1176">
        <f>LLT差分与指数记录与信号!D1176</f>
        <v>3445</v>
      </c>
      <c r="E1176">
        <f>[1]!S_DQ_CLOSE($A$2,A1176)</f>
        <v>2360</v>
      </c>
      <c r="H1176">
        <f t="shared" si="146"/>
        <v>2358.0387157172636</v>
      </c>
      <c r="I1176">
        <f t="shared" si="147"/>
        <v>0.50242461390689641</v>
      </c>
      <c r="N1176">
        <f t="shared" si="148"/>
        <v>1</v>
      </c>
      <c r="O1176">
        <f t="shared" si="149"/>
        <v>2359</v>
      </c>
      <c r="P1176">
        <f t="shared" si="150"/>
        <v>2279.1505188795536</v>
      </c>
      <c r="Q1176">
        <f t="shared" si="151"/>
        <v>0</v>
      </c>
      <c r="S1176">
        <f t="shared" si="152"/>
        <v>1</v>
      </c>
      <c r="V1176">
        <f t="shared" si="153"/>
        <v>508</v>
      </c>
      <c r="W1176">
        <f>V1176-MAX(V$8:V1176)</f>
        <v>-188</v>
      </c>
      <c r="X1176">
        <f>-1*MIN(W$8:W1176)</f>
        <v>212</v>
      </c>
    </row>
    <row r="1177" spans="1:24">
      <c r="A1177" t="str">
        <f>LLT差分与指数记录与信号!A1177</f>
        <v xml:space="preserve"> 2014/01/24</v>
      </c>
      <c r="B1177">
        <f>LLT差分与指数记录与信号!B1177</f>
        <v>3474</v>
      </c>
      <c r="C1177">
        <f>LLT差分与指数记录与信号!C1177</f>
        <v>3515</v>
      </c>
      <c r="D1177">
        <f>LLT差分与指数记录与信号!D1177</f>
        <v>3471</v>
      </c>
      <c r="E1177">
        <f>[1]!S_DQ_CLOSE($A$2,A1177)</f>
        <v>2358</v>
      </c>
      <c r="H1177">
        <f t="shared" si="146"/>
        <v>2358.4800698928875</v>
      </c>
      <c r="I1177">
        <f t="shared" si="147"/>
        <v>0.44135417562392831</v>
      </c>
      <c r="N1177">
        <f t="shared" si="148"/>
        <v>1</v>
      </c>
      <c r="O1177">
        <f t="shared" si="149"/>
        <v>2359</v>
      </c>
      <c r="P1177">
        <f t="shared" si="150"/>
        <v>2279.1505188795536</v>
      </c>
      <c r="Q1177">
        <f t="shared" si="151"/>
        <v>0</v>
      </c>
      <c r="S1177">
        <f t="shared" si="152"/>
        <v>1</v>
      </c>
      <c r="V1177">
        <f t="shared" si="153"/>
        <v>506</v>
      </c>
      <c r="W1177">
        <f>V1177-MAX(V$8:V1177)</f>
        <v>-190</v>
      </c>
      <c r="X1177">
        <f>-1*MIN(W$8:W1177)</f>
        <v>212</v>
      </c>
    </row>
    <row r="1178" spans="1:24">
      <c r="A1178" t="str">
        <f>LLT差分与指数记录与信号!A1178</f>
        <v xml:space="preserve"> 2014/01/27</v>
      </c>
      <c r="B1178">
        <f>LLT差分与指数记录与信号!B1178</f>
        <v>3499</v>
      </c>
      <c r="C1178">
        <f>LLT差分与指数记录与信号!C1178</f>
        <v>3506</v>
      </c>
      <c r="D1178">
        <f>LLT差分与指数记录与信号!D1178</f>
        <v>3488</v>
      </c>
      <c r="E1178">
        <f>[1]!S_DQ_CLOSE($A$2,A1178)</f>
        <v>2365</v>
      </c>
      <c r="H1178">
        <f t="shared" si="146"/>
        <v>2359.1975819941331</v>
      </c>
      <c r="I1178">
        <f t="shared" si="147"/>
        <v>0.71751210124557474</v>
      </c>
      <c r="N1178">
        <f t="shared" si="148"/>
        <v>1</v>
      </c>
      <c r="O1178">
        <f t="shared" si="149"/>
        <v>2359</v>
      </c>
      <c r="P1178">
        <f t="shared" si="150"/>
        <v>2279.1505188795536</v>
      </c>
      <c r="Q1178">
        <f t="shared" si="151"/>
        <v>0</v>
      </c>
      <c r="S1178">
        <f t="shared" si="152"/>
        <v>1</v>
      </c>
      <c r="V1178">
        <f t="shared" si="153"/>
        <v>513</v>
      </c>
      <c r="W1178">
        <f>V1178-MAX(V$8:V1178)</f>
        <v>-183</v>
      </c>
      <c r="X1178">
        <f>-1*MIN(W$8:W1178)</f>
        <v>212</v>
      </c>
    </row>
    <row r="1179" spans="1:24">
      <c r="A1179" t="str">
        <f>LLT差分与指数记录与信号!A1179</f>
        <v xml:space="preserve"> 2014/01/28</v>
      </c>
      <c r="B1179">
        <f>LLT差分与指数记录与信号!B1179</f>
        <v>3494</v>
      </c>
      <c r="C1179">
        <f>LLT差分与指数记录与信号!C1179</f>
        <v>3496</v>
      </c>
      <c r="D1179">
        <f>LLT差分与指数记录与信号!D1179</f>
        <v>3461</v>
      </c>
      <c r="E1179">
        <f>[1]!S_DQ_CLOSE($A$2,A1179)</f>
        <v>2365</v>
      </c>
      <c r="H1179">
        <f t="shared" si="146"/>
        <v>2360.2958918673785</v>
      </c>
      <c r="I1179">
        <f t="shared" si="147"/>
        <v>1.0983098732453982</v>
      </c>
      <c r="N1179">
        <f t="shared" si="148"/>
        <v>1</v>
      </c>
      <c r="O1179">
        <f t="shared" si="149"/>
        <v>2359</v>
      </c>
      <c r="P1179">
        <f t="shared" si="150"/>
        <v>2279.1505188795536</v>
      </c>
      <c r="Q1179">
        <f t="shared" si="151"/>
        <v>0</v>
      </c>
      <c r="S1179">
        <f t="shared" si="152"/>
        <v>1</v>
      </c>
      <c r="V1179">
        <f t="shared" si="153"/>
        <v>513</v>
      </c>
      <c r="W1179">
        <f>V1179-MAX(V$8:V1179)</f>
        <v>-183</v>
      </c>
      <c r="X1179">
        <f>-1*MIN(W$8:W1179)</f>
        <v>212</v>
      </c>
    </row>
    <row r="1180" spans="1:24">
      <c r="A1180" t="str">
        <f>LLT差分与指数记录与信号!A1180</f>
        <v xml:space="preserve"> 2014/01/29</v>
      </c>
      <c r="B1180">
        <f>LLT差分与指数记录与信号!B1180</f>
        <v>3467</v>
      </c>
      <c r="C1180">
        <f>LLT差分与指数记录与信号!C1180</f>
        <v>3482</v>
      </c>
      <c r="D1180">
        <f>LLT差分与指数记录与信号!D1180</f>
        <v>3451</v>
      </c>
      <c r="E1180">
        <f>[1]!S_DQ_CLOSE($A$2,A1180)</f>
        <v>2365</v>
      </c>
      <c r="H1180">
        <f t="shared" si="146"/>
        <v>2361.2725210359908</v>
      </c>
      <c r="I1180">
        <f t="shared" si="147"/>
        <v>0.97662916861236226</v>
      </c>
      <c r="N1180">
        <f t="shared" si="148"/>
        <v>1</v>
      </c>
      <c r="O1180">
        <f t="shared" si="149"/>
        <v>2359</v>
      </c>
      <c r="P1180">
        <f t="shared" si="150"/>
        <v>2279.1505188795536</v>
      </c>
      <c r="Q1180">
        <f t="shared" si="151"/>
        <v>0</v>
      </c>
      <c r="S1180">
        <f t="shared" si="152"/>
        <v>1</v>
      </c>
      <c r="V1180">
        <f t="shared" si="153"/>
        <v>513</v>
      </c>
      <c r="W1180">
        <f>V1180-MAX(V$8:V1180)</f>
        <v>-183</v>
      </c>
      <c r="X1180">
        <f>-1*MIN(W$8:W1180)</f>
        <v>212</v>
      </c>
    </row>
    <row r="1181" spans="1:24">
      <c r="A1181" t="str">
        <f>LLT差分与指数记录与信号!A1181</f>
        <v xml:space="preserve"> 2014/01/30</v>
      </c>
      <c r="B1181">
        <f>LLT差分与指数记录与信号!B1181</f>
        <v>3469</v>
      </c>
      <c r="C1181">
        <f>LLT差分与指数记录与信号!C1181</f>
        <v>3492</v>
      </c>
      <c r="D1181">
        <f>LLT差分与指数记录与信号!D1181</f>
        <v>3464</v>
      </c>
      <c r="E1181">
        <f>[1]!S_DQ_CLOSE($A$2,A1181)</f>
        <v>2361</v>
      </c>
      <c r="H1181">
        <f t="shared" si="146"/>
        <v>2361.8738587056987</v>
      </c>
      <c r="I1181">
        <f t="shared" si="147"/>
        <v>0.60133766970784563</v>
      </c>
      <c r="N1181">
        <f t="shared" si="148"/>
        <v>1</v>
      </c>
      <c r="O1181">
        <f t="shared" si="149"/>
        <v>2359</v>
      </c>
      <c r="P1181">
        <f t="shared" si="150"/>
        <v>2279.1505188795536</v>
      </c>
      <c r="Q1181">
        <f t="shared" si="151"/>
        <v>0</v>
      </c>
      <c r="S1181">
        <f t="shared" si="152"/>
        <v>1</v>
      </c>
      <c r="V1181">
        <f t="shared" si="153"/>
        <v>509</v>
      </c>
      <c r="W1181">
        <f>V1181-MAX(V$8:V1181)</f>
        <v>-187</v>
      </c>
      <c r="X1181">
        <f>-1*MIN(W$8:W1181)</f>
        <v>212</v>
      </c>
    </row>
    <row r="1182" spans="1:24">
      <c r="A1182" t="str">
        <f>LLT差分与指数记录与信号!A1182</f>
        <v xml:space="preserve"> 2014/02/07</v>
      </c>
      <c r="B1182">
        <f>LLT差分与指数记录与信号!B1182</f>
        <v>3476</v>
      </c>
      <c r="C1182">
        <f>LLT差分与指数记录与信号!C1182</f>
        <v>3477</v>
      </c>
      <c r="D1182">
        <f>LLT差分与指数记录与信号!D1182</f>
        <v>3433</v>
      </c>
      <c r="E1182">
        <f>[1]!S_DQ_CLOSE($A$2,A1182)</f>
        <v>2361</v>
      </c>
      <c r="H1182">
        <f t="shared" si="146"/>
        <v>2362.1369689777925</v>
      </c>
      <c r="I1182">
        <f t="shared" si="147"/>
        <v>0.26311027209385429</v>
      </c>
      <c r="N1182">
        <f t="shared" si="148"/>
        <v>1</v>
      </c>
      <c r="O1182">
        <f t="shared" si="149"/>
        <v>2359</v>
      </c>
      <c r="P1182">
        <f t="shared" si="150"/>
        <v>2279.1505188795536</v>
      </c>
      <c r="Q1182">
        <f t="shared" si="151"/>
        <v>0</v>
      </c>
      <c r="S1182">
        <f t="shared" si="152"/>
        <v>1</v>
      </c>
      <c r="V1182">
        <f t="shared" si="153"/>
        <v>509</v>
      </c>
      <c r="W1182">
        <f>V1182-MAX(V$8:V1182)</f>
        <v>-187</v>
      </c>
      <c r="X1182">
        <f>-1*MIN(W$8:W1182)</f>
        <v>212</v>
      </c>
    </row>
    <row r="1183" spans="1:24">
      <c r="A1183" t="str">
        <f>LLT差分与指数记录与信号!A1183</f>
        <v xml:space="preserve"> 2014/02/10</v>
      </c>
      <c r="B1183">
        <f>LLT差分与指数记录与信号!B1183</f>
        <v>3440</v>
      </c>
      <c r="C1183">
        <f>LLT差分与指数记录与信号!C1183</f>
        <v>3459</v>
      </c>
      <c r="D1183">
        <f>LLT差分与指数记录与信号!D1183</f>
        <v>3414</v>
      </c>
      <c r="E1183">
        <f>[1]!S_DQ_CLOSE($A$2,A1183)</f>
        <v>2337</v>
      </c>
      <c r="H1183">
        <f t="shared" si="146"/>
        <v>2360.7705090069098</v>
      </c>
      <c r="I1183">
        <f t="shared" si="147"/>
        <v>-1.3664599708827154</v>
      </c>
      <c r="N1183">
        <f t="shared" si="148"/>
        <v>-1</v>
      </c>
      <c r="O1183">
        <f t="shared" si="149"/>
        <v>2337</v>
      </c>
      <c r="P1183">
        <f t="shared" si="150"/>
        <v>2416.8494811204464</v>
      </c>
      <c r="Q1183">
        <f t="shared" si="151"/>
        <v>0</v>
      </c>
      <c r="S1183">
        <f t="shared" si="152"/>
        <v>-1</v>
      </c>
      <c r="V1183">
        <f t="shared" si="153"/>
        <v>485</v>
      </c>
      <c r="W1183">
        <f>V1183-MAX(V$8:V1183)</f>
        <v>-211</v>
      </c>
      <c r="X1183">
        <f>-1*MIN(W$8:W1183)</f>
        <v>212</v>
      </c>
    </row>
    <row r="1184" spans="1:24">
      <c r="A1184" t="str">
        <f>LLT差分与指数记录与信号!A1184</f>
        <v xml:space="preserve"> 2014/02/11</v>
      </c>
      <c r="B1184">
        <f>LLT差分与指数记录与信号!B1184</f>
        <v>3440</v>
      </c>
      <c r="C1184">
        <f>LLT差分与指数记录与信号!C1184</f>
        <v>3458</v>
      </c>
      <c r="D1184">
        <f>LLT差分与指数记录与信号!D1184</f>
        <v>3419</v>
      </c>
      <c r="E1184">
        <f>[1]!S_DQ_CLOSE($A$2,A1184)</f>
        <v>2340</v>
      </c>
      <c r="H1184">
        <f t="shared" si="146"/>
        <v>2358.1371896967112</v>
      </c>
      <c r="I1184">
        <f t="shared" si="147"/>
        <v>-2.6333193101986581</v>
      </c>
      <c r="N1184">
        <f t="shared" si="148"/>
        <v>-1</v>
      </c>
      <c r="O1184">
        <f t="shared" si="149"/>
        <v>2337</v>
      </c>
      <c r="P1184">
        <f t="shared" si="150"/>
        <v>2416.8494811204464</v>
      </c>
      <c r="Q1184">
        <f t="shared" si="151"/>
        <v>0</v>
      </c>
      <c r="S1184">
        <f t="shared" si="152"/>
        <v>-1</v>
      </c>
      <c r="V1184">
        <f t="shared" si="153"/>
        <v>482</v>
      </c>
      <c r="W1184">
        <f>V1184-MAX(V$8:V1184)</f>
        <v>-214</v>
      </c>
      <c r="X1184">
        <f>-1*MIN(W$8:W1184)</f>
        <v>214</v>
      </c>
    </row>
    <row r="1185" spans="1:24">
      <c r="A1185" t="str">
        <f>LLT差分与指数记录与信号!A1185</f>
        <v xml:space="preserve"> 2014/02/12</v>
      </c>
      <c r="B1185">
        <f>LLT差分与指数记录与信号!B1185</f>
        <v>3434</v>
      </c>
      <c r="C1185">
        <f>LLT差分与指数记录与信号!C1185</f>
        <v>3435</v>
      </c>
      <c r="D1185">
        <f>LLT差分与指数记录与信号!D1185</f>
        <v>3414</v>
      </c>
      <c r="E1185">
        <f>[1]!S_DQ_CLOSE($A$2,A1185)</f>
        <v>2339</v>
      </c>
      <c r="H1185">
        <f t="shared" si="146"/>
        <v>2355.890163857337</v>
      </c>
      <c r="I1185">
        <f t="shared" si="147"/>
        <v>-2.247025839374146</v>
      </c>
      <c r="N1185">
        <f t="shared" si="148"/>
        <v>-1</v>
      </c>
      <c r="O1185">
        <f t="shared" si="149"/>
        <v>2337</v>
      </c>
      <c r="P1185">
        <f t="shared" si="150"/>
        <v>2416.8494811204464</v>
      </c>
      <c r="Q1185">
        <f t="shared" si="151"/>
        <v>0</v>
      </c>
      <c r="S1185">
        <f t="shared" si="152"/>
        <v>-1</v>
      </c>
      <c r="V1185">
        <f t="shared" si="153"/>
        <v>483</v>
      </c>
      <c r="W1185">
        <f>V1185-MAX(V$8:V1185)</f>
        <v>-213</v>
      </c>
      <c r="X1185">
        <f>-1*MIN(W$8:W1185)</f>
        <v>214</v>
      </c>
    </row>
    <row r="1186" spans="1:24">
      <c r="A1186" t="str">
        <f>LLT差分与指数记录与信号!A1186</f>
        <v xml:space="preserve"> 2014/02/13</v>
      </c>
      <c r="B1186">
        <f>LLT差分与指数记录与信号!B1186</f>
        <v>3424</v>
      </c>
      <c r="C1186">
        <f>LLT差分与指数记录与信号!C1186</f>
        <v>3445</v>
      </c>
      <c r="D1186">
        <f>LLT差分与指数记录与信号!D1186</f>
        <v>3416</v>
      </c>
      <c r="E1186">
        <f>[1]!S_DQ_CLOSE($A$2,A1186)</f>
        <v>2344</v>
      </c>
      <c r="H1186">
        <f t="shared" si="146"/>
        <v>2354.126378498112</v>
      </c>
      <c r="I1186">
        <f t="shared" si="147"/>
        <v>-1.7637853592250394</v>
      </c>
      <c r="N1186">
        <f t="shared" si="148"/>
        <v>-1</v>
      </c>
      <c r="O1186">
        <f t="shared" si="149"/>
        <v>2337</v>
      </c>
      <c r="P1186">
        <f t="shared" si="150"/>
        <v>2416.8494811204464</v>
      </c>
      <c r="Q1186">
        <f t="shared" si="151"/>
        <v>0</v>
      </c>
      <c r="S1186">
        <f t="shared" si="152"/>
        <v>-1</v>
      </c>
      <c r="V1186">
        <f t="shared" si="153"/>
        <v>478</v>
      </c>
      <c r="W1186">
        <f>V1186-MAX(V$8:V1186)</f>
        <v>-218</v>
      </c>
      <c r="X1186">
        <f>-1*MIN(W$8:W1186)</f>
        <v>218</v>
      </c>
    </row>
    <row r="1187" spans="1:24">
      <c r="A1187" t="str">
        <f>LLT差分与指数记录与信号!A1187</f>
        <v xml:space="preserve"> 2014/02/14</v>
      </c>
      <c r="B1187">
        <f>LLT差分与指数记录与信号!B1187</f>
        <v>3434</v>
      </c>
      <c r="C1187">
        <f>LLT差分与指数记录与信号!C1187</f>
        <v>3453</v>
      </c>
      <c r="D1187">
        <f>LLT差分与指数记录与信号!D1187</f>
        <v>3430</v>
      </c>
      <c r="E1187">
        <f>[1]!S_DQ_CLOSE($A$2,A1187)</f>
        <v>2345</v>
      </c>
      <c r="H1187">
        <f t="shared" si="146"/>
        <v>2352.9325010733487</v>
      </c>
      <c r="I1187">
        <f t="shared" si="147"/>
        <v>-1.1938774247632864</v>
      </c>
      <c r="N1187">
        <f t="shared" si="148"/>
        <v>-1</v>
      </c>
      <c r="O1187">
        <f t="shared" si="149"/>
        <v>2337</v>
      </c>
      <c r="P1187">
        <f t="shared" si="150"/>
        <v>2416.8494811204464</v>
      </c>
      <c r="Q1187">
        <f t="shared" si="151"/>
        <v>0</v>
      </c>
      <c r="S1187">
        <f t="shared" si="152"/>
        <v>-1</v>
      </c>
      <c r="V1187">
        <f t="shared" si="153"/>
        <v>477</v>
      </c>
      <c r="W1187">
        <f>V1187-MAX(V$8:V1187)</f>
        <v>-219</v>
      </c>
      <c r="X1187">
        <f>-1*MIN(W$8:W1187)</f>
        <v>219</v>
      </c>
    </row>
    <row r="1188" spans="1:24">
      <c r="A1188" t="str">
        <f>LLT差分与指数记录与信号!A1188</f>
        <v xml:space="preserve"> 2014/02/17</v>
      </c>
      <c r="B1188">
        <f>LLT差分与指数记录与信号!B1188</f>
        <v>3451</v>
      </c>
      <c r="C1188">
        <f>LLT差分与指数记录与信号!C1188</f>
        <v>3499</v>
      </c>
      <c r="D1188">
        <f>LLT差分与指数记录与信号!D1188</f>
        <v>3451</v>
      </c>
      <c r="E1188">
        <f>[1]!S_DQ_CLOSE($A$2,A1188)</f>
        <v>2342</v>
      </c>
      <c r="H1188">
        <f t="shared" si="146"/>
        <v>2351.723306806995</v>
      </c>
      <c r="I1188">
        <f t="shared" si="147"/>
        <v>-1.2091942663537338</v>
      </c>
      <c r="N1188">
        <f t="shared" si="148"/>
        <v>-1</v>
      </c>
      <c r="O1188">
        <f t="shared" si="149"/>
        <v>2337</v>
      </c>
      <c r="P1188">
        <f t="shared" si="150"/>
        <v>2416.8494811204464</v>
      </c>
      <c r="Q1188">
        <f t="shared" si="151"/>
        <v>0</v>
      </c>
      <c r="S1188">
        <f t="shared" si="152"/>
        <v>-1</v>
      </c>
      <c r="V1188">
        <f t="shared" si="153"/>
        <v>480</v>
      </c>
      <c r="W1188">
        <f>V1188-MAX(V$8:V1188)</f>
        <v>-216</v>
      </c>
      <c r="X1188">
        <f>-1*MIN(W$8:W1188)</f>
        <v>219</v>
      </c>
    </row>
    <row r="1189" spans="1:24">
      <c r="A1189" t="str">
        <f>LLT差分与指数记录与信号!A1189</f>
        <v xml:space="preserve"> 2014/02/18</v>
      </c>
      <c r="B1189">
        <f>LLT差分与指数记录与信号!B1189</f>
        <v>3487</v>
      </c>
      <c r="C1189">
        <f>LLT差分与指数记录与信号!C1189</f>
        <v>3504</v>
      </c>
      <c r="D1189">
        <f>LLT差分与指数记录与信号!D1189</f>
        <v>3467</v>
      </c>
      <c r="E1189">
        <f>[1]!S_DQ_CLOSE($A$2,A1189)</f>
        <v>2342</v>
      </c>
      <c r="H1189">
        <f t="shared" si="146"/>
        <v>2350.4354848586781</v>
      </c>
      <c r="I1189">
        <f t="shared" si="147"/>
        <v>-1.2878219483168323</v>
      </c>
      <c r="N1189">
        <f t="shared" si="148"/>
        <v>-1</v>
      </c>
      <c r="O1189">
        <f t="shared" si="149"/>
        <v>2337</v>
      </c>
      <c r="P1189">
        <f t="shared" si="150"/>
        <v>2416.8494811204464</v>
      </c>
      <c r="Q1189">
        <f t="shared" si="151"/>
        <v>0</v>
      </c>
      <c r="S1189">
        <f t="shared" si="152"/>
        <v>-1</v>
      </c>
      <c r="V1189">
        <f t="shared" si="153"/>
        <v>480</v>
      </c>
      <c r="W1189">
        <f>V1189-MAX(V$8:V1189)</f>
        <v>-216</v>
      </c>
      <c r="X1189">
        <f>-1*MIN(W$8:W1189)</f>
        <v>219</v>
      </c>
    </row>
    <row r="1190" spans="1:24">
      <c r="A1190" t="str">
        <f>LLT差分与指数记录与信号!A1190</f>
        <v xml:space="preserve"> 2014/02/19</v>
      </c>
      <c r="B1190">
        <f>LLT差分与指数记录与信号!B1190</f>
        <v>3479</v>
      </c>
      <c r="C1190">
        <f>LLT差分与指数记录与信号!C1190</f>
        <v>3492</v>
      </c>
      <c r="D1190">
        <f>LLT差分与指数记录与信号!D1190</f>
        <v>3473</v>
      </c>
      <c r="E1190">
        <f>[1]!S_DQ_CLOSE($A$2,A1190)</f>
        <v>2340</v>
      </c>
      <c r="H1190">
        <f t="shared" si="146"/>
        <v>2349.1445679268099</v>
      </c>
      <c r="I1190">
        <f t="shared" si="147"/>
        <v>-1.2909169318681961</v>
      </c>
      <c r="N1190">
        <f t="shared" si="148"/>
        <v>-1</v>
      </c>
      <c r="O1190">
        <f t="shared" si="149"/>
        <v>2337</v>
      </c>
      <c r="P1190">
        <f t="shared" si="150"/>
        <v>2416.8494811204464</v>
      </c>
      <c r="Q1190">
        <f t="shared" si="151"/>
        <v>0</v>
      </c>
      <c r="S1190">
        <f t="shared" si="152"/>
        <v>-1</v>
      </c>
      <c r="V1190">
        <f t="shared" si="153"/>
        <v>482</v>
      </c>
      <c r="W1190">
        <f>V1190-MAX(V$8:V1190)</f>
        <v>-214</v>
      </c>
      <c r="X1190">
        <f>-1*MIN(W$8:W1190)</f>
        <v>219</v>
      </c>
    </row>
    <row r="1191" spans="1:24">
      <c r="A1191" t="str">
        <f>LLT差分与指数记录与信号!A1191</f>
        <v xml:space="preserve"> 2014/02/20</v>
      </c>
      <c r="B1191">
        <f>LLT差分与指数记录与信号!B1191</f>
        <v>3480</v>
      </c>
      <c r="C1191">
        <f>LLT差分与指数记录与信号!C1191</f>
        <v>3480</v>
      </c>
      <c r="D1191">
        <f>LLT差分与指数记录与信号!D1191</f>
        <v>3435</v>
      </c>
      <c r="E1191">
        <f>[1]!S_DQ_CLOSE($A$2,A1191)</f>
        <v>2345</v>
      </c>
      <c r="H1191">
        <f t="shared" si="146"/>
        <v>2348.1835592676525</v>
      </c>
      <c r="I1191">
        <f t="shared" si="147"/>
        <v>-0.96100865915741451</v>
      </c>
      <c r="N1191">
        <f t="shared" si="148"/>
        <v>-1</v>
      </c>
      <c r="O1191">
        <f t="shared" si="149"/>
        <v>2337</v>
      </c>
      <c r="P1191">
        <f t="shared" si="150"/>
        <v>2416.8494811204464</v>
      </c>
      <c r="Q1191">
        <f t="shared" si="151"/>
        <v>0</v>
      </c>
      <c r="S1191">
        <f t="shared" si="152"/>
        <v>-1</v>
      </c>
      <c r="V1191">
        <f t="shared" si="153"/>
        <v>477</v>
      </c>
      <c r="W1191">
        <f>V1191-MAX(V$8:V1191)</f>
        <v>-219</v>
      </c>
      <c r="X1191">
        <f>-1*MIN(W$8:W1191)</f>
        <v>219</v>
      </c>
    </row>
    <row r="1192" spans="1:24">
      <c r="A1192" t="str">
        <f>LLT差分与指数记录与信号!A1192</f>
        <v xml:space="preserve"> 2014/02/21</v>
      </c>
      <c r="B1192">
        <f>LLT差分与指数记录与信号!B1192</f>
        <v>3444</v>
      </c>
      <c r="C1192">
        <f>LLT差分与指数记录与信号!C1192</f>
        <v>3446</v>
      </c>
      <c r="D1192">
        <f>LLT差分与指数记录与信号!D1192</f>
        <v>3430</v>
      </c>
      <c r="E1192">
        <f>[1]!S_DQ_CLOSE($A$2,A1192)</f>
        <v>2347</v>
      </c>
      <c r="H1192">
        <f t="shared" si="146"/>
        <v>2347.7856913675305</v>
      </c>
      <c r="I1192">
        <f t="shared" si="147"/>
        <v>-0.3978679001220371</v>
      </c>
      <c r="N1192">
        <f t="shared" si="148"/>
        <v>-1</v>
      </c>
      <c r="O1192">
        <f t="shared" si="149"/>
        <v>2337</v>
      </c>
      <c r="P1192">
        <f t="shared" si="150"/>
        <v>2416.8494811204464</v>
      </c>
      <c r="Q1192">
        <f t="shared" si="151"/>
        <v>0</v>
      </c>
      <c r="S1192">
        <f t="shared" si="152"/>
        <v>-1</v>
      </c>
      <c r="V1192">
        <f t="shared" si="153"/>
        <v>475</v>
      </c>
      <c r="W1192">
        <f>V1192-MAX(V$8:V1192)</f>
        <v>-221</v>
      </c>
      <c r="X1192">
        <f>-1*MIN(W$8:W1192)</f>
        <v>221</v>
      </c>
    </row>
    <row r="1193" spans="1:24">
      <c r="A1193" t="str">
        <f>LLT差分与指数记录与信号!A1193</f>
        <v xml:space="preserve"> 2014/02/24</v>
      </c>
      <c r="B1193">
        <f>LLT差分与指数记录与信号!B1193</f>
        <v>3432</v>
      </c>
      <c r="C1193">
        <f>LLT差分与指数记录与信号!C1193</f>
        <v>3432</v>
      </c>
      <c r="D1193">
        <f>LLT差分与指数记录与信号!D1193</f>
        <v>3363</v>
      </c>
      <c r="E1193">
        <f>[1]!S_DQ_CLOSE($A$2,A1193)</f>
        <v>2343</v>
      </c>
      <c r="H1193">
        <f t="shared" si="146"/>
        <v>2347.2990206756722</v>
      </c>
      <c r="I1193">
        <f t="shared" si="147"/>
        <v>-0.48667069185830769</v>
      </c>
      <c r="N1193">
        <f t="shared" si="148"/>
        <v>-1</v>
      </c>
      <c r="O1193">
        <f t="shared" si="149"/>
        <v>2337</v>
      </c>
      <c r="P1193">
        <f t="shared" si="150"/>
        <v>2416.8494811204464</v>
      </c>
      <c r="Q1193">
        <f t="shared" si="151"/>
        <v>0</v>
      </c>
      <c r="S1193">
        <f t="shared" si="152"/>
        <v>-1</v>
      </c>
      <c r="V1193">
        <f t="shared" si="153"/>
        <v>479</v>
      </c>
      <c r="W1193">
        <f>V1193-MAX(V$8:V1193)</f>
        <v>-217</v>
      </c>
      <c r="X1193">
        <f>-1*MIN(W$8:W1193)</f>
        <v>221</v>
      </c>
    </row>
    <row r="1194" spans="1:24">
      <c r="A1194" t="str">
        <f>LLT差分与指数记录与信号!A1194</f>
        <v xml:space="preserve"> 2014/02/25</v>
      </c>
      <c r="B1194">
        <f>LLT差分与指数记录与信号!B1194</f>
        <v>3379</v>
      </c>
      <c r="C1194">
        <f>LLT差分与指数记录与信号!C1194</f>
        <v>3389</v>
      </c>
      <c r="D1194">
        <f>LLT差分与指数记录与信号!D1194</f>
        <v>3346</v>
      </c>
      <c r="E1194">
        <f>[1]!S_DQ_CLOSE($A$2,A1194)</f>
        <v>2341</v>
      </c>
      <c r="H1194">
        <f t="shared" si="146"/>
        <v>2346.467758461773</v>
      </c>
      <c r="I1194">
        <f t="shared" si="147"/>
        <v>-0.83126221389920829</v>
      </c>
      <c r="N1194">
        <f t="shared" si="148"/>
        <v>-1</v>
      </c>
      <c r="O1194">
        <f t="shared" si="149"/>
        <v>2337</v>
      </c>
      <c r="P1194">
        <f t="shared" si="150"/>
        <v>2416.8494811204464</v>
      </c>
      <c r="Q1194">
        <f t="shared" si="151"/>
        <v>0</v>
      </c>
      <c r="S1194">
        <f t="shared" si="152"/>
        <v>-1</v>
      </c>
      <c r="V1194">
        <f t="shared" si="153"/>
        <v>481</v>
      </c>
      <c r="W1194">
        <f>V1194-MAX(V$8:V1194)</f>
        <v>-215</v>
      </c>
      <c r="X1194">
        <f>-1*MIN(W$8:W1194)</f>
        <v>221</v>
      </c>
    </row>
    <row r="1195" spans="1:24">
      <c r="A1195" t="str">
        <f>LLT差分与指数记录与信号!A1195</f>
        <v xml:space="preserve"> 2014/02/26</v>
      </c>
      <c r="B1195">
        <f>LLT差分与指数记录与信号!B1195</f>
        <v>3360</v>
      </c>
      <c r="C1195">
        <f>LLT差分与指数记录与信号!C1195</f>
        <v>3377</v>
      </c>
      <c r="D1195">
        <f>LLT差分与指数记录与信号!D1195</f>
        <v>3351</v>
      </c>
      <c r="E1195">
        <f>[1]!S_DQ_CLOSE($A$2,A1195)</f>
        <v>2343</v>
      </c>
      <c r="H1195">
        <f t="shared" si="146"/>
        <v>2345.7244698528511</v>
      </c>
      <c r="I1195">
        <f t="shared" si="147"/>
        <v>-0.74328860892183002</v>
      </c>
      <c r="N1195">
        <f t="shared" si="148"/>
        <v>-1</v>
      </c>
      <c r="O1195">
        <f t="shared" si="149"/>
        <v>2337</v>
      </c>
      <c r="P1195">
        <f t="shared" si="150"/>
        <v>2416.8494811204464</v>
      </c>
      <c r="Q1195">
        <f t="shared" si="151"/>
        <v>0</v>
      </c>
      <c r="S1195">
        <f t="shared" si="152"/>
        <v>-1</v>
      </c>
      <c r="V1195">
        <f t="shared" si="153"/>
        <v>479</v>
      </c>
      <c r="W1195">
        <f>V1195-MAX(V$8:V1195)</f>
        <v>-217</v>
      </c>
      <c r="X1195">
        <f>-1*MIN(W$8:W1195)</f>
        <v>221</v>
      </c>
    </row>
    <row r="1196" spans="1:24">
      <c r="A1196" t="str">
        <f>LLT差分与指数记录与信号!A1196</f>
        <v xml:space="preserve"> 2014/02/27</v>
      </c>
      <c r="B1196">
        <f>LLT差分与指数记录与信号!B1196</f>
        <v>3368</v>
      </c>
      <c r="C1196">
        <f>LLT差分与指数记录与信号!C1196</f>
        <v>3399</v>
      </c>
      <c r="D1196">
        <f>LLT差分与指数记录与信号!D1196</f>
        <v>3363</v>
      </c>
      <c r="E1196">
        <f>[1]!S_DQ_CLOSE($A$2,A1196)</f>
        <v>2342</v>
      </c>
      <c r="H1196">
        <f t="shared" si="146"/>
        <v>2345.1273285838292</v>
      </c>
      <c r="I1196">
        <f t="shared" si="147"/>
        <v>-0.59714126902190401</v>
      </c>
      <c r="N1196">
        <f t="shared" si="148"/>
        <v>-1</v>
      </c>
      <c r="O1196">
        <f t="shared" si="149"/>
        <v>2337</v>
      </c>
      <c r="P1196">
        <f t="shared" si="150"/>
        <v>2416.8494811204464</v>
      </c>
      <c r="Q1196">
        <f t="shared" si="151"/>
        <v>0</v>
      </c>
      <c r="S1196">
        <f t="shared" si="152"/>
        <v>-1</v>
      </c>
      <c r="V1196">
        <f t="shared" si="153"/>
        <v>480</v>
      </c>
      <c r="W1196">
        <f>V1196-MAX(V$8:V1196)</f>
        <v>-216</v>
      </c>
      <c r="X1196">
        <f>-1*MIN(W$8:W1196)</f>
        <v>221</v>
      </c>
    </row>
    <row r="1197" spans="1:24">
      <c r="A1197" t="str">
        <f>LLT差分与指数记录与信号!A1197</f>
        <v xml:space="preserve"> 2014/02/28</v>
      </c>
      <c r="B1197">
        <f>LLT差分与指数记录与信号!B1197</f>
        <v>3386</v>
      </c>
      <c r="C1197">
        <f>LLT差分与指数记录与信号!C1197</f>
        <v>3396</v>
      </c>
      <c r="D1197">
        <f>LLT差分与指数记录与信号!D1197</f>
        <v>3350</v>
      </c>
      <c r="E1197">
        <f>[1]!S_DQ_CLOSE($A$2,A1197)</f>
        <v>2341</v>
      </c>
      <c r="H1197">
        <f t="shared" si="146"/>
        <v>2344.4635156889203</v>
      </c>
      <c r="I1197">
        <f t="shared" si="147"/>
        <v>-0.66381289490891504</v>
      </c>
      <c r="N1197">
        <f t="shared" si="148"/>
        <v>-1</v>
      </c>
      <c r="O1197">
        <f t="shared" si="149"/>
        <v>2337</v>
      </c>
      <c r="P1197">
        <f t="shared" si="150"/>
        <v>2416.8494811204464</v>
      </c>
      <c r="Q1197">
        <f t="shared" si="151"/>
        <v>0</v>
      </c>
      <c r="S1197">
        <f t="shared" si="152"/>
        <v>-1</v>
      </c>
      <c r="V1197">
        <f t="shared" si="153"/>
        <v>481</v>
      </c>
      <c r="W1197">
        <f>V1197-MAX(V$8:V1197)</f>
        <v>-215</v>
      </c>
      <c r="X1197">
        <f>-1*MIN(W$8:W1197)</f>
        <v>221</v>
      </c>
    </row>
    <row r="1198" spans="1:24">
      <c r="A1198" t="str">
        <f>LLT差分与指数记录与信号!A1198</f>
        <v xml:space="preserve"> 2014/03/03</v>
      </c>
      <c r="B1198">
        <f>LLT差分与指数记录与信号!B1198</f>
        <v>3373</v>
      </c>
      <c r="C1198">
        <f>LLT差分与指数记录与信号!C1198</f>
        <v>3384</v>
      </c>
      <c r="D1198">
        <f>LLT差分与指数记录与信号!D1198</f>
        <v>3350</v>
      </c>
      <c r="E1198">
        <f>[1]!S_DQ_CLOSE($A$2,A1198)</f>
        <v>2357</v>
      </c>
      <c r="H1198">
        <f t="shared" si="146"/>
        <v>2344.8665361224594</v>
      </c>
      <c r="I1198">
        <f t="shared" si="147"/>
        <v>0.40302043353904082</v>
      </c>
      <c r="N1198">
        <f t="shared" si="148"/>
        <v>1</v>
      </c>
      <c r="O1198">
        <f t="shared" si="149"/>
        <v>2357</v>
      </c>
      <c r="P1198">
        <f t="shared" si="150"/>
        <v>2277.1505188795536</v>
      </c>
      <c r="Q1198">
        <f t="shared" si="151"/>
        <v>0</v>
      </c>
      <c r="S1198">
        <f t="shared" si="152"/>
        <v>1</v>
      </c>
      <c r="V1198">
        <f t="shared" si="153"/>
        <v>465</v>
      </c>
      <c r="W1198">
        <f>V1198-MAX(V$8:V1198)</f>
        <v>-231</v>
      </c>
      <c r="X1198">
        <f>-1*MIN(W$8:W1198)</f>
        <v>231</v>
      </c>
    </row>
    <row r="1199" spans="1:24">
      <c r="A1199" t="str">
        <f>LLT差分与指数记录与信号!A1199</f>
        <v xml:space="preserve"> 2014/03/04</v>
      </c>
      <c r="B1199">
        <f>LLT差分与指数记录与信号!B1199</f>
        <v>3374</v>
      </c>
      <c r="C1199">
        <f>LLT差分与指数记录与信号!C1199</f>
        <v>3382</v>
      </c>
      <c r="D1199">
        <f>LLT差分与指数记录与信号!D1199</f>
        <v>3344</v>
      </c>
      <c r="E1199">
        <f>[1]!S_DQ_CLOSE($A$2,A1199)</f>
        <v>2358</v>
      </c>
      <c r="H1199">
        <f t="shared" si="146"/>
        <v>2346.3621876835095</v>
      </c>
      <c r="I1199">
        <f t="shared" si="147"/>
        <v>1.495651561050181</v>
      </c>
      <c r="N1199">
        <f t="shared" si="148"/>
        <v>1</v>
      </c>
      <c r="O1199">
        <f t="shared" si="149"/>
        <v>2357</v>
      </c>
      <c r="P1199">
        <f t="shared" si="150"/>
        <v>2277.1505188795536</v>
      </c>
      <c r="Q1199">
        <f t="shared" si="151"/>
        <v>0</v>
      </c>
      <c r="S1199">
        <f t="shared" si="152"/>
        <v>1</v>
      </c>
      <c r="V1199">
        <f t="shared" si="153"/>
        <v>466</v>
      </c>
      <c r="W1199">
        <f>V1199-MAX(V$8:V1199)</f>
        <v>-230</v>
      </c>
      <c r="X1199">
        <f>-1*MIN(W$8:W1199)</f>
        <v>231</v>
      </c>
    </row>
    <row r="1200" spans="1:24">
      <c r="A1200" t="str">
        <f>LLT差分与指数记录与信号!A1200</f>
        <v xml:space="preserve"> 2014/03/05</v>
      </c>
      <c r="B1200">
        <f>LLT差分与指数记录与信号!B1200</f>
        <v>3368</v>
      </c>
      <c r="C1200">
        <f>LLT差分与指数记录与信号!C1200</f>
        <v>3394</v>
      </c>
      <c r="D1200">
        <f>LLT差分与指数记录与信号!D1200</f>
        <v>3352</v>
      </c>
      <c r="E1200">
        <f>[1]!S_DQ_CLOSE($A$2,A1200)</f>
        <v>2359</v>
      </c>
      <c r="H1200">
        <f t="shared" si="146"/>
        <v>2347.846139147764</v>
      </c>
      <c r="I1200">
        <f t="shared" si="147"/>
        <v>1.48395146425446</v>
      </c>
      <c r="N1200">
        <f t="shared" si="148"/>
        <v>1</v>
      </c>
      <c r="O1200">
        <f t="shared" si="149"/>
        <v>2357</v>
      </c>
      <c r="P1200">
        <f t="shared" si="150"/>
        <v>2277.1505188795536</v>
      </c>
      <c r="Q1200">
        <f t="shared" si="151"/>
        <v>0</v>
      </c>
      <c r="S1200">
        <f t="shared" si="152"/>
        <v>1</v>
      </c>
      <c r="V1200">
        <f t="shared" si="153"/>
        <v>467</v>
      </c>
      <c r="W1200">
        <f>V1200-MAX(V$8:V1200)</f>
        <v>-229</v>
      </c>
      <c r="X1200">
        <f>-1*MIN(W$8:W1200)</f>
        <v>231</v>
      </c>
    </row>
    <row r="1201" spans="1:24">
      <c r="A1201" t="str">
        <f>LLT差分与指数记录与信号!A1201</f>
        <v xml:space="preserve"> 2014/03/06</v>
      </c>
      <c r="B1201">
        <f>LLT差分与指数记录与信号!B1201</f>
        <v>3372</v>
      </c>
      <c r="C1201">
        <f>LLT差分与指数记录与信号!C1201</f>
        <v>3375</v>
      </c>
      <c r="D1201">
        <f>LLT差分与指数记录与信号!D1201</f>
        <v>3349</v>
      </c>
      <c r="E1201">
        <f>[1]!S_DQ_CLOSE($A$2,A1201)</f>
        <v>2354</v>
      </c>
      <c r="H1201">
        <f t="shared" si="146"/>
        <v>2348.9201817132061</v>
      </c>
      <c r="I1201">
        <f t="shared" si="147"/>
        <v>1.0740425654421415</v>
      </c>
      <c r="N1201">
        <f t="shared" si="148"/>
        <v>1</v>
      </c>
      <c r="O1201">
        <f t="shared" si="149"/>
        <v>2357</v>
      </c>
      <c r="P1201">
        <f t="shared" si="150"/>
        <v>2277.1505188795536</v>
      </c>
      <c r="Q1201">
        <f t="shared" si="151"/>
        <v>0</v>
      </c>
      <c r="S1201">
        <f t="shared" si="152"/>
        <v>1</v>
      </c>
      <c r="V1201">
        <f t="shared" si="153"/>
        <v>462</v>
      </c>
      <c r="W1201">
        <f>V1201-MAX(V$8:V1201)</f>
        <v>-234</v>
      </c>
      <c r="X1201">
        <f>-1*MIN(W$8:W1201)</f>
        <v>234</v>
      </c>
    </row>
    <row r="1202" spans="1:24">
      <c r="A1202" t="str">
        <f>LLT差分与指数记录与信号!A1202</f>
        <v xml:space="preserve"> 2014/03/07</v>
      </c>
      <c r="B1202">
        <f>LLT差分与指数记录与信号!B1202</f>
        <v>3366</v>
      </c>
      <c r="C1202">
        <f>LLT差分与指数记录与信号!C1202</f>
        <v>3366</v>
      </c>
      <c r="D1202">
        <f>LLT差分与指数记录与信号!D1202</f>
        <v>3288</v>
      </c>
      <c r="E1202">
        <f>[1]!S_DQ_CLOSE($A$2,A1202)</f>
        <v>2361</v>
      </c>
      <c r="H1202">
        <f t="shared" si="146"/>
        <v>2350.0212759874726</v>
      </c>
      <c r="I1202">
        <f t="shared" si="147"/>
        <v>1.1010942742664156</v>
      </c>
      <c r="N1202">
        <f t="shared" si="148"/>
        <v>1</v>
      </c>
      <c r="O1202">
        <f t="shared" si="149"/>
        <v>2357</v>
      </c>
      <c r="P1202">
        <f t="shared" si="150"/>
        <v>2277.1505188795536</v>
      </c>
      <c r="Q1202">
        <f t="shared" si="151"/>
        <v>0</v>
      </c>
      <c r="S1202">
        <f t="shared" si="152"/>
        <v>1</v>
      </c>
      <c r="V1202">
        <f t="shared" si="153"/>
        <v>469</v>
      </c>
      <c r="W1202">
        <f>V1202-MAX(V$8:V1202)</f>
        <v>-227</v>
      </c>
      <c r="X1202">
        <f>-1*MIN(W$8:W1202)</f>
        <v>234</v>
      </c>
    </row>
    <row r="1203" spans="1:24">
      <c r="A1203" t="str">
        <f>LLT差分与指数记录与信号!A1203</f>
        <v xml:space="preserve"> 2014/03/10</v>
      </c>
      <c r="B1203">
        <f>LLT差分与指数记录与信号!B1203</f>
        <v>3297</v>
      </c>
      <c r="C1203">
        <f>LLT差分与指数记录与信号!C1203</f>
        <v>3297</v>
      </c>
      <c r="D1203">
        <f>LLT差分与指数记录与信号!D1203</f>
        <v>3192</v>
      </c>
      <c r="E1203">
        <f>[1]!S_DQ_CLOSE($A$2,A1203)</f>
        <v>2349</v>
      </c>
      <c r="H1203">
        <f t="shared" si="146"/>
        <v>2350.6816490873166</v>
      </c>
      <c r="I1203">
        <f t="shared" si="147"/>
        <v>0.66037309984403691</v>
      </c>
      <c r="N1203">
        <f t="shared" si="148"/>
        <v>1</v>
      </c>
      <c r="O1203">
        <f t="shared" si="149"/>
        <v>2357</v>
      </c>
      <c r="P1203">
        <f t="shared" si="150"/>
        <v>2277.1505188795536</v>
      </c>
      <c r="Q1203">
        <f t="shared" si="151"/>
        <v>0</v>
      </c>
      <c r="S1203">
        <f t="shared" si="152"/>
        <v>1</v>
      </c>
      <c r="V1203">
        <f t="shared" si="153"/>
        <v>457</v>
      </c>
      <c r="W1203">
        <f>V1203-MAX(V$8:V1203)</f>
        <v>-239</v>
      </c>
      <c r="X1203">
        <f>-1*MIN(W$8:W1203)</f>
        <v>239</v>
      </c>
    </row>
    <row r="1204" spans="1:24">
      <c r="A1204" t="str">
        <f>LLT差分与指数记录与信号!A1204</f>
        <v xml:space="preserve"> 2014/03/11</v>
      </c>
      <c r="B1204">
        <f>LLT差分与指数记录与信号!B1204</f>
        <v>3215</v>
      </c>
      <c r="C1204">
        <f>LLT差分与指数记录与信号!C1204</f>
        <v>3231</v>
      </c>
      <c r="D1204">
        <f>LLT差分与指数记录与信号!D1204</f>
        <v>3141</v>
      </c>
      <c r="E1204">
        <f>[1]!S_DQ_CLOSE($A$2,A1204)</f>
        <v>2353</v>
      </c>
      <c r="H1204">
        <f t="shared" si="146"/>
        <v>2350.7455804615829</v>
      </c>
      <c r="I1204">
        <f t="shared" si="147"/>
        <v>6.3931374266303465E-2</v>
      </c>
      <c r="N1204">
        <f t="shared" si="148"/>
        <v>1</v>
      </c>
      <c r="O1204">
        <f t="shared" si="149"/>
        <v>2357</v>
      </c>
      <c r="P1204">
        <f t="shared" si="150"/>
        <v>2277.1505188795536</v>
      </c>
      <c r="Q1204">
        <f t="shared" si="151"/>
        <v>0</v>
      </c>
      <c r="S1204">
        <f t="shared" si="152"/>
        <v>1</v>
      </c>
      <c r="V1204">
        <f t="shared" si="153"/>
        <v>461</v>
      </c>
      <c r="W1204">
        <f>V1204-MAX(V$8:V1204)</f>
        <v>-235</v>
      </c>
      <c r="X1204">
        <f>-1*MIN(W$8:W1204)</f>
        <v>239</v>
      </c>
    </row>
    <row r="1205" spans="1:24">
      <c r="A1205" t="str">
        <f>LLT差分与指数记录与信号!A1205</f>
        <v xml:space="preserve"> 2014/03/12</v>
      </c>
      <c r="B1205">
        <f>LLT差分与指数记录与信号!B1205</f>
        <v>3181</v>
      </c>
      <c r="C1205">
        <f>LLT差分与指数记录与信号!C1205</f>
        <v>3234</v>
      </c>
      <c r="D1205">
        <f>LLT差分与指数记录与信号!D1205</f>
        <v>3120</v>
      </c>
      <c r="E1205">
        <f>[1]!S_DQ_CLOSE($A$2,A1205)</f>
        <v>2357</v>
      </c>
      <c r="H1205">
        <f t="shared" si="146"/>
        <v>2351.3323871365874</v>
      </c>
      <c r="I1205">
        <f t="shared" si="147"/>
        <v>0.5868066750044818</v>
      </c>
      <c r="N1205">
        <f t="shared" si="148"/>
        <v>1</v>
      </c>
      <c r="O1205">
        <f t="shared" si="149"/>
        <v>2357</v>
      </c>
      <c r="P1205">
        <f t="shared" si="150"/>
        <v>2277.1505188795536</v>
      </c>
      <c r="Q1205">
        <f t="shared" si="151"/>
        <v>0</v>
      </c>
      <c r="S1205">
        <f t="shared" si="152"/>
        <v>1</v>
      </c>
      <c r="V1205">
        <f t="shared" si="153"/>
        <v>465</v>
      </c>
      <c r="W1205">
        <f>V1205-MAX(V$8:V1205)</f>
        <v>-231</v>
      </c>
      <c r="X1205">
        <f>-1*MIN(W$8:W1205)</f>
        <v>239</v>
      </c>
    </row>
    <row r="1206" spans="1:24">
      <c r="A1206" t="str">
        <f>LLT差分与指数记录与信号!A1206</f>
        <v xml:space="preserve"> 2014/03/13</v>
      </c>
      <c r="B1206">
        <f>LLT差分与指数记录与信号!B1206</f>
        <v>3208</v>
      </c>
      <c r="C1206">
        <f>LLT差分与指数记录与信号!C1206</f>
        <v>3261</v>
      </c>
      <c r="D1206">
        <f>LLT差分与指数记录与信号!D1206</f>
        <v>3208</v>
      </c>
      <c r="E1206">
        <f>[1]!S_DQ_CLOSE($A$2,A1206)</f>
        <v>2376</v>
      </c>
      <c r="H1206">
        <f t="shared" si="146"/>
        <v>2353.3833075097004</v>
      </c>
      <c r="I1206">
        <f t="shared" si="147"/>
        <v>2.0509203731130583</v>
      </c>
      <c r="N1206">
        <f t="shared" si="148"/>
        <v>1</v>
      </c>
      <c r="O1206">
        <f t="shared" si="149"/>
        <v>2357</v>
      </c>
      <c r="P1206">
        <f t="shared" si="150"/>
        <v>2277.1505188795536</v>
      </c>
      <c r="Q1206">
        <f t="shared" si="151"/>
        <v>0</v>
      </c>
      <c r="S1206">
        <f t="shared" si="152"/>
        <v>1</v>
      </c>
      <c r="V1206">
        <f t="shared" si="153"/>
        <v>484</v>
      </c>
      <c r="W1206">
        <f>V1206-MAX(V$8:V1206)</f>
        <v>-212</v>
      </c>
      <c r="X1206">
        <f>-1*MIN(W$8:W1206)</f>
        <v>239</v>
      </c>
    </row>
    <row r="1207" spans="1:24">
      <c r="A1207" t="str">
        <f>LLT差分与指数记录与信号!A1207</f>
        <v xml:space="preserve"> 2014/03/14</v>
      </c>
      <c r="B1207">
        <f>LLT差分与指数记录与信号!B1207</f>
        <v>3244</v>
      </c>
      <c r="C1207">
        <f>LLT差分与指数记录与信号!C1207</f>
        <v>3252</v>
      </c>
      <c r="D1207">
        <f>LLT差分与指数记录与信号!D1207</f>
        <v>3199</v>
      </c>
      <c r="E1207">
        <f>[1]!S_DQ_CLOSE($A$2,A1207)</f>
        <v>2381</v>
      </c>
      <c r="H1207">
        <f t="shared" si="146"/>
        <v>2356.8168237117484</v>
      </c>
      <c r="I1207">
        <f t="shared" si="147"/>
        <v>3.4335162020479402</v>
      </c>
      <c r="N1207">
        <f t="shared" si="148"/>
        <v>1</v>
      </c>
      <c r="O1207">
        <f t="shared" si="149"/>
        <v>2357</v>
      </c>
      <c r="P1207">
        <f t="shared" si="150"/>
        <v>2277.1505188795536</v>
      </c>
      <c r="Q1207">
        <f t="shared" si="151"/>
        <v>0</v>
      </c>
      <c r="S1207">
        <f t="shared" si="152"/>
        <v>1</v>
      </c>
      <c r="V1207">
        <f t="shared" si="153"/>
        <v>489</v>
      </c>
      <c r="W1207">
        <f>V1207-MAX(V$8:V1207)</f>
        <v>-207</v>
      </c>
      <c r="X1207">
        <f>-1*MIN(W$8:W1207)</f>
        <v>239</v>
      </c>
    </row>
    <row r="1208" spans="1:24">
      <c r="A1208" t="str">
        <f>LLT差分与指数记录与信号!A1208</f>
        <v xml:space="preserve"> 2014/03/17</v>
      </c>
      <c r="B1208">
        <f>LLT差分与指数记录与信号!B1208</f>
        <v>3230</v>
      </c>
      <c r="C1208">
        <f>LLT差分与指数记录与信号!C1208</f>
        <v>3259</v>
      </c>
      <c r="D1208">
        <f>LLT差分与指数记录与信号!D1208</f>
        <v>3210</v>
      </c>
      <c r="E1208">
        <f>[1]!S_DQ_CLOSE($A$2,A1208)</f>
        <v>2374</v>
      </c>
      <c r="H1208">
        <f t="shared" si="146"/>
        <v>2359.7691201604125</v>
      </c>
      <c r="I1208">
        <f t="shared" si="147"/>
        <v>2.9522964486641285</v>
      </c>
      <c r="N1208">
        <f t="shared" si="148"/>
        <v>1</v>
      </c>
      <c r="O1208">
        <f t="shared" si="149"/>
        <v>2357</v>
      </c>
      <c r="P1208">
        <f t="shared" si="150"/>
        <v>2277.1505188795536</v>
      </c>
      <c r="Q1208">
        <f t="shared" si="151"/>
        <v>0</v>
      </c>
      <c r="S1208">
        <f t="shared" si="152"/>
        <v>1</v>
      </c>
      <c r="V1208">
        <f t="shared" si="153"/>
        <v>482</v>
      </c>
      <c r="W1208">
        <f>V1208-MAX(V$8:V1208)</f>
        <v>-214</v>
      </c>
      <c r="X1208">
        <f>-1*MIN(W$8:W1208)</f>
        <v>239</v>
      </c>
    </row>
    <row r="1209" spans="1:24">
      <c r="A1209" t="str">
        <f>LLT差分与指数记录与信号!A1209</f>
        <v xml:space="preserve"> 2014/03/18</v>
      </c>
      <c r="B1209">
        <f>LLT差分与指数记录与信号!B1209</f>
        <v>3224</v>
      </c>
      <c r="C1209">
        <f>LLT差分与指数记录与信号!C1209</f>
        <v>3260</v>
      </c>
      <c r="D1209">
        <f>LLT差分与指数记录与信号!D1209</f>
        <v>3208</v>
      </c>
      <c r="E1209">
        <f>[1]!S_DQ_CLOSE($A$2,A1209)</f>
        <v>2375</v>
      </c>
      <c r="H1209">
        <f t="shared" si="146"/>
        <v>2362.019898506504</v>
      </c>
      <c r="I1209">
        <f t="shared" si="147"/>
        <v>2.2507783460914652</v>
      </c>
      <c r="N1209">
        <f t="shared" si="148"/>
        <v>1</v>
      </c>
      <c r="O1209">
        <f t="shared" si="149"/>
        <v>2357</v>
      </c>
      <c r="P1209">
        <f t="shared" si="150"/>
        <v>2277.1505188795536</v>
      </c>
      <c r="Q1209">
        <f t="shared" si="151"/>
        <v>0</v>
      </c>
      <c r="S1209">
        <f t="shared" si="152"/>
        <v>1</v>
      </c>
      <c r="V1209">
        <f t="shared" si="153"/>
        <v>483</v>
      </c>
      <c r="W1209">
        <f>V1209-MAX(V$8:V1209)</f>
        <v>-213</v>
      </c>
      <c r="X1209">
        <f>-1*MIN(W$8:W1209)</f>
        <v>239</v>
      </c>
    </row>
    <row r="1210" spans="1:24">
      <c r="A1210" t="str">
        <f>LLT差分与指数记录与信号!A1210</f>
        <v xml:space="preserve"> 2014/03/19</v>
      </c>
      <c r="B1210">
        <f>LLT差分与指数记录与信号!B1210</f>
        <v>3233</v>
      </c>
      <c r="C1210">
        <f>LLT差分与指数记录与信号!C1210</f>
        <v>3249</v>
      </c>
      <c r="D1210">
        <f>LLT差分与指数记录与信号!D1210</f>
        <v>3213</v>
      </c>
      <c r="E1210">
        <f>[1]!S_DQ_CLOSE($A$2,A1210)</f>
        <v>2373</v>
      </c>
      <c r="H1210">
        <f t="shared" si="146"/>
        <v>2363.967957181726</v>
      </c>
      <c r="I1210">
        <f t="shared" si="147"/>
        <v>1.9480586752220006</v>
      </c>
      <c r="N1210">
        <f t="shared" si="148"/>
        <v>1</v>
      </c>
      <c r="O1210">
        <f t="shared" si="149"/>
        <v>2357</v>
      </c>
      <c r="P1210">
        <f t="shared" si="150"/>
        <v>2277.1505188795536</v>
      </c>
      <c r="Q1210">
        <f t="shared" si="151"/>
        <v>0</v>
      </c>
      <c r="S1210">
        <f t="shared" si="152"/>
        <v>1</v>
      </c>
      <c r="V1210">
        <f t="shared" si="153"/>
        <v>481</v>
      </c>
      <c r="W1210">
        <f>V1210-MAX(V$8:V1210)</f>
        <v>-215</v>
      </c>
      <c r="X1210">
        <f>-1*MIN(W$8:W1210)</f>
        <v>239</v>
      </c>
    </row>
    <row r="1211" spans="1:24">
      <c r="A1211" t="str">
        <f>LLT差分与指数记录与信号!A1211</f>
        <v xml:space="preserve"> 2014/03/20</v>
      </c>
      <c r="B1211">
        <f>LLT差分与指数记录与信号!B1211</f>
        <v>3237</v>
      </c>
      <c r="C1211">
        <f>LLT差分与指数记录与信号!C1211</f>
        <v>3271</v>
      </c>
      <c r="D1211">
        <f>LLT差分与指数记录与信号!D1211</f>
        <v>3226</v>
      </c>
      <c r="E1211">
        <f>[1]!S_DQ_CLOSE($A$2,A1211)</f>
        <v>2367</v>
      </c>
      <c r="H1211">
        <f t="shared" si="146"/>
        <v>2365.1778140821111</v>
      </c>
      <c r="I1211">
        <f t="shared" si="147"/>
        <v>1.209856900385148</v>
      </c>
      <c r="N1211">
        <f t="shared" si="148"/>
        <v>1</v>
      </c>
      <c r="O1211">
        <f t="shared" si="149"/>
        <v>2357</v>
      </c>
      <c r="P1211">
        <f t="shared" si="150"/>
        <v>2277.1505188795536</v>
      </c>
      <c r="Q1211">
        <f t="shared" si="151"/>
        <v>0</v>
      </c>
      <c r="S1211">
        <f t="shared" si="152"/>
        <v>1</v>
      </c>
      <c r="V1211">
        <f t="shared" si="153"/>
        <v>475</v>
      </c>
      <c r="W1211">
        <f>V1211-MAX(V$8:V1211)</f>
        <v>-221</v>
      </c>
      <c r="X1211">
        <f>-1*MIN(W$8:W1211)</f>
        <v>239</v>
      </c>
    </row>
    <row r="1212" spans="1:24">
      <c r="A1212" t="str">
        <f>LLT差分与指数记录与信号!A1212</f>
        <v xml:space="preserve"> 2014/03/21</v>
      </c>
      <c r="B1212">
        <f>LLT差分与指数记录与信号!B1212</f>
        <v>3248</v>
      </c>
      <c r="C1212">
        <f>LLT差分与指数记录与信号!C1212</f>
        <v>3248</v>
      </c>
      <c r="D1212">
        <f>LLT差分与指数记录与信号!D1212</f>
        <v>3207</v>
      </c>
      <c r="E1212">
        <f>[1]!S_DQ_CLOSE($A$2,A1212)</f>
        <v>2369</v>
      </c>
      <c r="H1212">
        <f t="shared" si="146"/>
        <v>2365.9869754089118</v>
      </c>
      <c r="I1212">
        <f t="shared" si="147"/>
        <v>0.80916132680067676</v>
      </c>
      <c r="N1212">
        <f t="shared" si="148"/>
        <v>1</v>
      </c>
      <c r="O1212">
        <f t="shared" si="149"/>
        <v>2357</v>
      </c>
      <c r="P1212">
        <f t="shared" si="150"/>
        <v>2277.1505188795536</v>
      </c>
      <c r="Q1212">
        <f t="shared" si="151"/>
        <v>0</v>
      </c>
      <c r="S1212">
        <f t="shared" si="152"/>
        <v>1</v>
      </c>
      <c r="V1212">
        <f t="shared" si="153"/>
        <v>477</v>
      </c>
      <c r="W1212">
        <f>V1212-MAX(V$8:V1212)</f>
        <v>-219</v>
      </c>
      <c r="X1212">
        <f>-1*MIN(W$8:W1212)</f>
        <v>239</v>
      </c>
    </row>
    <row r="1213" spans="1:24">
      <c r="A1213" t="str">
        <f>LLT差分与指数记录与信号!A1213</f>
        <v xml:space="preserve"> 2014/03/24</v>
      </c>
      <c r="B1213">
        <f>LLT差分与指数记录与信号!B1213</f>
        <v>3225</v>
      </c>
      <c r="C1213">
        <f>LLT差分与指数记录与信号!C1213</f>
        <v>3225</v>
      </c>
      <c r="D1213">
        <f>LLT差分与指数记录与信号!D1213</f>
        <v>3191</v>
      </c>
      <c r="E1213">
        <f>[1]!S_DQ_CLOSE($A$2,A1213)</f>
        <v>2373</v>
      </c>
      <c r="H1213">
        <f t="shared" si="146"/>
        <v>2367.0974279505581</v>
      </c>
      <c r="I1213">
        <f t="shared" si="147"/>
        <v>1.110452541646282</v>
      </c>
      <c r="N1213">
        <f t="shared" si="148"/>
        <v>1</v>
      </c>
      <c r="O1213">
        <f t="shared" si="149"/>
        <v>2357</v>
      </c>
      <c r="P1213">
        <f t="shared" si="150"/>
        <v>2277.1505188795536</v>
      </c>
      <c r="Q1213">
        <f t="shared" si="151"/>
        <v>0</v>
      </c>
      <c r="S1213">
        <f t="shared" si="152"/>
        <v>1</v>
      </c>
      <c r="V1213">
        <f t="shared" si="153"/>
        <v>481</v>
      </c>
      <c r="W1213">
        <f>V1213-MAX(V$8:V1213)</f>
        <v>-215</v>
      </c>
      <c r="X1213">
        <f>-1*MIN(W$8:W1213)</f>
        <v>239</v>
      </c>
    </row>
    <row r="1214" spans="1:24">
      <c r="A1214" t="str">
        <f>LLT差分与指数记录与信号!A1214</f>
        <v xml:space="preserve"> 2014/03/25</v>
      </c>
      <c r="B1214">
        <f>LLT差分与指数记录与信号!B1214</f>
        <v>3207</v>
      </c>
      <c r="C1214">
        <f>LLT差分与指数记录与信号!C1214</f>
        <v>3307</v>
      </c>
      <c r="D1214">
        <f>LLT差分与指数记录与信号!D1214</f>
        <v>3207</v>
      </c>
      <c r="E1214">
        <f>[1]!S_DQ_CLOSE($A$2,A1214)</f>
        <v>2368</v>
      </c>
      <c r="H1214">
        <f t="shared" si="146"/>
        <v>2368.0147222948935</v>
      </c>
      <c r="I1214">
        <f t="shared" si="147"/>
        <v>0.91729434433545975</v>
      </c>
      <c r="N1214">
        <f t="shared" si="148"/>
        <v>1</v>
      </c>
      <c r="O1214">
        <f t="shared" si="149"/>
        <v>2357</v>
      </c>
      <c r="P1214">
        <f t="shared" si="150"/>
        <v>2277.1505188795536</v>
      </c>
      <c r="Q1214">
        <f t="shared" si="151"/>
        <v>0</v>
      </c>
      <c r="S1214">
        <f t="shared" si="152"/>
        <v>1</v>
      </c>
      <c r="V1214">
        <f t="shared" si="153"/>
        <v>476</v>
      </c>
      <c r="W1214">
        <f>V1214-MAX(V$8:V1214)</f>
        <v>-220</v>
      </c>
      <c r="X1214">
        <f>-1*MIN(W$8:W1214)</f>
        <v>239</v>
      </c>
    </row>
    <row r="1215" spans="1:24">
      <c r="A1215" t="str">
        <f>LLT差分与指数记录与信号!A1215</f>
        <v xml:space="preserve"> 2014/03/26</v>
      </c>
      <c r="B1215">
        <f>LLT差分与指数记录与信号!B1215</f>
        <v>3265</v>
      </c>
      <c r="C1215">
        <f>LLT差分与指数记录与信号!C1215</f>
        <v>3284</v>
      </c>
      <c r="D1215">
        <f>LLT差分与指数记录与信号!D1215</f>
        <v>3260</v>
      </c>
      <c r="E1215">
        <f>[1]!S_DQ_CLOSE($A$2,A1215)</f>
        <v>2370</v>
      </c>
      <c r="H1215">
        <f t="shared" si="146"/>
        <v>2368.6250671978032</v>
      </c>
      <c r="I1215">
        <f t="shared" si="147"/>
        <v>0.61034490290967369</v>
      </c>
      <c r="N1215">
        <f t="shared" si="148"/>
        <v>1</v>
      </c>
      <c r="O1215">
        <f t="shared" si="149"/>
        <v>2357</v>
      </c>
      <c r="P1215">
        <f t="shared" si="150"/>
        <v>2277.1505188795536</v>
      </c>
      <c r="Q1215">
        <f t="shared" si="151"/>
        <v>0</v>
      </c>
      <c r="S1215">
        <f t="shared" si="152"/>
        <v>1</v>
      </c>
      <c r="V1215">
        <f t="shared" si="153"/>
        <v>478</v>
      </c>
      <c r="W1215">
        <f>V1215-MAX(V$8:V1215)</f>
        <v>-218</v>
      </c>
      <c r="X1215">
        <f>-1*MIN(W$8:W1215)</f>
        <v>239</v>
      </c>
    </row>
    <row r="1216" spans="1:24">
      <c r="A1216" t="str">
        <f>LLT差分与指数记录与信号!A1216</f>
        <v xml:space="preserve"> 2014/03/27</v>
      </c>
      <c r="B1216">
        <f>LLT差分与指数记录与信号!B1216</f>
        <v>3268</v>
      </c>
      <c r="C1216">
        <f>LLT差分与指数记录与信号!C1216</f>
        <v>3292</v>
      </c>
      <c r="D1216">
        <f>LLT差分与指数记录与信号!D1216</f>
        <v>3251</v>
      </c>
      <c r="E1216">
        <f>[1]!S_DQ_CLOSE($A$2,A1216)</f>
        <v>2356</v>
      </c>
      <c r="H1216">
        <f t="shared" si="146"/>
        <v>2368.3625536179129</v>
      </c>
      <c r="I1216">
        <f t="shared" si="147"/>
        <v>-0.26251357989031021</v>
      </c>
      <c r="N1216">
        <f t="shared" si="148"/>
        <v>-1</v>
      </c>
      <c r="O1216">
        <f t="shared" si="149"/>
        <v>2356</v>
      </c>
      <c r="P1216">
        <f t="shared" si="150"/>
        <v>2435.8494811204464</v>
      </c>
      <c r="Q1216">
        <f t="shared" si="151"/>
        <v>0</v>
      </c>
      <c r="S1216">
        <f t="shared" si="152"/>
        <v>-1</v>
      </c>
      <c r="V1216">
        <f t="shared" si="153"/>
        <v>464</v>
      </c>
      <c r="W1216">
        <f>V1216-MAX(V$8:V1216)</f>
        <v>-232</v>
      </c>
      <c r="X1216">
        <f>-1*MIN(W$8:W1216)</f>
        <v>239</v>
      </c>
    </row>
    <row r="1217" spans="1:24">
      <c r="A1217" t="str">
        <f>LLT差分与指数记录与信号!A1217</f>
        <v xml:space="preserve"> 2014/03/28</v>
      </c>
      <c r="B1217">
        <f>LLT差分与指数记录与信号!B1217</f>
        <v>3270</v>
      </c>
      <c r="C1217">
        <f>LLT差分与指数记录与信号!C1217</f>
        <v>3306</v>
      </c>
      <c r="D1217">
        <f>LLT差分与指数记录与信号!D1217</f>
        <v>3268</v>
      </c>
      <c r="E1217">
        <f>[1]!S_DQ_CLOSE($A$2,A1217)</f>
        <v>2354</v>
      </c>
      <c r="H1217">
        <f t="shared" si="146"/>
        <v>2367.0497829765609</v>
      </c>
      <c r="I1217">
        <f t="shared" si="147"/>
        <v>-1.3127706413520173</v>
      </c>
      <c r="N1217">
        <f t="shared" si="148"/>
        <v>-1</v>
      </c>
      <c r="O1217">
        <f t="shared" si="149"/>
        <v>2356</v>
      </c>
      <c r="P1217">
        <f t="shared" si="150"/>
        <v>2435.8494811204464</v>
      </c>
      <c r="Q1217">
        <f t="shared" si="151"/>
        <v>0</v>
      </c>
      <c r="S1217">
        <f t="shared" si="152"/>
        <v>-1</v>
      </c>
      <c r="V1217">
        <f t="shared" si="153"/>
        <v>466</v>
      </c>
      <c r="W1217">
        <f>V1217-MAX(V$8:V1217)</f>
        <v>-230</v>
      </c>
      <c r="X1217">
        <f>-1*MIN(W$8:W1217)</f>
        <v>239</v>
      </c>
    </row>
    <row r="1218" spans="1:24">
      <c r="A1218" t="str">
        <f>LLT差分与指数记录与信号!A1218</f>
        <v xml:space="preserve"> 2014/03/31</v>
      </c>
      <c r="B1218">
        <f>LLT差分与指数记录与信号!B1218</f>
        <v>3288</v>
      </c>
      <c r="C1218">
        <f>LLT差分与指数记录与信号!C1218</f>
        <v>3343</v>
      </c>
      <c r="D1218">
        <f>LLT差分与指数记录与信号!D1218</f>
        <v>3288</v>
      </c>
      <c r="E1218">
        <f>[1]!S_DQ_CLOSE($A$2,A1218)</f>
        <v>2354</v>
      </c>
      <c r="H1218">
        <f t="shared" si="146"/>
        <v>2365.7207520964444</v>
      </c>
      <c r="I1218">
        <f t="shared" si="147"/>
        <v>-1.3290308801165338</v>
      </c>
      <c r="N1218">
        <f t="shared" si="148"/>
        <v>-1</v>
      </c>
      <c r="O1218">
        <f t="shared" si="149"/>
        <v>2356</v>
      </c>
      <c r="P1218">
        <f t="shared" si="150"/>
        <v>2435.8494811204464</v>
      </c>
      <c r="Q1218">
        <f t="shared" si="151"/>
        <v>0</v>
      </c>
      <c r="S1218">
        <f t="shared" si="152"/>
        <v>-1</v>
      </c>
      <c r="V1218">
        <f t="shared" si="153"/>
        <v>466</v>
      </c>
      <c r="W1218">
        <f>V1218-MAX(V$8:V1218)</f>
        <v>-230</v>
      </c>
      <c r="X1218">
        <f>-1*MIN(W$8:W1218)</f>
        <v>239</v>
      </c>
    </row>
    <row r="1219" spans="1:24">
      <c r="A1219" t="str">
        <f>LLT差分与指数记录与信号!A1219</f>
        <v xml:space="preserve"> 2014/04/01</v>
      </c>
      <c r="B1219">
        <f>LLT差分与指数记录与信号!B1219</f>
        <v>3323</v>
      </c>
      <c r="C1219">
        <f>LLT差分与指数记录与信号!C1219</f>
        <v>3333</v>
      </c>
      <c r="D1219">
        <f>LLT差分与指数记录与信号!D1219</f>
        <v>3313</v>
      </c>
      <c r="E1219">
        <f>[1]!S_DQ_CLOSE($A$2,A1219)</f>
        <v>2352</v>
      </c>
      <c r="H1219">
        <f t="shared" si="146"/>
        <v>2364.3790730411461</v>
      </c>
      <c r="I1219">
        <f t="shared" si="147"/>
        <v>-1.3416790552983002</v>
      </c>
      <c r="N1219">
        <f t="shared" si="148"/>
        <v>-1</v>
      </c>
      <c r="O1219">
        <f t="shared" si="149"/>
        <v>2356</v>
      </c>
      <c r="P1219">
        <f t="shared" si="150"/>
        <v>2435.8494811204464</v>
      </c>
      <c r="Q1219">
        <f t="shared" si="151"/>
        <v>0</v>
      </c>
      <c r="S1219">
        <f t="shared" si="152"/>
        <v>-1</v>
      </c>
      <c r="V1219">
        <f t="shared" si="153"/>
        <v>468</v>
      </c>
      <c r="W1219">
        <f>V1219-MAX(V$8:V1219)</f>
        <v>-228</v>
      </c>
      <c r="X1219">
        <f>-1*MIN(W$8:W1219)</f>
        <v>239</v>
      </c>
    </row>
    <row r="1220" spans="1:24">
      <c r="A1220" t="str">
        <f>LLT差分与指数记录与信号!A1220</f>
        <v xml:space="preserve"> 2014/04/02</v>
      </c>
      <c r="B1220">
        <f>LLT差分与指数记录与信号!B1220</f>
        <v>3324</v>
      </c>
      <c r="C1220">
        <f>LLT差分与指数记录与信号!C1220</f>
        <v>3347</v>
      </c>
      <c r="D1220">
        <f>LLT差分与指数记录与信号!D1220</f>
        <v>3314</v>
      </c>
      <c r="E1220">
        <f>[1]!S_DQ_CLOSE($A$2,A1220)</f>
        <v>2337</v>
      </c>
      <c r="H1220">
        <f t="shared" si="146"/>
        <v>2362.0341080493567</v>
      </c>
      <c r="I1220">
        <f t="shared" si="147"/>
        <v>-2.3449649917893112</v>
      </c>
      <c r="N1220">
        <f t="shared" si="148"/>
        <v>-1</v>
      </c>
      <c r="O1220">
        <f t="shared" si="149"/>
        <v>2356</v>
      </c>
      <c r="P1220">
        <f t="shared" si="150"/>
        <v>2435.8494811204464</v>
      </c>
      <c r="Q1220">
        <f t="shared" si="151"/>
        <v>0</v>
      </c>
      <c r="S1220">
        <f t="shared" si="152"/>
        <v>-1</v>
      </c>
      <c r="V1220">
        <f t="shared" si="153"/>
        <v>483</v>
      </c>
      <c r="W1220">
        <f>V1220-MAX(V$8:V1220)</f>
        <v>-213</v>
      </c>
      <c r="X1220">
        <f>-1*MIN(W$8:W1220)</f>
        <v>239</v>
      </c>
    </row>
    <row r="1221" spans="1:24">
      <c r="A1221" t="str">
        <f>LLT差分与指数记录与信号!A1221</f>
        <v xml:space="preserve"> 2014/04/03</v>
      </c>
      <c r="B1221">
        <f>LLT差分与指数记录与信号!B1221</f>
        <v>3325</v>
      </c>
      <c r="C1221">
        <f>LLT差分与指数记录与信号!C1221</f>
        <v>3341</v>
      </c>
      <c r="D1221">
        <f>LLT差分与指数记录与信号!D1221</f>
        <v>3309</v>
      </c>
      <c r="E1221">
        <f>[1]!S_DQ_CLOSE($A$2,A1221)</f>
        <v>2347</v>
      </c>
      <c r="H1221">
        <f t="shared" si="146"/>
        <v>2359.5836418086224</v>
      </c>
      <c r="I1221">
        <f t="shared" si="147"/>
        <v>-2.4504662407343858</v>
      </c>
      <c r="N1221">
        <f t="shared" si="148"/>
        <v>-1</v>
      </c>
      <c r="O1221">
        <f t="shared" si="149"/>
        <v>2356</v>
      </c>
      <c r="P1221">
        <f t="shared" si="150"/>
        <v>2435.8494811204464</v>
      </c>
      <c r="Q1221">
        <f t="shared" si="151"/>
        <v>0</v>
      </c>
      <c r="S1221">
        <f t="shared" si="152"/>
        <v>-1</v>
      </c>
      <c r="V1221">
        <f t="shared" si="153"/>
        <v>473</v>
      </c>
      <c r="W1221">
        <f>V1221-MAX(V$8:V1221)</f>
        <v>-223</v>
      </c>
      <c r="X1221">
        <f>-1*MIN(W$8:W1221)</f>
        <v>239</v>
      </c>
    </row>
    <row r="1222" spans="1:24">
      <c r="A1222" t="str">
        <f>LLT差分与指数记录与信号!A1222</f>
        <v xml:space="preserve"> 2014/04/04</v>
      </c>
      <c r="B1222">
        <f>LLT差分与指数记录与信号!B1222</f>
        <v>3327</v>
      </c>
      <c r="C1222">
        <f>LLT差分与指数记录与信号!C1222</f>
        <v>3374</v>
      </c>
      <c r="D1222">
        <f>LLT差分与指数记录与信号!D1222</f>
        <v>3327</v>
      </c>
      <c r="E1222">
        <f>[1]!S_DQ_CLOSE($A$2,A1222)</f>
        <v>2351</v>
      </c>
      <c r="H1222">
        <f t="shared" si="146"/>
        <v>2358.3000499080035</v>
      </c>
      <c r="I1222">
        <f t="shared" si="147"/>
        <v>-1.2835919006188306</v>
      </c>
      <c r="N1222">
        <f t="shared" si="148"/>
        <v>-1</v>
      </c>
      <c r="O1222">
        <f t="shared" si="149"/>
        <v>2356</v>
      </c>
      <c r="P1222">
        <f t="shared" si="150"/>
        <v>2435.8494811204464</v>
      </c>
      <c r="Q1222">
        <f t="shared" si="151"/>
        <v>0</v>
      </c>
      <c r="S1222">
        <f t="shared" si="152"/>
        <v>-1</v>
      </c>
      <c r="V1222">
        <f t="shared" si="153"/>
        <v>469</v>
      </c>
      <c r="W1222">
        <f>V1222-MAX(V$8:V1222)</f>
        <v>-227</v>
      </c>
      <c r="X1222">
        <f>-1*MIN(W$8:W1222)</f>
        <v>239</v>
      </c>
    </row>
    <row r="1223" spans="1:24">
      <c r="A1223" t="str">
        <f>LLT差分与指数记录与信号!A1223</f>
        <v xml:space="preserve"> 2014/04/08</v>
      </c>
      <c r="B1223">
        <f>LLT差分与指数记录与信号!B1223</f>
        <v>3351</v>
      </c>
      <c r="C1223">
        <f>LLT差分与指数记录与信号!C1223</f>
        <v>3422</v>
      </c>
      <c r="D1223">
        <f>LLT差分与指数记录与信号!D1223</f>
        <v>3351</v>
      </c>
      <c r="E1223">
        <f>[1]!S_DQ_CLOSE($A$2,A1223)</f>
        <v>2352</v>
      </c>
      <c r="H1223">
        <f t="shared" si="146"/>
        <v>2357.4726761356396</v>
      </c>
      <c r="I1223">
        <f t="shared" si="147"/>
        <v>-0.82737377236389875</v>
      </c>
      <c r="N1223">
        <f t="shared" si="148"/>
        <v>-1</v>
      </c>
      <c r="O1223">
        <f t="shared" si="149"/>
        <v>2356</v>
      </c>
      <c r="P1223">
        <f t="shared" si="150"/>
        <v>2435.8494811204464</v>
      </c>
      <c r="Q1223">
        <f t="shared" si="151"/>
        <v>0</v>
      </c>
      <c r="S1223">
        <f t="shared" si="152"/>
        <v>-1</v>
      </c>
      <c r="V1223">
        <f t="shared" si="153"/>
        <v>468</v>
      </c>
      <c r="W1223">
        <f>V1223-MAX(V$8:V1223)</f>
        <v>-228</v>
      </c>
      <c r="X1223">
        <f>-1*MIN(W$8:W1223)</f>
        <v>239</v>
      </c>
    </row>
    <row r="1224" spans="1:24">
      <c r="A1224" t="str">
        <f>LLT差分与指数记录与信号!A1224</f>
        <v xml:space="preserve"> 2014/04/09</v>
      </c>
      <c r="B1224">
        <f>LLT差分与指数记录与信号!B1224</f>
        <v>3403</v>
      </c>
      <c r="C1224">
        <f>LLT差分与指数记录与信号!C1224</f>
        <v>3417</v>
      </c>
      <c r="D1224">
        <f>LLT差分与指数记录与信号!D1224</f>
        <v>3379</v>
      </c>
      <c r="E1224">
        <f>[1]!S_DQ_CLOSE($A$2,A1224)</f>
        <v>2352</v>
      </c>
      <c r="H1224">
        <f t="shared" ref="H1224:H1287" si="154">E1224*($I$2-$I$2^2/4)+($I$2^2/2)*E1223-($I$2-3/4*$I$2^2)*E1222+2*(1-$I$2)*H1223-(1-$I$2)^2*H1222</f>
        <v>2356.7921906322053</v>
      </c>
      <c r="I1224">
        <f t="shared" ref="I1224:I1287" si="155">H1224-H1223</f>
        <v>-0.6804855034342836</v>
      </c>
      <c r="N1224">
        <f t="shared" si="148"/>
        <v>-1</v>
      </c>
      <c r="O1224">
        <f t="shared" si="149"/>
        <v>2356</v>
      </c>
      <c r="P1224">
        <f t="shared" si="150"/>
        <v>2435.8494811204464</v>
      </c>
      <c r="Q1224">
        <f t="shared" si="151"/>
        <v>0</v>
      </c>
      <c r="S1224">
        <f t="shared" si="152"/>
        <v>-1</v>
      </c>
      <c r="V1224">
        <f t="shared" si="153"/>
        <v>468</v>
      </c>
      <c r="W1224">
        <f>V1224-MAX(V$8:V1224)</f>
        <v>-228</v>
      </c>
      <c r="X1224">
        <f>-1*MIN(W$8:W1224)</f>
        <v>239</v>
      </c>
    </row>
    <row r="1225" spans="1:24">
      <c r="A1225" t="str">
        <f>LLT差分与指数记录与信号!A1225</f>
        <v xml:space="preserve"> 2014/04/10</v>
      </c>
      <c r="B1225">
        <f>LLT差分与指数记录与信号!B1225</f>
        <v>3401</v>
      </c>
      <c r="C1225">
        <f>LLT差分与指数记录与信号!C1225</f>
        <v>3404</v>
      </c>
      <c r="D1225">
        <f>LLT差分与指数记录与信号!D1225</f>
        <v>3367</v>
      </c>
      <c r="E1225">
        <f>[1]!S_DQ_CLOSE($A$2,A1225)</f>
        <v>2352</v>
      </c>
      <c r="H1225">
        <f t="shared" si="154"/>
        <v>2356.1785680237776</v>
      </c>
      <c r="I1225">
        <f t="shared" si="155"/>
        <v>-0.61362260842770411</v>
      </c>
      <c r="N1225">
        <f t="shared" ref="N1225:N1288" si="156">IF(ABS(I1225)&lt;$P$2,N1224,IF(I1225&lt;0,-1,1))</f>
        <v>-1</v>
      </c>
      <c r="O1225">
        <f t="shared" si="149"/>
        <v>2356</v>
      </c>
      <c r="P1225">
        <f t="shared" si="150"/>
        <v>2435.8494811204464</v>
      </c>
      <c r="Q1225">
        <f t="shared" si="151"/>
        <v>0</v>
      </c>
      <c r="S1225">
        <f t="shared" si="152"/>
        <v>-1</v>
      </c>
      <c r="V1225">
        <f t="shared" si="153"/>
        <v>468</v>
      </c>
      <c r="W1225">
        <f>V1225-MAX(V$8:V1225)</f>
        <v>-228</v>
      </c>
      <c r="X1225">
        <f>-1*MIN(W$8:W1225)</f>
        <v>239</v>
      </c>
    </row>
    <row r="1226" spans="1:24">
      <c r="A1226" t="str">
        <f>LLT差分与指数记录与信号!A1226</f>
        <v xml:space="preserve"> 2014/04/11</v>
      </c>
      <c r="B1226">
        <f>LLT差分与指数记录与信号!B1226</f>
        <v>3384</v>
      </c>
      <c r="C1226">
        <f>LLT差分与指数记录与信号!C1226</f>
        <v>3384</v>
      </c>
      <c r="D1226">
        <f>LLT差分与指数记录与信号!D1226</f>
        <v>3353</v>
      </c>
      <c r="E1226">
        <f>[1]!S_DQ_CLOSE($A$2,A1226)</f>
        <v>2345</v>
      </c>
      <c r="H1226">
        <f t="shared" si="154"/>
        <v>2355.1620963244181</v>
      </c>
      <c r="I1226">
        <f t="shared" si="155"/>
        <v>-1.0164716993594993</v>
      </c>
      <c r="N1226">
        <f t="shared" si="156"/>
        <v>-1</v>
      </c>
      <c r="O1226">
        <f t="shared" ref="O1226:O1289" si="157">IF(N1226*N1225=-1,E1226,O1225)</f>
        <v>2356</v>
      </c>
      <c r="P1226">
        <f t="shared" si="150"/>
        <v>2435.8494811204464</v>
      </c>
      <c r="Q1226">
        <f t="shared" si="151"/>
        <v>0</v>
      </c>
      <c r="S1226">
        <f t="shared" si="152"/>
        <v>-1</v>
      </c>
      <c r="V1226">
        <f t="shared" si="153"/>
        <v>475</v>
      </c>
      <c r="W1226">
        <f>V1226-MAX(V$8:V1226)</f>
        <v>-221</v>
      </c>
      <c r="X1226">
        <f>-1*MIN(W$8:W1226)</f>
        <v>239</v>
      </c>
    </row>
    <row r="1227" spans="1:24">
      <c r="A1227" t="str">
        <f>LLT差分与指数记录与信号!A1227</f>
        <v xml:space="preserve"> 2014/04/14</v>
      </c>
      <c r="B1227">
        <f>LLT差分与指数记录与信号!B1227</f>
        <v>3366</v>
      </c>
      <c r="C1227">
        <f>LLT差分与指数记录与信号!C1227</f>
        <v>3393</v>
      </c>
      <c r="D1227">
        <f>LLT差分与指数记录与信号!D1227</f>
        <v>3349</v>
      </c>
      <c r="E1227">
        <f>[1]!S_DQ_CLOSE($A$2,A1227)</f>
        <v>2354</v>
      </c>
      <c r="H1227">
        <f t="shared" si="154"/>
        <v>2354.3802658953491</v>
      </c>
      <c r="I1227">
        <f t="shared" si="155"/>
        <v>-0.78183042906903211</v>
      </c>
      <c r="N1227">
        <f t="shared" si="156"/>
        <v>-1</v>
      </c>
      <c r="O1227">
        <f t="shared" si="157"/>
        <v>2356</v>
      </c>
      <c r="P1227">
        <f t="shared" si="150"/>
        <v>2435.8494811204464</v>
      </c>
      <c r="Q1227">
        <f t="shared" si="151"/>
        <v>0</v>
      </c>
      <c r="S1227">
        <f t="shared" si="152"/>
        <v>-1</v>
      </c>
      <c r="V1227">
        <f t="shared" si="153"/>
        <v>466</v>
      </c>
      <c r="W1227">
        <f>V1227-MAX(V$8:V1227)</f>
        <v>-230</v>
      </c>
      <c r="X1227">
        <f>-1*MIN(W$8:W1227)</f>
        <v>239</v>
      </c>
    </row>
    <row r="1228" spans="1:24">
      <c r="A1228" t="str">
        <f>LLT差分与指数记录与信号!A1228</f>
        <v xml:space="preserve"> 2014/04/15</v>
      </c>
      <c r="B1228">
        <f>LLT差分与指数记录与信号!B1228</f>
        <v>3359</v>
      </c>
      <c r="C1228">
        <f>LLT差分与指数记录与信号!C1228</f>
        <v>3370</v>
      </c>
      <c r="D1228">
        <f>LLT差分与指数记录与信号!D1228</f>
        <v>3337</v>
      </c>
      <c r="E1228">
        <f>[1]!S_DQ_CLOSE($A$2,A1228)</f>
        <v>2362</v>
      </c>
      <c r="H1228">
        <f t="shared" si="154"/>
        <v>2354.8044460112587</v>
      </c>
      <c r="I1228">
        <f t="shared" si="155"/>
        <v>0.42418011590962124</v>
      </c>
      <c r="N1228">
        <f t="shared" si="156"/>
        <v>1</v>
      </c>
      <c r="O1228">
        <f t="shared" si="157"/>
        <v>2362</v>
      </c>
      <c r="P1228">
        <f t="shared" si="150"/>
        <v>2282.1505188795536</v>
      </c>
      <c r="Q1228">
        <f t="shared" si="151"/>
        <v>0</v>
      </c>
      <c r="S1228">
        <f t="shared" si="152"/>
        <v>1</v>
      </c>
      <c r="V1228">
        <f t="shared" si="153"/>
        <v>458</v>
      </c>
      <c r="W1228">
        <f>V1228-MAX(V$8:V1228)</f>
        <v>-238</v>
      </c>
      <c r="X1228">
        <f>-1*MIN(W$8:W1228)</f>
        <v>239</v>
      </c>
    </row>
    <row r="1229" spans="1:24">
      <c r="A1229" t="str">
        <f>LLT差分与指数记录与信号!A1229</f>
        <v xml:space="preserve"> 2014/04/16</v>
      </c>
      <c r="B1229">
        <f>LLT差分与指数记录与信号!B1229</f>
        <v>3354</v>
      </c>
      <c r="C1229">
        <f>LLT差分与指数记录与信号!C1229</f>
        <v>3361</v>
      </c>
      <c r="D1229">
        <f>LLT差分与指数记录与信号!D1229</f>
        <v>3325</v>
      </c>
      <c r="E1229">
        <f>[1]!S_DQ_CLOSE($A$2,A1229)</f>
        <v>2353</v>
      </c>
      <c r="H1229">
        <f t="shared" si="154"/>
        <v>2355.1216376208722</v>
      </c>
      <c r="I1229">
        <f t="shared" si="155"/>
        <v>0.3171916096134737</v>
      </c>
      <c r="N1229">
        <f t="shared" si="156"/>
        <v>1</v>
      </c>
      <c r="O1229">
        <f t="shared" si="157"/>
        <v>2362</v>
      </c>
      <c r="P1229">
        <f t="shared" si="150"/>
        <v>2282.1505188795536</v>
      </c>
      <c r="Q1229">
        <f t="shared" si="151"/>
        <v>0</v>
      </c>
      <c r="S1229">
        <f t="shared" si="152"/>
        <v>1</v>
      </c>
      <c r="V1229">
        <f t="shared" si="153"/>
        <v>449</v>
      </c>
      <c r="W1229">
        <f>V1229-MAX(V$8:V1229)</f>
        <v>-247</v>
      </c>
      <c r="X1229">
        <f>-1*MIN(W$8:W1229)</f>
        <v>247</v>
      </c>
    </row>
    <row r="1230" spans="1:24">
      <c r="A1230" t="str">
        <f>LLT差分与指数记录与信号!A1230</f>
        <v xml:space="preserve"> 2014/04/17</v>
      </c>
      <c r="B1230">
        <f>LLT差分与指数记录与信号!B1230</f>
        <v>3337</v>
      </c>
      <c r="C1230">
        <f>LLT差分与指数记录与信号!C1230</f>
        <v>3342</v>
      </c>
      <c r="D1230">
        <f>LLT差分与指数记录与信号!D1230</f>
        <v>3325</v>
      </c>
      <c r="E1230">
        <f>[1]!S_DQ_CLOSE($A$2,A1230)</f>
        <v>2356</v>
      </c>
      <c r="H1230">
        <f t="shared" si="154"/>
        <v>2355.0107847147938</v>
      </c>
      <c r="I1230">
        <f t="shared" si="155"/>
        <v>-0.1108529060784349</v>
      </c>
      <c r="N1230">
        <f t="shared" si="156"/>
        <v>-1</v>
      </c>
      <c r="O1230">
        <f t="shared" si="157"/>
        <v>2356</v>
      </c>
      <c r="P1230">
        <f t="shared" si="150"/>
        <v>2435.8494811204464</v>
      </c>
      <c r="Q1230">
        <f t="shared" si="151"/>
        <v>0</v>
      </c>
      <c r="S1230">
        <f t="shared" si="152"/>
        <v>-1</v>
      </c>
      <c r="V1230">
        <f t="shared" si="153"/>
        <v>452</v>
      </c>
      <c r="W1230">
        <f>V1230-MAX(V$8:V1230)</f>
        <v>-244</v>
      </c>
      <c r="X1230">
        <f>-1*MIN(W$8:W1230)</f>
        <v>247</v>
      </c>
    </row>
    <row r="1231" spans="1:24">
      <c r="A1231" t="str">
        <f>LLT差分与指数记录与信号!A1231</f>
        <v xml:space="preserve"> 2014/04/18</v>
      </c>
      <c r="B1231">
        <f>LLT差分与指数记录与信号!B1231</f>
        <v>3325</v>
      </c>
      <c r="C1231">
        <f>LLT差分与指数记录与信号!C1231</f>
        <v>3325</v>
      </c>
      <c r="D1231">
        <f>LLT差分与指数记录与信号!D1231</f>
        <v>3239</v>
      </c>
      <c r="E1231">
        <f>[1]!S_DQ_CLOSE($A$2,A1231)</f>
        <v>2351</v>
      </c>
      <c r="H1231">
        <f t="shared" si="154"/>
        <v>2354.7795380364705</v>
      </c>
      <c r="I1231">
        <f t="shared" si="155"/>
        <v>-0.2312466783232594</v>
      </c>
      <c r="N1231">
        <f t="shared" si="156"/>
        <v>-1</v>
      </c>
      <c r="O1231">
        <f t="shared" si="157"/>
        <v>2356</v>
      </c>
      <c r="P1231">
        <f t="shared" si="150"/>
        <v>2435.8494811204464</v>
      </c>
      <c r="Q1231">
        <f t="shared" si="151"/>
        <v>0</v>
      </c>
      <c r="S1231">
        <f t="shared" si="152"/>
        <v>-1</v>
      </c>
      <c r="V1231">
        <f t="shared" si="153"/>
        <v>457</v>
      </c>
      <c r="W1231">
        <f>V1231-MAX(V$8:V1231)</f>
        <v>-239</v>
      </c>
      <c r="X1231">
        <f>-1*MIN(W$8:W1231)</f>
        <v>247</v>
      </c>
    </row>
    <row r="1232" spans="1:24">
      <c r="A1232" t="str">
        <f>LLT差分与指数记录与信号!A1232</f>
        <v xml:space="preserve"> 2014/04/21</v>
      </c>
      <c r="B1232">
        <f>LLT差分与指数记录与信号!B1232</f>
        <v>3271</v>
      </c>
      <c r="C1232">
        <f>LLT差分与指数记录与信号!C1232</f>
        <v>3271</v>
      </c>
      <c r="D1232">
        <f>LLT差分与指数记录与信号!D1232</f>
        <v>3237</v>
      </c>
      <c r="E1232">
        <f>[1]!S_DQ_CLOSE($A$2,A1232)</f>
        <v>2345</v>
      </c>
      <c r="H1232">
        <f t="shared" si="154"/>
        <v>2353.8437843203724</v>
      </c>
      <c r="I1232">
        <f t="shared" si="155"/>
        <v>-0.93575371609813374</v>
      </c>
      <c r="N1232">
        <f t="shared" si="156"/>
        <v>-1</v>
      </c>
      <c r="O1232">
        <f t="shared" si="157"/>
        <v>2356</v>
      </c>
      <c r="P1232">
        <f t="shared" si="150"/>
        <v>2435.8494811204464</v>
      </c>
      <c r="Q1232">
        <f t="shared" si="151"/>
        <v>0</v>
      </c>
      <c r="S1232">
        <f t="shared" si="152"/>
        <v>-1</v>
      </c>
      <c r="V1232">
        <f t="shared" si="153"/>
        <v>463</v>
      </c>
      <c r="W1232">
        <f>V1232-MAX(V$8:V1232)</f>
        <v>-233</v>
      </c>
      <c r="X1232">
        <f>-1*MIN(W$8:W1232)</f>
        <v>247</v>
      </c>
    </row>
    <row r="1233" spans="1:24">
      <c r="A1233" t="str">
        <f>LLT差分与指数记录与信号!A1233</f>
        <v xml:space="preserve"> 2014/04/22</v>
      </c>
      <c r="B1233">
        <f>LLT差分与指数记录与信号!B1233</f>
        <v>3251</v>
      </c>
      <c r="C1233">
        <f>LLT差分与指数记录与信号!C1233</f>
        <v>3255</v>
      </c>
      <c r="D1233">
        <f>LLT差分与指数记录与信号!D1233</f>
        <v>3214</v>
      </c>
      <c r="E1233">
        <f>[1]!S_DQ_CLOSE($A$2,A1233)</f>
        <v>2363</v>
      </c>
      <c r="H1233">
        <f t="shared" si="154"/>
        <v>2353.7984334091821</v>
      </c>
      <c r="I1233">
        <f t="shared" si="155"/>
        <v>-4.535091119032586E-2</v>
      </c>
      <c r="N1233">
        <f t="shared" si="156"/>
        <v>-1</v>
      </c>
      <c r="O1233">
        <f t="shared" si="157"/>
        <v>2356</v>
      </c>
      <c r="P1233">
        <f t="shared" si="150"/>
        <v>2435.8494811204464</v>
      </c>
      <c r="Q1233">
        <f t="shared" si="151"/>
        <v>0</v>
      </c>
      <c r="S1233">
        <f t="shared" si="152"/>
        <v>-1</v>
      </c>
      <c r="V1233">
        <f t="shared" si="153"/>
        <v>445</v>
      </c>
      <c r="W1233">
        <f>V1233-MAX(V$8:V1233)</f>
        <v>-251</v>
      </c>
      <c r="X1233">
        <f>-1*MIN(W$8:W1233)</f>
        <v>251</v>
      </c>
    </row>
    <row r="1234" spans="1:24">
      <c r="A1234" t="str">
        <f>LLT差分与指数记录与信号!A1234</f>
        <v xml:space="preserve"> 2014/04/23</v>
      </c>
      <c r="B1234">
        <f>LLT差分与指数记录与信号!B1234</f>
        <v>3249</v>
      </c>
      <c r="C1234">
        <f>LLT差分与指数记录与信号!C1234</f>
        <v>3270</v>
      </c>
      <c r="D1234">
        <f>LLT差分与指数记录与信号!D1234</f>
        <v>3219</v>
      </c>
      <c r="E1234">
        <f>[1]!S_DQ_CLOSE($A$2,A1234)</f>
        <v>2358</v>
      </c>
      <c r="H1234">
        <f t="shared" si="154"/>
        <v>2354.6212297178172</v>
      </c>
      <c r="I1234">
        <f t="shared" si="155"/>
        <v>0.82279630863513376</v>
      </c>
      <c r="N1234">
        <f t="shared" si="156"/>
        <v>1</v>
      </c>
      <c r="O1234">
        <f t="shared" si="157"/>
        <v>2358</v>
      </c>
      <c r="P1234">
        <f t="shared" ref="P1234:P1297" si="158">O1234+N1234*$N$2</f>
        <v>2278.1505188795536</v>
      </c>
      <c r="Q1234">
        <f t="shared" ref="Q1234:Q1297" si="159">IF((E1234-P1234)*N1234&lt;0,1,0)</f>
        <v>0</v>
      </c>
      <c r="S1234">
        <f t="shared" ref="S1234:S1297" si="160">IF(N1234*N1233=-1,N1234,IF(Q1234=1,0,S1233))</f>
        <v>1</v>
      </c>
      <c r="V1234">
        <f t="shared" ref="V1234:V1297" si="161">S1233*(E1234-E1233)*1*1+V1233</f>
        <v>450</v>
      </c>
      <c r="W1234">
        <f>V1234-MAX(V$8:V1234)</f>
        <v>-246</v>
      </c>
      <c r="X1234">
        <f>-1*MIN(W$8:W1234)</f>
        <v>251</v>
      </c>
    </row>
    <row r="1235" spans="1:24">
      <c r="A1235" t="str">
        <f>LLT差分与指数记录与信号!A1235</f>
        <v xml:space="preserve"> 2014/04/24</v>
      </c>
      <c r="B1235">
        <f>LLT差分与指数记录与信号!B1235</f>
        <v>3246</v>
      </c>
      <c r="C1235">
        <f>LLT差分与指数记录与信号!C1235</f>
        <v>3291</v>
      </c>
      <c r="D1235">
        <f>LLT差分与指数记录与信号!D1235</f>
        <v>3246</v>
      </c>
      <c r="E1235">
        <f>[1]!S_DQ_CLOSE($A$2,A1235)</f>
        <v>2357</v>
      </c>
      <c r="H1235">
        <f t="shared" si="154"/>
        <v>2354.9660285067357</v>
      </c>
      <c r="I1235">
        <f t="shared" si="155"/>
        <v>0.34479878891852422</v>
      </c>
      <c r="N1235">
        <f t="shared" si="156"/>
        <v>1</v>
      </c>
      <c r="O1235">
        <f t="shared" si="157"/>
        <v>2358</v>
      </c>
      <c r="P1235">
        <f t="shared" si="158"/>
        <v>2278.1505188795536</v>
      </c>
      <c r="Q1235">
        <f t="shared" si="159"/>
        <v>0</v>
      </c>
      <c r="S1235">
        <f t="shared" si="160"/>
        <v>1</v>
      </c>
      <c r="V1235">
        <f t="shared" si="161"/>
        <v>449</v>
      </c>
      <c r="W1235">
        <f>V1235-MAX(V$8:V1235)</f>
        <v>-247</v>
      </c>
      <c r="X1235">
        <f>-1*MIN(W$8:W1235)</f>
        <v>251</v>
      </c>
    </row>
    <row r="1236" spans="1:24">
      <c r="A1236" t="str">
        <f>LLT差分与指数记录与信号!A1236</f>
        <v xml:space="preserve"> 2014/04/25</v>
      </c>
      <c r="B1236">
        <f>LLT差分与指数记录与信号!B1236</f>
        <v>3277</v>
      </c>
      <c r="C1236">
        <f>LLT差分与指数记录与信号!C1236</f>
        <v>3298</v>
      </c>
      <c r="D1236">
        <f>LLT差分与指数记录与信号!D1236</f>
        <v>3270</v>
      </c>
      <c r="E1236">
        <f>[1]!S_DQ_CLOSE($A$2,A1236)</f>
        <v>2363</v>
      </c>
      <c r="H1236">
        <f t="shared" si="154"/>
        <v>2355.6087075839077</v>
      </c>
      <c r="I1236">
        <f t="shared" si="155"/>
        <v>0.64267907717203343</v>
      </c>
      <c r="N1236">
        <f t="shared" si="156"/>
        <v>1</v>
      </c>
      <c r="O1236">
        <f t="shared" si="157"/>
        <v>2358</v>
      </c>
      <c r="P1236">
        <f t="shared" si="158"/>
        <v>2278.1505188795536</v>
      </c>
      <c r="Q1236">
        <f t="shared" si="159"/>
        <v>0</v>
      </c>
      <c r="S1236">
        <f t="shared" si="160"/>
        <v>1</v>
      </c>
      <c r="V1236">
        <f t="shared" si="161"/>
        <v>455</v>
      </c>
      <c r="W1236">
        <f>V1236-MAX(V$8:V1236)</f>
        <v>-241</v>
      </c>
      <c r="X1236">
        <f>-1*MIN(W$8:W1236)</f>
        <v>251</v>
      </c>
    </row>
    <row r="1237" spans="1:24">
      <c r="A1237" t="str">
        <f>LLT差分与指数记录与信号!A1237</f>
        <v xml:space="preserve"> 2014/04/28</v>
      </c>
      <c r="B1237">
        <f>LLT差分与指数记录与信号!B1237</f>
        <v>3282</v>
      </c>
      <c r="C1237">
        <f>LLT差分与指数记录与信号!C1237</f>
        <v>3282</v>
      </c>
      <c r="D1237">
        <f>LLT差分与指数记录与信号!D1237</f>
        <v>3218</v>
      </c>
      <c r="E1237">
        <f>[1]!S_DQ_CLOSE($A$2,A1237)</f>
        <v>2368</v>
      </c>
      <c r="H1237">
        <f t="shared" si="154"/>
        <v>2356.9164406720479</v>
      </c>
      <c r="I1237">
        <f t="shared" si="155"/>
        <v>1.3077330881401394</v>
      </c>
      <c r="N1237">
        <f t="shared" si="156"/>
        <v>1</v>
      </c>
      <c r="O1237">
        <f t="shared" si="157"/>
        <v>2358</v>
      </c>
      <c r="P1237">
        <f t="shared" si="158"/>
        <v>2278.1505188795536</v>
      </c>
      <c r="Q1237">
        <f t="shared" si="159"/>
        <v>0</v>
      </c>
      <c r="S1237">
        <f t="shared" si="160"/>
        <v>1</v>
      </c>
      <c r="V1237">
        <f t="shared" si="161"/>
        <v>460</v>
      </c>
      <c r="W1237">
        <f>V1237-MAX(V$8:V1237)</f>
        <v>-236</v>
      </c>
      <c r="X1237">
        <f>-1*MIN(W$8:W1237)</f>
        <v>251</v>
      </c>
    </row>
    <row r="1238" spans="1:24">
      <c r="A1238" t="str">
        <f>LLT差分与指数记录与信号!A1238</f>
        <v xml:space="preserve"> 2014/04/29</v>
      </c>
      <c r="B1238">
        <f>LLT差分与指数记录与信号!B1238</f>
        <v>3233</v>
      </c>
      <c r="C1238">
        <f>LLT差分与指数记录与信号!C1238</f>
        <v>3262</v>
      </c>
      <c r="D1238">
        <f>LLT差分与指数记录与信号!D1238</f>
        <v>3224</v>
      </c>
      <c r="E1238">
        <f>[1]!S_DQ_CLOSE($A$2,A1238)</f>
        <v>2365</v>
      </c>
      <c r="H1238">
        <f t="shared" si="154"/>
        <v>2358.2253479918927</v>
      </c>
      <c r="I1238">
        <f t="shared" si="155"/>
        <v>1.3089073198448204</v>
      </c>
      <c r="N1238">
        <f t="shared" si="156"/>
        <v>1</v>
      </c>
      <c r="O1238">
        <f t="shared" si="157"/>
        <v>2358</v>
      </c>
      <c r="P1238">
        <f t="shared" si="158"/>
        <v>2278.1505188795536</v>
      </c>
      <c r="Q1238">
        <f t="shared" si="159"/>
        <v>0</v>
      </c>
      <c r="S1238">
        <f t="shared" si="160"/>
        <v>1</v>
      </c>
      <c r="V1238">
        <f t="shared" si="161"/>
        <v>457</v>
      </c>
      <c r="W1238">
        <f>V1238-MAX(V$8:V1238)</f>
        <v>-239</v>
      </c>
      <c r="X1238">
        <f>-1*MIN(W$8:W1238)</f>
        <v>251</v>
      </c>
    </row>
    <row r="1239" spans="1:24">
      <c r="A1239" t="str">
        <f>LLT差分与指数记录与信号!A1239</f>
        <v xml:space="preserve"> 2014/04/30</v>
      </c>
      <c r="B1239">
        <f>LLT差分与指数记录与信号!B1239</f>
        <v>3248</v>
      </c>
      <c r="C1239">
        <f>LLT差分与指数记录与信号!C1239</f>
        <v>3250</v>
      </c>
      <c r="D1239">
        <f>LLT差分与指数记录与信号!D1239</f>
        <v>3220</v>
      </c>
      <c r="E1239">
        <f>[1]!S_DQ_CLOSE($A$2,A1239)</f>
        <v>2372</v>
      </c>
      <c r="H1239">
        <f t="shared" si="154"/>
        <v>2359.6663852632068</v>
      </c>
      <c r="I1239">
        <f t="shared" si="155"/>
        <v>1.4410372713141442</v>
      </c>
      <c r="N1239">
        <f t="shared" si="156"/>
        <v>1</v>
      </c>
      <c r="O1239">
        <f t="shared" si="157"/>
        <v>2358</v>
      </c>
      <c r="P1239">
        <f t="shared" si="158"/>
        <v>2278.1505188795536</v>
      </c>
      <c r="Q1239">
        <f t="shared" si="159"/>
        <v>0</v>
      </c>
      <c r="S1239">
        <f t="shared" si="160"/>
        <v>1</v>
      </c>
      <c r="V1239">
        <f t="shared" si="161"/>
        <v>464</v>
      </c>
      <c r="W1239">
        <f>V1239-MAX(V$8:V1239)</f>
        <v>-232</v>
      </c>
      <c r="X1239">
        <f>-1*MIN(W$8:W1239)</f>
        <v>251</v>
      </c>
    </row>
    <row r="1240" spans="1:24">
      <c r="A1240" t="str">
        <f>LLT差分与指数记录与信号!A1240</f>
        <v xml:space="preserve"> 2014/05/05</v>
      </c>
      <c r="B1240">
        <f>LLT差分与指数记录与信号!B1240</f>
        <v>3221</v>
      </c>
      <c r="C1240">
        <f>LLT差分与指数记录与信号!C1240</f>
        <v>3242</v>
      </c>
      <c r="D1240">
        <f>LLT差分与指数记录与信号!D1240</f>
        <v>3191</v>
      </c>
      <c r="E1240">
        <f>[1]!S_DQ_CLOSE($A$2,A1240)</f>
        <v>2378</v>
      </c>
      <c r="H1240">
        <f t="shared" si="154"/>
        <v>2361.8211844433031</v>
      </c>
      <c r="I1240">
        <f t="shared" si="155"/>
        <v>2.1547991800962336</v>
      </c>
      <c r="N1240">
        <f t="shared" si="156"/>
        <v>1</v>
      </c>
      <c r="O1240">
        <f t="shared" si="157"/>
        <v>2358</v>
      </c>
      <c r="P1240">
        <f t="shared" si="158"/>
        <v>2278.1505188795536</v>
      </c>
      <c r="Q1240">
        <f t="shared" si="159"/>
        <v>0</v>
      </c>
      <c r="S1240">
        <f t="shared" si="160"/>
        <v>1</v>
      </c>
      <c r="V1240">
        <f t="shared" si="161"/>
        <v>470</v>
      </c>
      <c r="W1240">
        <f>V1240-MAX(V$8:V1240)</f>
        <v>-226</v>
      </c>
      <c r="X1240">
        <f>-1*MIN(W$8:W1240)</f>
        <v>251</v>
      </c>
    </row>
    <row r="1241" spans="1:24">
      <c r="A1241" t="str">
        <f>LLT差分与指数记录与信号!A1241</f>
        <v xml:space="preserve"> 2014/05/06</v>
      </c>
      <c r="B1241">
        <f>LLT差分与指数记录与信号!B1241</f>
        <v>3232</v>
      </c>
      <c r="C1241">
        <f>LLT差分与指数记录与信号!C1241</f>
        <v>3246</v>
      </c>
      <c r="D1241">
        <f>LLT差分与指数记录与信号!D1241</f>
        <v>3215</v>
      </c>
      <c r="E1241">
        <f>[1]!S_DQ_CLOSE($A$2,A1241)</f>
        <v>2374</v>
      </c>
      <c r="H1241">
        <f t="shared" si="154"/>
        <v>2363.887704980742</v>
      </c>
      <c r="I1241">
        <f t="shared" si="155"/>
        <v>2.0665205374389188</v>
      </c>
      <c r="N1241">
        <f t="shared" si="156"/>
        <v>1</v>
      </c>
      <c r="O1241">
        <f t="shared" si="157"/>
        <v>2358</v>
      </c>
      <c r="P1241">
        <f t="shared" si="158"/>
        <v>2278.1505188795536</v>
      </c>
      <c r="Q1241">
        <f t="shared" si="159"/>
        <v>0</v>
      </c>
      <c r="S1241">
        <f t="shared" si="160"/>
        <v>1</v>
      </c>
      <c r="V1241">
        <f t="shared" si="161"/>
        <v>466</v>
      </c>
      <c r="W1241">
        <f>V1241-MAX(V$8:V1241)</f>
        <v>-230</v>
      </c>
      <c r="X1241">
        <f>-1*MIN(W$8:W1241)</f>
        <v>251</v>
      </c>
    </row>
    <row r="1242" spans="1:24">
      <c r="A1242" t="str">
        <f>LLT差分与指数记录与信号!A1242</f>
        <v xml:space="preserve"> 2014/05/07</v>
      </c>
      <c r="B1242">
        <f>LLT差分与指数记录与信号!B1242</f>
        <v>3220</v>
      </c>
      <c r="C1242">
        <f>LLT差分与指数记录与信号!C1242</f>
        <v>3228</v>
      </c>
      <c r="D1242">
        <f>LLT差分与指数记录与信号!D1242</f>
        <v>3189</v>
      </c>
      <c r="E1242">
        <f>[1]!S_DQ_CLOSE($A$2,A1242)</f>
        <v>2369</v>
      </c>
      <c r="H1242">
        <f t="shared" si="154"/>
        <v>2365.1437870017803</v>
      </c>
      <c r="I1242">
        <f t="shared" si="155"/>
        <v>1.2560820210383099</v>
      </c>
      <c r="N1242">
        <f t="shared" si="156"/>
        <v>1</v>
      </c>
      <c r="O1242">
        <f t="shared" si="157"/>
        <v>2358</v>
      </c>
      <c r="P1242">
        <f t="shared" si="158"/>
        <v>2278.1505188795536</v>
      </c>
      <c r="Q1242">
        <f t="shared" si="159"/>
        <v>0</v>
      </c>
      <c r="S1242">
        <f t="shared" si="160"/>
        <v>1</v>
      </c>
      <c r="V1242">
        <f t="shared" si="161"/>
        <v>461</v>
      </c>
      <c r="W1242">
        <f>V1242-MAX(V$8:V1242)</f>
        <v>-235</v>
      </c>
      <c r="X1242">
        <f>-1*MIN(W$8:W1242)</f>
        <v>251</v>
      </c>
    </row>
    <row r="1243" spans="1:24">
      <c r="A1243" t="str">
        <f>LLT差分与指数记录与信号!A1243</f>
        <v xml:space="preserve"> 2014/05/08</v>
      </c>
      <c r="B1243">
        <f>LLT差分与指数记录与信号!B1243</f>
        <v>3210</v>
      </c>
      <c r="C1243">
        <f>LLT差分与指数记录与信号!C1243</f>
        <v>3210</v>
      </c>
      <c r="D1243">
        <f>LLT差分与指数记录与信号!D1243</f>
        <v>3169</v>
      </c>
      <c r="E1243">
        <f>[1]!S_DQ_CLOSE($A$2,A1243)</f>
        <v>2365</v>
      </c>
      <c r="H1243">
        <f t="shared" si="154"/>
        <v>2365.6688410031966</v>
      </c>
      <c r="I1243">
        <f t="shared" si="155"/>
        <v>0.52505400141626524</v>
      </c>
      <c r="N1243">
        <f t="shared" si="156"/>
        <v>1</v>
      </c>
      <c r="O1243">
        <f t="shared" si="157"/>
        <v>2358</v>
      </c>
      <c r="P1243">
        <f t="shared" si="158"/>
        <v>2278.1505188795536</v>
      </c>
      <c r="Q1243">
        <f t="shared" si="159"/>
        <v>0</v>
      </c>
      <c r="S1243">
        <f t="shared" si="160"/>
        <v>1</v>
      </c>
      <c r="V1243">
        <f t="shared" si="161"/>
        <v>457</v>
      </c>
      <c r="W1243">
        <f>V1243-MAX(V$8:V1243)</f>
        <v>-239</v>
      </c>
      <c r="X1243">
        <f>-1*MIN(W$8:W1243)</f>
        <v>251</v>
      </c>
    </row>
    <row r="1244" spans="1:24">
      <c r="A1244" t="str">
        <f>LLT差分与指数记录与信号!A1244</f>
        <v xml:space="preserve"> 2014/05/09</v>
      </c>
      <c r="B1244">
        <f>LLT差分与指数记录与信号!B1244</f>
        <v>3177</v>
      </c>
      <c r="C1244">
        <f>LLT差分与指数记录与信号!C1244</f>
        <v>3183</v>
      </c>
      <c r="D1244">
        <f>LLT差分与指数记录与信号!D1244</f>
        <v>3155</v>
      </c>
      <c r="E1244">
        <f>[1]!S_DQ_CLOSE($A$2,A1244)</f>
        <v>2363</v>
      </c>
      <c r="H1244">
        <f t="shared" si="154"/>
        <v>2365.7340223776032</v>
      </c>
      <c r="I1244">
        <f t="shared" si="155"/>
        <v>6.5181374406620307E-2</v>
      </c>
      <c r="N1244">
        <f t="shared" si="156"/>
        <v>1</v>
      </c>
      <c r="O1244">
        <f t="shared" si="157"/>
        <v>2358</v>
      </c>
      <c r="P1244">
        <f t="shared" si="158"/>
        <v>2278.1505188795536</v>
      </c>
      <c r="Q1244">
        <f t="shared" si="159"/>
        <v>0</v>
      </c>
      <c r="S1244">
        <f t="shared" si="160"/>
        <v>1</v>
      </c>
      <c r="V1244">
        <f t="shared" si="161"/>
        <v>455</v>
      </c>
      <c r="W1244">
        <f>V1244-MAX(V$8:V1244)</f>
        <v>-241</v>
      </c>
      <c r="X1244">
        <f>-1*MIN(W$8:W1244)</f>
        <v>251</v>
      </c>
    </row>
    <row r="1245" spans="1:24">
      <c r="A1245" t="str">
        <f>LLT差分与指数记录与信号!A1245</f>
        <v xml:space="preserve"> 2014/05/12</v>
      </c>
      <c r="B1245">
        <f>LLT差分与指数记录与信号!B1245</f>
        <v>3168</v>
      </c>
      <c r="C1245">
        <f>LLT差分与指数记录与信号!C1245</f>
        <v>3189</v>
      </c>
      <c r="D1245">
        <f>LLT差分与指数记录与信号!D1245</f>
        <v>3149</v>
      </c>
      <c r="E1245">
        <f>[1]!S_DQ_CLOSE($A$2,A1245)</f>
        <v>2369</v>
      </c>
      <c r="H1245">
        <f t="shared" si="154"/>
        <v>2366.0478624464017</v>
      </c>
      <c r="I1245">
        <f t="shared" si="155"/>
        <v>0.31384006879852677</v>
      </c>
      <c r="N1245">
        <f t="shared" si="156"/>
        <v>1</v>
      </c>
      <c r="O1245">
        <f t="shared" si="157"/>
        <v>2358</v>
      </c>
      <c r="P1245">
        <f t="shared" si="158"/>
        <v>2278.1505188795536</v>
      </c>
      <c r="Q1245">
        <f t="shared" si="159"/>
        <v>0</v>
      </c>
      <c r="S1245">
        <f t="shared" si="160"/>
        <v>1</v>
      </c>
      <c r="V1245">
        <f t="shared" si="161"/>
        <v>461</v>
      </c>
      <c r="W1245">
        <f>V1245-MAX(V$8:V1245)</f>
        <v>-235</v>
      </c>
      <c r="X1245">
        <f>-1*MIN(W$8:W1245)</f>
        <v>251</v>
      </c>
    </row>
    <row r="1246" spans="1:24">
      <c r="A1246" t="str">
        <f>LLT差分与指数记录与信号!A1246</f>
        <v xml:space="preserve"> 2014/05/13</v>
      </c>
      <c r="B1246">
        <f>LLT差分与指数记录与信号!B1246</f>
        <v>3190</v>
      </c>
      <c r="C1246">
        <f>LLT差分与指数记录与信号!C1246</f>
        <v>3198</v>
      </c>
      <c r="D1246">
        <f>LLT差分与指数记录与信号!D1246</f>
        <v>3161</v>
      </c>
      <c r="E1246">
        <f>[1]!S_DQ_CLOSE($A$2,A1246)</f>
        <v>2369</v>
      </c>
      <c r="H1246">
        <f t="shared" si="154"/>
        <v>2366.7181450972766</v>
      </c>
      <c r="I1246">
        <f t="shared" si="155"/>
        <v>0.670282650874924</v>
      </c>
      <c r="N1246">
        <f t="shared" si="156"/>
        <v>1</v>
      </c>
      <c r="O1246">
        <f t="shared" si="157"/>
        <v>2358</v>
      </c>
      <c r="P1246">
        <f t="shared" si="158"/>
        <v>2278.1505188795536</v>
      </c>
      <c r="Q1246">
        <f t="shared" si="159"/>
        <v>0</v>
      </c>
      <c r="S1246">
        <f t="shared" si="160"/>
        <v>1</v>
      </c>
      <c r="V1246">
        <f t="shared" si="161"/>
        <v>461</v>
      </c>
      <c r="W1246">
        <f>V1246-MAX(V$8:V1246)</f>
        <v>-235</v>
      </c>
      <c r="X1246">
        <f>-1*MIN(W$8:W1246)</f>
        <v>251</v>
      </c>
    </row>
    <row r="1247" spans="1:24">
      <c r="A1247" t="str">
        <f>LLT差分与指数记录与信号!A1247</f>
        <v xml:space="preserve"> 2014/05/14</v>
      </c>
      <c r="B1247">
        <f>LLT差分与指数记录与信号!B1247</f>
        <v>3166</v>
      </c>
      <c r="C1247">
        <f>LLT差分与指数记录与信号!C1247</f>
        <v>3178</v>
      </c>
      <c r="D1247">
        <f>LLT差分与指数记录与信号!D1247</f>
        <v>3159</v>
      </c>
      <c r="E1247">
        <f>[1]!S_DQ_CLOSE($A$2,A1247)</f>
        <v>2364</v>
      </c>
      <c r="H1247">
        <f t="shared" si="154"/>
        <v>2366.9802138687842</v>
      </c>
      <c r="I1247">
        <f t="shared" si="155"/>
        <v>0.26206877150752916</v>
      </c>
      <c r="N1247">
        <f t="shared" si="156"/>
        <v>1</v>
      </c>
      <c r="O1247">
        <f t="shared" si="157"/>
        <v>2358</v>
      </c>
      <c r="P1247">
        <f t="shared" si="158"/>
        <v>2278.1505188795536</v>
      </c>
      <c r="Q1247">
        <f t="shared" si="159"/>
        <v>0</v>
      </c>
      <c r="S1247">
        <f t="shared" si="160"/>
        <v>1</v>
      </c>
      <c r="V1247">
        <f t="shared" si="161"/>
        <v>456</v>
      </c>
      <c r="W1247">
        <f>V1247-MAX(V$8:V1247)</f>
        <v>-240</v>
      </c>
      <c r="X1247">
        <f>-1*MIN(W$8:W1247)</f>
        <v>251</v>
      </c>
    </row>
    <row r="1248" spans="1:24">
      <c r="A1248" t="str">
        <f>LLT差分与指数记录与信号!A1248</f>
        <v xml:space="preserve"> 2014/05/15</v>
      </c>
      <c r="B1248">
        <f>LLT差分与指数记录与信号!B1248</f>
        <v>3167</v>
      </c>
      <c r="C1248">
        <f>LLT差分与指数记录与信号!C1248</f>
        <v>3172</v>
      </c>
      <c r="D1248">
        <f>LLT差分与指数记录与信号!D1248</f>
        <v>3129</v>
      </c>
      <c r="E1248">
        <f>[1]!S_DQ_CLOSE($A$2,A1248)</f>
        <v>2356</v>
      </c>
      <c r="H1248">
        <f t="shared" si="154"/>
        <v>2366.3446444182955</v>
      </c>
      <c r="I1248">
        <f t="shared" si="155"/>
        <v>-0.63556945048867419</v>
      </c>
      <c r="N1248">
        <f t="shared" si="156"/>
        <v>-1</v>
      </c>
      <c r="O1248">
        <f t="shared" si="157"/>
        <v>2356</v>
      </c>
      <c r="P1248">
        <f t="shared" si="158"/>
        <v>2435.8494811204464</v>
      </c>
      <c r="Q1248">
        <f t="shared" si="159"/>
        <v>0</v>
      </c>
      <c r="S1248">
        <f t="shared" si="160"/>
        <v>-1</v>
      </c>
      <c r="V1248">
        <f t="shared" si="161"/>
        <v>448</v>
      </c>
      <c r="W1248">
        <f>V1248-MAX(V$8:V1248)</f>
        <v>-248</v>
      </c>
      <c r="X1248">
        <f>-1*MIN(W$8:W1248)</f>
        <v>251</v>
      </c>
    </row>
    <row r="1249" spans="1:24">
      <c r="A1249" t="str">
        <f>LLT差分与指数记录与信号!A1249</f>
        <v xml:space="preserve"> 2014/05/16</v>
      </c>
      <c r="B1249">
        <f>LLT差分与指数记录与信号!B1249</f>
        <v>3130</v>
      </c>
      <c r="C1249">
        <f>LLT差分与指数记录与信号!C1249</f>
        <v>3130</v>
      </c>
      <c r="D1249">
        <f>LLT差分与指数记录与信号!D1249</f>
        <v>3064</v>
      </c>
      <c r="E1249">
        <f>[1]!S_DQ_CLOSE($A$2,A1249)</f>
        <v>2351</v>
      </c>
      <c r="H1249">
        <f t="shared" si="154"/>
        <v>2364.9017121287015</v>
      </c>
      <c r="I1249">
        <f t="shared" si="155"/>
        <v>-1.4429322895939549</v>
      </c>
      <c r="N1249">
        <f t="shared" si="156"/>
        <v>-1</v>
      </c>
      <c r="O1249">
        <f t="shared" si="157"/>
        <v>2356</v>
      </c>
      <c r="P1249">
        <f t="shared" si="158"/>
        <v>2435.8494811204464</v>
      </c>
      <c r="Q1249">
        <f t="shared" si="159"/>
        <v>0</v>
      </c>
      <c r="S1249">
        <f t="shared" si="160"/>
        <v>-1</v>
      </c>
      <c r="V1249">
        <f t="shared" si="161"/>
        <v>453</v>
      </c>
      <c r="W1249">
        <f>V1249-MAX(V$8:V1249)</f>
        <v>-243</v>
      </c>
      <c r="X1249">
        <f>-1*MIN(W$8:W1249)</f>
        <v>251</v>
      </c>
    </row>
    <row r="1250" spans="1:24">
      <c r="A1250" t="str">
        <f>LLT差分与指数记录与信号!A1250</f>
        <v xml:space="preserve"> 2014/05/19</v>
      </c>
      <c r="B1250">
        <f>LLT差分与指数记录与信号!B1250</f>
        <v>3096</v>
      </c>
      <c r="C1250">
        <f>LLT差分与指数记录与信号!C1250</f>
        <v>3104</v>
      </c>
      <c r="D1250">
        <f>LLT差分与指数记录与信号!D1250</f>
        <v>3072</v>
      </c>
      <c r="E1250">
        <f>[1]!S_DQ_CLOSE($A$2,A1250)</f>
        <v>2355</v>
      </c>
      <c r="H1250">
        <f t="shared" si="154"/>
        <v>2363.528671005065</v>
      </c>
      <c r="I1250">
        <f t="shared" si="155"/>
        <v>-1.3730411236365399</v>
      </c>
      <c r="N1250">
        <f t="shared" si="156"/>
        <v>-1</v>
      </c>
      <c r="O1250">
        <f t="shared" si="157"/>
        <v>2356</v>
      </c>
      <c r="P1250">
        <f t="shared" si="158"/>
        <v>2435.8494811204464</v>
      </c>
      <c r="Q1250">
        <f t="shared" si="159"/>
        <v>0</v>
      </c>
      <c r="S1250">
        <f t="shared" si="160"/>
        <v>-1</v>
      </c>
      <c r="V1250">
        <f t="shared" si="161"/>
        <v>449</v>
      </c>
      <c r="W1250">
        <f>V1250-MAX(V$8:V1250)</f>
        <v>-247</v>
      </c>
      <c r="X1250">
        <f>-1*MIN(W$8:W1250)</f>
        <v>251</v>
      </c>
    </row>
    <row r="1251" spans="1:24">
      <c r="A1251" t="str">
        <f>LLT差分与指数记录与信号!A1251</f>
        <v xml:space="preserve"> 2014/05/20</v>
      </c>
      <c r="B1251">
        <f>LLT差分与指数记录与信号!B1251</f>
        <v>3078</v>
      </c>
      <c r="C1251">
        <f>LLT差分与指数记录与信号!C1251</f>
        <v>3084</v>
      </c>
      <c r="D1251">
        <f>LLT差分与指数记录与信号!D1251</f>
        <v>3063</v>
      </c>
      <c r="E1251">
        <f>[1]!S_DQ_CLOSE($A$2,A1251)</f>
        <v>2356</v>
      </c>
      <c r="H1251">
        <f t="shared" si="154"/>
        <v>2362.617918076935</v>
      </c>
      <c r="I1251">
        <f t="shared" si="155"/>
        <v>-0.91075292813002307</v>
      </c>
      <c r="N1251">
        <f t="shared" si="156"/>
        <v>-1</v>
      </c>
      <c r="O1251">
        <f t="shared" si="157"/>
        <v>2356</v>
      </c>
      <c r="P1251">
        <f t="shared" si="158"/>
        <v>2435.8494811204464</v>
      </c>
      <c r="Q1251">
        <f t="shared" si="159"/>
        <v>0</v>
      </c>
      <c r="S1251">
        <f t="shared" si="160"/>
        <v>-1</v>
      </c>
      <c r="V1251">
        <f t="shared" si="161"/>
        <v>448</v>
      </c>
      <c r="W1251">
        <f>V1251-MAX(V$8:V1251)</f>
        <v>-248</v>
      </c>
      <c r="X1251">
        <f>-1*MIN(W$8:W1251)</f>
        <v>251</v>
      </c>
    </row>
    <row r="1252" spans="1:24">
      <c r="A1252" t="str">
        <f>LLT差分与指数记录与信号!A1252</f>
        <v xml:space="preserve"> 2014/05/21</v>
      </c>
      <c r="B1252">
        <f>LLT差分与指数记录与信号!B1252</f>
        <v>3073</v>
      </c>
      <c r="C1252">
        <f>LLT差分与指数记录与信号!C1252</f>
        <v>3088</v>
      </c>
      <c r="D1252">
        <f>LLT差分与指数记录与信号!D1252</f>
        <v>3057</v>
      </c>
      <c r="E1252">
        <f>[1]!S_DQ_CLOSE($A$2,A1252)</f>
        <v>2359</v>
      </c>
      <c r="H1252">
        <f t="shared" si="154"/>
        <v>2362.0584789528989</v>
      </c>
      <c r="I1252">
        <f t="shared" si="155"/>
        <v>-0.5594391240360892</v>
      </c>
      <c r="N1252">
        <f t="shared" si="156"/>
        <v>-1</v>
      </c>
      <c r="O1252">
        <f t="shared" si="157"/>
        <v>2356</v>
      </c>
      <c r="P1252">
        <f t="shared" si="158"/>
        <v>2435.8494811204464</v>
      </c>
      <c r="Q1252">
        <f t="shared" si="159"/>
        <v>0</v>
      </c>
      <c r="S1252">
        <f t="shared" si="160"/>
        <v>-1</v>
      </c>
      <c r="V1252">
        <f t="shared" si="161"/>
        <v>445</v>
      </c>
      <c r="W1252">
        <f>V1252-MAX(V$8:V1252)</f>
        <v>-251</v>
      </c>
      <c r="X1252">
        <f>-1*MIN(W$8:W1252)</f>
        <v>251</v>
      </c>
    </row>
    <row r="1253" spans="1:24">
      <c r="A1253" t="str">
        <f>LLT差分与指数记录与信号!A1253</f>
        <v xml:space="preserve"> 2014/05/22</v>
      </c>
      <c r="B1253">
        <f>LLT差分与指数记录与信号!B1253</f>
        <v>3073</v>
      </c>
      <c r="C1253">
        <f>LLT差分与指数记录与信号!C1253</f>
        <v>3117</v>
      </c>
      <c r="D1253">
        <f>LLT差分与指数记录与信号!D1253</f>
        <v>3073</v>
      </c>
      <c r="E1253">
        <f>[1]!S_DQ_CLOSE($A$2,A1253)</f>
        <v>2368</v>
      </c>
      <c r="H1253">
        <f t="shared" si="154"/>
        <v>2362.3462684294304</v>
      </c>
      <c r="I1253">
        <f t="shared" si="155"/>
        <v>0.28778947653154319</v>
      </c>
      <c r="N1253">
        <f t="shared" si="156"/>
        <v>1</v>
      </c>
      <c r="O1253">
        <f t="shared" si="157"/>
        <v>2368</v>
      </c>
      <c r="P1253">
        <f t="shared" si="158"/>
        <v>2288.1505188795536</v>
      </c>
      <c r="Q1253">
        <f t="shared" si="159"/>
        <v>0</v>
      </c>
      <c r="S1253">
        <f t="shared" si="160"/>
        <v>1</v>
      </c>
      <c r="V1253">
        <f t="shared" si="161"/>
        <v>436</v>
      </c>
      <c r="W1253">
        <f>V1253-MAX(V$8:V1253)</f>
        <v>-260</v>
      </c>
      <c r="X1253">
        <f>-1*MIN(W$8:W1253)</f>
        <v>260</v>
      </c>
    </row>
    <row r="1254" spans="1:24">
      <c r="A1254" t="str">
        <f>LLT差分与指数记录与信号!A1254</f>
        <v xml:space="preserve"> 2014/05/23</v>
      </c>
      <c r="B1254">
        <f>LLT差分与指数记录与信号!B1254</f>
        <v>3089</v>
      </c>
      <c r="C1254">
        <f>LLT差分与指数记录与信号!C1254</f>
        <v>3097</v>
      </c>
      <c r="D1254">
        <f>LLT差分与指数记录与信号!D1254</f>
        <v>3079</v>
      </c>
      <c r="E1254">
        <f>[1]!S_DQ_CLOSE($A$2,A1254)</f>
        <v>2368</v>
      </c>
      <c r="H1254">
        <f t="shared" si="154"/>
        <v>2363.1981178286383</v>
      </c>
      <c r="I1254">
        <f t="shared" si="155"/>
        <v>0.85184939920782199</v>
      </c>
      <c r="N1254">
        <f t="shared" si="156"/>
        <v>1</v>
      </c>
      <c r="O1254">
        <f t="shared" si="157"/>
        <v>2368</v>
      </c>
      <c r="P1254">
        <f t="shared" si="158"/>
        <v>2288.1505188795536</v>
      </c>
      <c r="Q1254">
        <f t="shared" si="159"/>
        <v>0</v>
      </c>
      <c r="S1254">
        <f t="shared" si="160"/>
        <v>1</v>
      </c>
      <c r="V1254">
        <f t="shared" si="161"/>
        <v>436</v>
      </c>
      <c r="W1254">
        <f>V1254-MAX(V$8:V1254)</f>
        <v>-260</v>
      </c>
      <c r="X1254">
        <f>-1*MIN(W$8:W1254)</f>
        <v>260</v>
      </c>
    </row>
    <row r="1255" spans="1:24">
      <c r="A1255" t="str">
        <f>LLT差分与指数记录与信号!A1255</f>
        <v xml:space="preserve"> 2014/05/26</v>
      </c>
      <c r="B1255">
        <f>LLT差分与指数记录与信号!B1255</f>
        <v>3088</v>
      </c>
      <c r="C1255">
        <f>LLT差分与指数记录与信号!C1255</f>
        <v>3149</v>
      </c>
      <c r="D1255">
        <f>LLT差分与指数记录与信号!D1255</f>
        <v>3088</v>
      </c>
      <c r="E1255">
        <f>[1]!S_DQ_CLOSE($A$2,A1255)</f>
        <v>2366</v>
      </c>
      <c r="H1255">
        <f t="shared" si="154"/>
        <v>2363.8283182009582</v>
      </c>
      <c r="I1255">
        <f t="shared" si="155"/>
        <v>0.630200372319905</v>
      </c>
      <c r="N1255">
        <f t="shared" si="156"/>
        <v>1</v>
      </c>
      <c r="O1255">
        <f t="shared" si="157"/>
        <v>2368</v>
      </c>
      <c r="P1255">
        <f t="shared" si="158"/>
        <v>2288.1505188795536</v>
      </c>
      <c r="Q1255">
        <f t="shared" si="159"/>
        <v>0</v>
      </c>
      <c r="S1255">
        <f t="shared" si="160"/>
        <v>1</v>
      </c>
      <c r="V1255">
        <f t="shared" si="161"/>
        <v>434</v>
      </c>
      <c r="W1255">
        <f>V1255-MAX(V$8:V1255)</f>
        <v>-262</v>
      </c>
      <c r="X1255">
        <f>-1*MIN(W$8:W1255)</f>
        <v>262</v>
      </c>
    </row>
    <row r="1256" spans="1:24">
      <c r="A1256" t="str">
        <f>LLT差分与指数记录与信号!A1256</f>
        <v xml:space="preserve"> 2014/05/27</v>
      </c>
      <c r="B1256">
        <f>LLT差分与指数记录与信号!B1256</f>
        <v>3130</v>
      </c>
      <c r="C1256">
        <f>LLT差分与指数记录与信号!C1256</f>
        <v>3156</v>
      </c>
      <c r="D1256">
        <f>LLT差分与指数记录与信号!D1256</f>
        <v>3128</v>
      </c>
      <c r="E1256">
        <f>[1]!S_DQ_CLOSE($A$2,A1256)</f>
        <v>2369</v>
      </c>
      <c r="H1256">
        <f t="shared" si="154"/>
        <v>2364.4571009857118</v>
      </c>
      <c r="I1256">
        <f t="shared" si="155"/>
        <v>0.62878278475363913</v>
      </c>
      <c r="N1256">
        <f t="shared" si="156"/>
        <v>1</v>
      </c>
      <c r="O1256">
        <f t="shared" si="157"/>
        <v>2368</v>
      </c>
      <c r="P1256">
        <f t="shared" si="158"/>
        <v>2288.1505188795536</v>
      </c>
      <c r="Q1256">
        <f t="shared" si="159"/>
        <v>0</v>
      </c>
      <c r="S1256">
        <f t="shared" si="160"/>
        <v>1</v>
      </c>
      <c r="V1256">
        <f t="shared" si="161"/>
        <v>437</v>
      </c>
      <c r="W1256">
        <f>V1256-MAX(V$8:V1256)</f>
        <v>-259</v>
      </c>
      <c r="X1256">
        <f>-1*MIN(W$8:W1256)</f>
        <v>262</v>
      </c>
    </row>
    <row r="1257" spans="1:24">
      <c r="A1257" t="str">
        <f>LLT差分与指数记录与信号!A1257</f>
        <v xml:space="preserve"> 2014/05/28</v>
      </c>
      <c r="B1257">
        <f>LLT差分与指数记录与信号!B1257</f>
        <v>3141</v>
      </c>
      <c r="C1257">
        <f>LLT差分与指数记录与信号!C1257</f>
        <v>3145</v>
      </c>
      <c r="D1257">
        <f>LLT差分与指数记录与信号!D1257</f>
        <v>3102</v>
      </c>
      <c r="E1257">
        <f>[1]!S_DQ_CLOSE($A$2,A1257)</f>
        <v>2371</v>
      </c>
      <c r="H1257">
        <f t="shared" si="154"/>
        <v>2365.3490890889461</v>
      </c>
      <c r="I1257">
        <f t="shared" si="155"/>
        <v>0.89198810323432554</v>
      </c>
      <c r="N1257">
        <f t="shared" si="156"/>
        <v>1</v>
      </c>
      <c r="O1257">
        <f t="shared" si="157"/>
        <v>2368</v>
      </c>
      <c r="P1257">
        <f t="shared" si="158"/>
        <v>2288.1505188795536</v>
      </c>
      <c r="Q1257">
        <f t="shared" si="159"/>
        <v>0</v>
      </c>
      <c r="S1257">
        <f t="shared" si="160"/>
        <v>1</v>
      </c>
      <c r="V1257">
        <f t="shared" si="161"/>
        <v>439</v>
      </c>
      <c r="W1257">
        <f>V1257-MAX(V$8:V1257)</f>
        <v>-257</v>
      </c>
      <c r="X1257">
        <f>-1*MIN(W$8:W1257)</f>
        <v>262</v>
      </c>
    </row>
    <row r="1258" spans="1:24">
      <c r="A1258" t="str">
        <f>LLT差分与指数记录与信号!A1258</f>
        <v xml:space="preserve"> 2014/05/29</v>
      </c>
      <c r="B1258">
        <f>LLT差分与指数记录与信号!B1258</f>
        <v>3116</v>
      </c>
      <c r="C1258">
        <f>LLT差分与指数记录与信号!C1258</f>
        <v>3125</v>
      </c>
      <c r="D1258">
        <f>LLT差分与指数记录与信号!D1258</f>
        <v>3108</v>
      </c>
      <c r="E1258">
        <f>[1]!S_DQ_CLOSE($A$2,A1258)</f>
        <v>2394</v>
      </c>
      <c r="H1258">
        <f t="shared" si="154"/>
        <v>2367.8024211149914</v>
      </c>
      <c r="I1258">
        <f t="shared" si="155"/>
        <v>2.4533320260452456</v>
      </c>
      <c r="N1258">
        <f t="shared" si="156"/>
        <v>1</v>
      </c>
      <c r="O1258">
        <f t="shared" si="157"/>
        <v>2368</v>
      </c>
      <c r="P1258">
        <f t="shared" si="158"/>
        <v>2288.1505188795536</v>
      </c>
      <c r="Q1258">
        <f t="shared" si="159"/>
        <v>0</v>
      </c>
      <c r="S1258">
        <f t="shared" si="160"/>
        <v>1</v>
      </c>
      <c r="V1258">
        <f t="shared" si="161"/>
        <v>462</v>
      </c>
      <c r="W1258">
        <f>V1258-MAX(V$8:V1258)</f>
        <v>-234</v>
      </c>
      <c r="X1258">
        <f>-1*MIN(W$8:W1258)</f>
        <v>262</v>
      </c>
    </row>
    <row r="1259" spans="1:24">
      <c r="A1259" t="str">
        <f>LLT差分与指数记录与信号!A1259</f>
        <v xml:space="preserve"> 2014/05/30</v>
      </c>
      <c r="B1259">
        <f>LLT差分与指数记录与信号!B1259</f>
        <v>3108</v>
      </c>
      <c r="C1259">
        <f>LLT差分与指数记录与信号!C1259</f>
        <v>3108</v>
      </c>
      <c r="D1259">
        <f>LLT差分与指数记录与信号!D1259</f>
        <v>3051</v>
      </c>
      <c r="E1259">
        <f>[1]!S_DQ_CLOSE($A$2,A1259)</f>
        <v>2387</v>
      </c>
      <c r="H1259">
        <f t="shared" si="154"/>
        <v>2371.0630719570422</v>
      </c>
      <c r="I1259">
        <f t="shared" si="155"/>
        <v>3.2606508420508362</v>
      </c>
      <c r="N1259">
        <f t="shared" si="156"/>
        <v>1</v>
      </c>
      <c r="O1259">
        <f t="shared" si="157"/>
        <v>2368</v>
      </c>
      <c r="P1259">
        <f t="shared" si="158"/>
        <v>2288.1505188795536</v>
      </c>
      <c r="Q1259">
        <f t="shared" si="159"/>
        <v>0</v>
      </c>
      <c r="S1259">
        <f t="shared" si="160"/>
        <v>1</v>
      </c>
      <c r="V1259">
        <f t="shared" si="161"/>
        <v>455</v>
      </c>
      <c r="W1259">
        <f>V1259-MAX(V$8:V1259)</f>
        <v>-241</v>
      </c>
      <c r="X1259">
        <f>-1*MIN(W$8:W1259)</f>
        <v>262</v>
      </c>
    </row>
    <row r="1260" spans="1:24">
      <c r="A1260" t="str">
        <f>LLT差分与指数记录与信号!A1260</f>
        <v xml:space="preserve"> 2014/06/03</v>
      </c>
      <c r="B1260">
        <f>LLT差分与指数记录与信号!B1260</f>
        <v>3071</v>
      </c>
      <c r="C1260">
        <f>LLT差分与指数记录与信号!C1260</f>
        <v>3072</v>
      </c>
      <c r="D1260">
        <f>LLT差分与指数记录与信号!D1260</f>
        <v>3044</v>
      </c>
      <c r="E1260">
        <f>[1]!S_DQ_CLOSE($A$2,A1260)</f>
        <v>2382</v>
      </c>
      <c r="H1260">
        <f t="shared" si="154"/>
        <v>2373.1922577840742</v>
      </c>
      <c r="I1260">
        <f t="shared" si="155"/>
        <v>2.1291858270319608</v>
      </c>
      <c r="N1260">
        <f t="shared" si="156"/>
        <v>1</v>
      </c>
      <c r="O1260">
        <f t="shared" si="157"/>
        <v>2368</v>
      </c>
      <c r="P1260">
        <f t="shared" si="158"/>
        <v>2288.1505188795536</v>
      </c>
      <c r="Q1260">
        <f t="shared" si="159"/>
        <v>0</v>
      </c>
      <c r="S1260">
        <f t="shared" si="160"/>
        <v>1</v>
      </c>
      <c r="V1260">
        <f t="shared" si="161"/>
        <v>450</v>
      </c>
      <c r="W1260">
        <f>V1260-MAX(V$8:V1260)</f>
        <v>-246</v>
      </c>
      <c r="X1260">
        <f>-1*MIN(W$8:W1260)</f>
        <v>262</v>
      </c>
    </row>
    <row r="1261" spans="1:24">
      <c r="A1261" t="str">
        <f>LLT差分与指数记录与信号!A1261</f>
        <v xml:space="preserve"> 2014/06/04</v>
      </c>
      <c r="B1261">
        <f>LLT差分与指数记录与信号!B1261</f>
        <v>3058</v>
      </c>
      <c r="C1261">
        <f>LLT差分与指数记录与信号!C1261</f>
        <v>3071</v>
      </c>
      <c r="D1261">
        <f>LLT差分与指数记录与信号!D1261</f>
        <v>3054</v>
      </c>
      <c r="E1261">
        <f>[1]!S_DQ_CLOSE($A$2,A1261)</f>
        <v>2381</v>
      </c>
      <c r="H1261">
        <f t="shared" si="154"/>
        <v>2374.6979569497225</v>
      </c>
      <c r="I1261">
        <f t="shared" si="155"/>
        <v>1.505699165648366</v>
      </c>
      <c r="N1261">
        <f t="shared" si="156"/>
        <v>1</v>
      </c>
      <c r="O1261">
        <f t="shared" si="157"/>
        <v>2368</v>
      </c>
      <c r="P1261">
        <f t="shared" si="158"/>
        <v>2288.1505188795536</v>
      </c>
      <c r="Q1261">
        <f t="shared" si="159"/>
        <v>0</v>
      </c>
      <c r="S1261">
        <f t="shared" si="160"/>
        <v>1</v>
      </c>
      <c r="V1261">
        <f t="shared" si="161"/>
        <v>449</v>
      </c>
      <c r="W1261">
        <f>V1261-MAX(V$8:V1261)</f>
        <v>-247</v>
      </c>
      <c r="X1261">
        <f>-1*MIN(W$8:W1261)</f>
        <v>262</v>
      </c>
    </row>
    <row r="1262" spans="1:24">
      <c r="A1262" t="str">
        <f>LLT差分与指数记录与信号!A1262</f>
        <v xml:space="preserve"> 2014/06/05</v>
      </c>
      <c r="B1262">
        <f>LLT差分与指数记录与信号!B1262</f>
        <v>3066</v>
      </c>
      <c r="C1262">
        <f>LLT差分与指数记录与信号!C1262</f>
        <v>3080</v>
      </c>
      <c r="D1262">
        <f>LLT差分与指数记录与信号!D1262</f>
        <v>3039</v>
      </c>
      <c r="E1262">
        <f>[1]!S_DQ_CLOSE($A$2,A1262)</f>
        <v>2379</v>
      </c>
      <c r="H1262">
        <f t="shared" si="154"/>
        <v>2375.8396772620117</v>
      </c>
      <c r="I1262">
        <f t="shared" si="155"/>
        <v>1.1417203122891806</v>
      </c>
      <c r="N1262">
        <f t="shared" si="156"/>
        <v>1</v>
      </c>
      <c r="O1262">
        <f t="shared" si="157"/>
        <v>2368</v>
      </c>
      <c r="P1262">
        <f t="shared" si="158"/>
        <v>2288.1505188795536</v>
      </c>
      <c r="Q1262">
        <f t="shared" si="159"/>
        <v>0</v>
      </c>
      <c r="S1262">
        <f t="shared" si="160"/>
        <v>1</v>
      </c>
      <c r="V1262">
        <f t="shared" si="161"/>
        <v>447</v>
      </c>
      <c r="W1262">
        <f>V1262-MAX(V$8:V1262)</f>
        <v>-249</v>
      </c>
      <c r="X1262">
        <f>-1*MIN(W$8:W1262)</f>
        <v>262</v>
      </c>
    </row>
    <row r="1263" spans="1:24">
      <c r="A1263" t="str">
        <f>LLT差分与指数记录与信号!A1263</f>
        <v xml:space="preserve"> 2014/06/06</v>
      </c>
      <c r="B1263">
        <f>LLT差分与指数记录与信号!B1263</f>
        <v>3067</v>
      </c>
      <c r="C1263">
        <f>LLT差分与指数记录与信号!C1263</f>
        <v>3086</v>
      </c>
      <c r="D1263">
        <f>LLT差分与指数记录与信号!D1263</f>
        <v>3063</v>
      </c>
      <c r="E1263">
        <f>[1]!S_DQ_CLOSE($A$2,A1263)</f>
        <v>2377</v>
      </c>
      <c r="H1263">
        <f t="shared" si="154"/>
        <v>2376.5865702650381</v>
      </c>
      <c r="I1263">
        <f t="shared" si="155"/>
        <v>0.74689300302634365</v>
      </c>
      <c r="N1263">
        <f t="shared" si="156"/>
        <v>1</v>
      </c>
      <c r="O1263">
        <f t="shared" si="157"/>
        <v>2368</v>
      </c>
      <c r="P1263">
        <f t="shared" si="158"/>
        <v>2288.1505188795536</v>
      </c>
      <c r="Q1263">
        <f t="shared" si="159"/>
        <v>0</v>
      </c>
      <c r="S1263">
        <f t="shared" si="160"/>
        <v>1</v>
      </c>
      <c r="V1263">
        <f t="shared" si="161"/>
        <v>445</v>
      </c>
      <c r="W1263">
        <f>V1263-MAX(V$8:V1263)</f>
        <v>-251</v>
      </c>
      <c r="X1263">
        <f>-1*MIN(W$8:W1263)</f>
        <v>262</v>
      </c>
    </row>
    <row r="1264" spans="1:24">
      <c r="A1264" t="str">
        <f>LLT差分与指数记录与信号!A1264</f>
        <v xml:space="preserve"> 2014/06/09</v>
      </c>
      <c r="B1264">
        <f>LLT差分与指数记录与信号!B1264</f>
        <v>3074</v>
      </c>
      <c r="C1264">
        <f>LLT差分与指数记录与信号!C1264</f>
        <v>3087</v>
      </c>
      <c r="D1264">
        <f>LLT差分与指数记录与信号!D1264</f>
        <v>3062</v>
      </c>
      <c r="E1264">
        <f>[1]!S_DQ_CLOSE($A$2,A1264)</f>
        <v>2377</v>
      </c>
      <c r="H1264">
        <f t="shared" si="154"/>
        <v>2377.1100949468282</v>
      </c>
      <c r="I1264">
        <f t="shared" si="155"/>
        <v>0.52352468179014977</v>
      </c>
      <c r="N1264">
        <f t="shared" si="156"/>
        <v>1</v>
      </c>
      <c r="O1264">
        <f t="shared" si="157"/>
        <v>2368</v>
      </c>
      <c r="P1264">
        <f t="shared" si="158"/>
        <v>2288.1505188795536</v>
      </c>
      <c r="Q1264">
        <f t="shared" si="159"/>
        <v>0</v>
      </c>
      <c r="S1264">
        <f t="shared" si="160"/>
        <v>1</v>
      </c>
      <c r="V1264">
        <f t="shared" si="161"/>
        <v>445</v>
      </c>
      <c r="W1264">
        <f>V1264-MAX(V$8:V1264)</f>
        <v>-251</v>
      </c>
      <c r="X1264">
        <f>-1*MIN(W$8:W1264)</f>
        <v>262</v>
      </c>
    </row>
    <row r="1265" spans="1:24">
      <c r="A1265" t="str">
        <f>LLT差分与指数记录与信号!A1265</f>
        <v xml:space="preserve"> 2014/06/10</v>
      </c>
      <c r="B1265">
        <f>LLT差分与指数记录与信号!B1265</f>
        <v>3072</v>
      </c>
      <c r="C1265">
        <f>LLT差分与指数记录与信号!C1265</f>
        <v>3082</v>
      </c>
      <c r="D1265">
        <f>LLT差分与指数记录与信号!D1265</f>
        <v>3048</v>
      </c>
      <c r="E1265">
        <f>[1]!S_DQ_CLOSE($A$2,A1265)</f>
        <v>2381</v>
      </c>
      <c r="H1265">
        <f t="shared" si="154"/>
        <v>2377.8299585101117</v>
      </c>
      <c r="I1265">
        <f t="shared" si="155"/>
        <v>0.71986356328352485</v>
      </c>
      <c r="N1265">
        <f t="shared" si="156"/>
        <v>1</v>
      </c>
      <c r="O1265">
        <f t="shared" si="157"/>
        <v>2368</v>
      </c>
      <c r="P1265">
        <f t="shared" si="158"/>
        <v>2288.1505188795536</v>
      </c>
      <c r="Q1265">
        <f t="shared" si="159"/>
        <v>0</v>
      </c>
      <c r="S1265">
        <f t="shared" si="160"/>
        <v>1</v>
      </c>
      <c r="V1265">
        <f t="shared" si="161"/>
        <v>449</v>
      </c>
      <c r="W1265">
        <f>V1265-MAX(V$8:V1265)</f>
        <v>-247</v>
      </c>
      <c r="X1265">
        <f>-1*MIN(W$8:W1265)</f>
        <v>262</v>
      </c>
    </row>
    <row r="1266" spans="1:24">
      <c r="A1266" t="str">
        <f>LLT差分与指数记录与信号!A1266</f>
        <v xml:space="preserve"> 2014/06/11</v>
      </c>
      <c r="B1266">
        <f>LLT差分与指数记录与信号!B1266</f>
        <v>3070</v>
      </c>
      <c r="C1266">
        <f>LLT差分与指数记录与信号!C1266</f>
        <v>3073</v>
      </c>
      <c r="D1266">
        <f>LLT差分与指数记录与信号!D1266</f>
        <v>3050</v>
      </c>
      <c r="E1266">
        <f>[1]!S_DQ_CLOSE($A$2,A1266)</f>
        <v>2386</v>
      </c>
      <c r="H1266">
        <f t="shared" si="154"/>
        <v>2379.0576823976489</v>
      </c>
      <c r="I1266">
        <f t="shared" si="155"/>
        <v>1.227723887537195</v>
      </c>
      <c r="N1266">
        <f t="shared" si="156"/>
        <v>1</v>
      </c>
      <c r="O1266">
        <f t="shared" si="157"/>
        <v>2368</v>
      </c>
      <c r="P1266">
        <f t="shared" si="158"/>
        <v>2288.1505188795536</v>
      </c>
      <c r="Q1266">
        <f t="shared" si="159"/>
        <v>0</v>
      </c>
      <c r="S1266">
        <f t="shared" si="160"/>
        <v>1</v>
      </c>
      <c r="V1266">
        <f t="shared" si="161"/>
        <v>454</v>
      </c>
      <c r="W1266">
        <f>V1266-MAX(V$8:V1266)</f>
        <v>-242</v>
      </c>
      <c r="X1266">
        <f>-1*MIN(W$8:W1266)</f>
        <v>262</v>
      </c>
    </row>
    <row r="1267" spans="1:24">
      <c r="A1267" t="str">
        <f>LLT差分与指数记录与信号!A1267</f>
        <v xml:space="preserve"> 2014/06/12</v>
      </c>
      <c r="B1267">
        <f>LLT差分与指数记录与信号!B1267</f>
        <v>3061</v>
      </c>
      <c r="C1267">
        <f>LLT差分与指数记录与信号!C1267</f>
        <v>3061</v>
      </c>
      <c r="D1267">
        <f>LLT差分与指数记录与信号!D1267</f>
        <v>3030</v>
      </c>
      <c r="E1267">
        <f>[1]!S_DQ_CLOSE($A$2,A1267)</f>
        <v>2391</v>
      </c>
      <c r="H1267">
        <f t="shared" si="154"/>
        <v>2380.8082395428287</v>
      </c>
      <c r="I1267">
        <f t="shared" si="155"/>
        <v>1.750557145179755</v>
      </c>
      <c r="N1267">
        <f t="shared" si="156"/>
        <v>1</v>
      </c>
      <c r="O1267">
        <f t="shared" si="157"/>
        <v>2368</v>
      </c>
      <c r="P1267">
        <f t="shared" si="158"/>
        <v>2288.1505188795536</v>
      </c>
      <c r="Q1267">
        <f t="shared" si="159"/>
        <v>0</v>
      </c>
      <c r="S1267">
        <f t="shared" si="160"/>
        <v>1</v>
      </c>
      <c r="V1267">
        <f t="shared" si="161"/>
        <v>459</v>
      </c>
      <c r="W1267">
        <f>V1267-MAX(V$8:V1267)</f>
        <v>-237</v>
      </c>
      <c r="X1267">
        <f>-1*MIN(W$8:W1267)</f>
        <v>262</v>
      </c>
    </row>
    <row r="1268" spans="1:24">
      <c r="A1268" t="str">
        <f>LLT差分与指数记录与信号!A1268</f>
        <v xml:space="preserve"> 2014/06/13</v>
      </c>
      <c r="B1268">
        <f>LLT差分与指数记录与信号!B1268</f>
        <v>3038</v>
      </c>
      <c r="C1268">
        <f>LLT差分与指数记录与信号!C1268</f>
        <v>3050</v>
      </c>
      <c r="D1268">
        <f>LLT差分与指数记录与信号!D1268</f>
        <v>3018</v>
      </c>
      <c r="E1268">
        <f>[1]!S_DQ_CLOSE($A$2,A1268)</f>
        <v>2389</v>
      </c>
      <c r="H1268">
        <f t="shared" si="154"/>
        <v>2382.5645027844266</v>
      </c>
      <c r="I1268">
        <f t="shared" si="155"/>
        <v>1.7562632415979351</v>
      </c>
      <c r="N1268">
        <f t="shared" si="156"/>
        <v>1</v>
      </c>
      <c r="O1268">
        <f t="shared" si="157"/>
        <v>2368</v>
      </c>
      <c r="P1268">
        <f t="shared" si="158"/>
        <v>2288.1505188795536</v>
      </c>
      <c r="Q1268">
        <f t="shared" si="159"/>
        <v>0</v>
      </c>
      <c r="S1268">
        <f t="shared" si="160"/>
        <v>1</v>
      </c>
      <c r="V1268">
        <f t="shared" si="161"/>
        <v>457</v>
      </c>
      <c r="W1268">
        <f>V1268-MAX(V$8:V1268)</f>
        <v>-239</v>
      </c>
      <c r="X1268">
        <f>-1*MIN(W$8:W1268)</f>
        <v>262</v>
      </c>
    </row>
    <row r="1269" spans="1:24">
      <c r="A1269" t="str">
        <f>LLT差分与指数记录与信号!A1269</f>
        <v xml:space="preserve"> 2014/06/16</v>
      </c>
      <c r="B1269">
        <f>LLT差分与指数记录与信号!B1269</f>
        <v>3035</v>
      </c>
      <c r="C1269">
        <f>LLT差分与指数记录与信号!C1269</f>
        <v>3035</v>
      </c>
      <c r="D1269">
        <f>LLT差分与指数记录与信号!D1269</f>
        <v>3004</v>
      </c>
      <c r="E1269">
        <f>[1]!S_DQ_CLOSE($A$2,A1269)</f>
        <v>2394</v>
      </c>
      <c r="H1269">
        <f t="shared" si="154"/>
        <v>2384.324565118136</v>
      </c>
      <c r="I1269">
        <f t="shared" si="155"/>
        <v>1.7600623337093566</v>
      </c>
      <c r="N1269">
        <f t="shared" si="156"/>
        <v>1</v>
      </c>
      <c r="O1269">
        <f t="shared" si="157"/>
        <v>2368</v>
      </c>
      <c r="P1269">
        <f t="shared" si="158"/>
        <v>2288.1505188795536</v>
      </c>
      <c r="Q1269">
        <f t="shared" si="159"/>
        <v>0</v>
      </c>
      <c r="S1269">
        <f t="shared" si="160"/>
        <v>1</v>
      </c>
      <c r="V1269">
        <f t="shared" si="161"/>
        <v>462</v>
      </c>
      <c r="W1269">
        <f>V1269-MAX(V$8:V1269)</f>
        <v>-234</v>
      </c>
      <c r="X1269">
        <f>-1*MIN(W$8:W1269)</f>
        <v>262</v>
      </c>
    </row>
    <row r="1270" spans="1:24">
      <c r="A1270" t="str">
        <f>LLT差分与指数记录与信号!A1270</f>
        <v xml:space="preserve"> 2014/06/17</v>
      </c>
      <c r="B1270">
        <f>LLT差分与指数记录与信号!B1270</f>
        <v>3017</v>
      </c>
      <c r="C1270">
        <f>LLT差分与指数记录与信号!C1270</f>
        <v>3028</v>
      </c>
      <c r="D1270">
        <f>LLT差分与指数记录与信号!D1270</f>
        <v>2998</v>
      </c>
      <c r="E1270">
        <f>[1]!S_DQ_CLOSE($A$2,A1270)</f>
        <v>2403</v>
      </c>
      <c r="H1270">
        <f t="shared" si="154"/>
        <v>2386.8155643304904</v>
      </c>
      <c r="I1270">
        <f t="shared" si="155"/>
        <v>2.4909992123543816</v>
      </c>
      <c r="N1270">
        <f t="shared" si="156"/>
        <v>1</v>
      </c>
      <c r="O1270">
        <f t="shared" si="157"/>
        <v>2368</v>
      </c>
      <c r="P1270">
        <f t="shared" si="158"/>
        <v>2288.1505188795536</v>
      </c>
      <c r="Q1270">
        <f t="shared" si="159"/>
        <v>0</v>
      </c>
      <c r="S1270">
        <f t="shared" si="160"/>
        <v>1</v>
      </c>
      <c r="V1270">
        <f t="shared" si="161"/>
        <v>471</v>
      </c>
      <c r="W1270">
        <f>V1270-MAX(V$8:V1270)</f>
        <v>-225</v>
      </c>
      <c r="X1270">
        <f>-1*MIN(W$8:W1270)</f>
        <v>262</v>
      </c>
    </row>
    <row r="1271" spans="1:24">
      <c r="A1271" t="str">
        <f>LLT差分与指数记录与信号!A1271</f>
        <v xml:space="preserve"> 2014/06/18</v>
      </c>
      <c r="B1271">
        <f>LLT差分与指数记录与信号!B1271</f>
        <v>3014</v>
      </c>
      <c r="C1271">
        <f>LLT差分与指数记录与信号!C1271</f>
        <v>3032</v>
      </c>
      <c r="D1271">
        <f>LLT差分与指数记录与信号!D1271</f>
        <v>3010</v>
      </c>
      <c r="E1271">
        <f>[1]!S_DQ_CLOSE($A$2,A1271)</f>
        <v>2392</v>
      </c>
      <c r="H1271">
        <f t="shared" si="154"/>
        <v>2388.9026879544645</v>
      </c>
      <c r="I1271">
        <f t="shared" si="155"/>
        <v>2.0871236239740938</v>
      </c>
      <c r="N1271">
        <f t="shared" si="156"/>
        <v>1</v>
      </c>
      <c r="O1271">
        <f t="shared" si="157"/>
        <v>2368</v>
      </c>
      <c r="P1271">
        <f t="shared" si="158"/>
        <v>2288.1505188795536</v>
      </c>
      <c r="Q1271">
        <f t="shared" si="159"/>
        <v>0</v>
      </c>
      <c r="S1271">
        <f t="shared" si="160"/>
        <v>1</v>
      </c>
      <c r="V1271">
        <f t="shared" si="161"/>
        <v>460</v>
      </c>
      <c r="W1271">
        <f>V1271-MAX(V$8:V1271)</f>
        <v>-236</v>
      </c>
      <c r="X1271">
        <f>-1*MIN(W$8:W1271)</f>
        <v>262</v>
      </c>
    </row>
    <row r="1272" spans="1:24">
      <c r="A1272" t="str">
        <f>LLT差分与指数记录与信号!A1272</f>
        <v xml:space="preserve"> 2014/06/19</v>
      </c>
      <c r="B1272">
        <f>LLT差分与指数记录与信号!B1272</f>
        <v>3015</v>
      </c>
      <c r="C1272">
        <f>LLT差分与指数记录与信号!C1272</f>
        <v>3028</v>
      </c>
      <c r="D1272">
        <f>LLT差分与指数记录与信号!D1272</f>
        <v>3009</v>
      </c>
      <c r="E1272">
        <f>[1]!S_DQ_CLOSE($A$2,A1272)</f>
        <v>2393</v>
      </c>
      <c r="H1272">
        <f t="shared" si="154"/>
        <v>2390.0944703651749</v>
      </c>
      <c r="I1272">
        <f t="shared" si="155"/>
        <v>1.1917824107104025</v>
      </c>
      <c r="N1272">
        <f t="shared" si="156"/>
        <v>1</v>
      </c>
      <c r="O1272">
        <f t="shared" si="157"/>
        <v>2368</v>
      </c>
      <c r="P1272">
        <f t="shared" si="158"/>
        <v>2288.1505188795536</v>
      </c>
      <c r="Q1272">
        <f t="shared" si="159"/>
        <v>0</v>
      </c>
      <c r="S1272">
        <f t="shared" si="160"/>
        <v>1</v>
      </c>
      <c r="V1272">
        <f t="shared" si="161"/>
        <v>461</v>
      </c>
      <c r="W1272">
        <f>V1272-MAX(V$8:V1272)</f>
        <v>-235</v>
      </c>
      <c r="X1272">
        <f>-1*MIN(W$8:W1272)</f>
        <v>262</v>
      </c>
    </row>
    <row r="1273" spans="1:24">
      <c r="A1273" t="str">
        <f>LLT差分与指数记录与信号!A1273</f>
        <v xml:space="preserve"> 2014/06/20</v>
      </c>
      <c r="B1273">
        <f>LLT差分与指数记录与信号!B1273</f>
        <v>3017</v>
      </c>
      <c r="C1273">
        <f>LLT差分与指数记录与信号!C1273</f>
        <v>3052</v>
      </c>
      <c r="D1273">
        <f>LLT差分与指数记录与信号!D1273</f>
        <v>3006</v>
      </c>
      <c r="E1273">
        <f>[1]!S_DQ_CLOSE($A$2,A1273)</f>
        <v>2390</v>
      </c>
      <c r="H1273">
        <f t="shared" si="154"/>
        <v>2391.0094473984936</v>
      </c>
      <c r="I1273">
        <f t="shared" si="155"/>
        <v>0.91497703331879165</v>
      </c>
      <c r="N1273">
        <f t="shared" si="156"/>
        <v>1</v>
      </c>
      <c r="O1273">
        <f t="shared" si="157"/>
        <v>2368</v>
      </c>
      <c r="P1273">
        <f t="shared" si="158"/>
        <v>2288.1505188795536</v>
      </c>
      <c r="Q1273">
        <f t="shared" si="159"/>
        <v>0</v>
      </c>
      <c r="S1273">
        <f t="shared" si="160"/>
        <v>1</v>
      </c>
      <c r="V1273">
        <f t="shared" si="161"/>
        <v>458</v>
      </c>
      <c r="W1273">
        <f>V1273-MAX(V$8:V1273)</f>
        <v>-238</v>
      </c>
      <c r="X1273">
        <f>-1*MIN(W$8:W1273)</f>
        <v>262</v>
      </c>
    </row>
    <row r="1274" spans="1:24">
      <c r="A1274" t="str">
        <f>LLT差分与指数记录与信号!A1274</f>
        <v xml:space="preserve"> 2014/06/23</v>
      </c>
      <c r="B1274">
        <f>LLT差分与指数记录与信号!B1274</f>
        <v>3033</v>
      </c>
      <c r="C1274">
        <f>LLT差分与指数记录与信号!C1274</f>
        <v>3080</v>
      </c>
      <c r="D1274">
        <f>LLT差分与指数记录与信号!D1274</f>
        <v>3033</v>
      </c>
      <c r="E1274">
        <f>[1]!S_DQ_CLOSE($A$2,A1274)</f>
        <v>2392</v>
      </c>
      <c r="H1274">
        <f t="shared" si="154"/>
        <v>2391.7412291897094</v>
      </c>
      <c r="I1274">
        <f t="shared" si="155"/>
        <v>0.73178179121578069</v>
      </c>
      <c r="N1274">
        <f t="shared" si="156"/>
        <v>1</v>
      </c>
      <c r="O1274">
        <f t="shared" si="157"/>
        <v>2368</v>
      </c>
      <c r="P1274">
        <f t="shared" si="158"/>
        <v>2288.1505188795536</v>
      </c>
      <c r="Q1274">
        <f t="shared" si="159"/>
        <v>0</v>
      </c>
      <c r="S1274">
        <f t="shared" si="160"/>
        <v>1</v>
      </c>
      <c r="V1274">
        <f t="shared" si="161"/>
        <v>460</v>
      </c>
      <c r="W1274">
        <f>V1274-MAX(V$8:V1274)</f>
        <v>-236</v>
      </c>
      <c r="X1274">
        <f>-1*MIN(W$8:W1274)</f>
        <v>262</v>
      </c>
    </row>
    <row r="1275" spans="1:24">
      <c r="A1275" t="str">
        <f>LLT差分与指数记录与信号!A1275</f>
        <v xml:space="preserve"> 2014/06/24</v>
      </c>
      <c r="B1275">
        <f>LLT差分与指数记录与信号!B1275</f>
        <v>3068</v>
      </c>
      <c r="C1275">
        <f>LLT差分与指数记录与信号!C1275</f>
        <v>3071</v>
      </c>
      <c r="D1275">
        <f>LLT差分与指数记录与信号!D1275</f>
        <v>3052</v>
      </c>
      <c r="E1275">
        <f>[1]!S_DQ_CLOSE($A$2,A1275)</f>
        <v>2396</v>
      </c>
      <c r="H1275">
        <f t="shared" si="154"/>
        <v>2392.771871527706</v>
      </c>
      <c r="I1275">
        <f t="shared" si="155"/>
        <v>1.0306423379965963</v>
      </c>
      <c r="N1275">
        <f t="shared" si="156"/>
        <v>1</v>
      </c>
      <c r="O1275">
        <f t="shared" si="157"/>
        <v>2368</v>
      </c>
      <c r="P1275">
        <f t="shared" si="158"/>
        <v>2288.1505188795536</v>
      </c>
      <c r="Q1275">
        <f t="shared" si="159"/>
        <v>0</v>
      </c>
      <c r="S1275">
        <f t="shared" si="160"/>
        <v>1</v>
      </c>
      <c r="V1275">
        <f t="shared" si="161"/>
        <v>464</v>
      </c>
      <c r="W1275">
        <f>V1275-MAX(V$8:V1275)</f>
        <v>-232</v>
      </c>
      <c r="X1275">
        <f>-1*MIN(W$8:W1275)</f>
        <v>262</v>
      </c>
    </row>
    <row r="1276" spans="1:24">
      <c r="A1276" t="str">
        <f>LLT差分与指数记录与信号!A1276</f>
        <v xml:space="preserve"> 2014/06/25</v>
      </c>
      <c r="B1276">
        <f>LLT差分与指数记录与信号!B1276</f>
        <v>3066</v>
      </c>
      <c r="C1276">
        <f>LLT差分与指数记录与信号!C1276</f>
        <v>3088</v>
      </c>
      <c r="D1276">
        <f>LLT差分与指数记录与信号!D1276</f>
        <v>3066</v>
      </c>
      <c r="E1276">
        <f>[1]!S_DQ_CLOSE($A$2,A1276)</f>
        <v>2400</v>
      </c>
      <c r="H1276">
        <f t="shared" si="154"/>
        <v>2394.203906133871</v>
      </c>
      <c r="I1276">
        <f t="shared" si="155"/>
        <v>1.4320346061649616</v>
      </c>
      <c r="N1276">
        <f t="shared" si="156"/>
        <v>1</v>
      </c>
      <c r="O1276">
        <f t="shared" si="157"/>
        <v>2368</v>
      </c>
      <c r="P1276">
        <f t="shared" si="158"/>
        <v>2288.1505188795536</v>
      </c>
      <c r="Q1276">
        <f t="shared" si="159"/>
        <v>0</v>
      </c>
      <c r="S1276">
        <f t="shared" si="160"/>
        <v>1</v>
      </c>
      <c r="V1276">
        <f t="shared" si="161"/>
        <v>468</v>
      </c>
      <c r="W1276">
        <f>V1276-MAX(V$8:V1276)</f>
        <v>-228</v>
      </c>
      <c r="X1276">
        <f>-1*MIN(W$8:W1276)</f>
        <v>262</v>
      </c>
    </row>
    <row r="1277" spans="1:24">
      <c r="A1277" t="str">
        <f>LLT差分与指数记录与信号!A1277</f>
        <v xml:space="preserve"> 2014/06/26</v>
      </c>
      <c r="B1277">
        <f>LLT差分与指数记录与信号!B1277</f>
        <v>3085</v>
      </c>
      <c r="C1277">
        <f>LLT差分与指数记录与信号!C1277</f>
        <v>3120</v>
      </c>
      <c r="D1277">
        <f>LLT差分与指数记录与信号!D1277</f>
        <v>3085</v>
      </c>
      <c r="E1277">
        <f>[1]!S_DQ_CLOSE($A$2,A1277)</f>
        <v>2397</v>
      </c>
      <c r="H1277">
        <f t="shared" si="154"/>
        <v>2395.5329274390774</v>
      </c>
      <c r="I1277">
        <f t="shared" si="155"/>
        <v>1.3290213052064246</v>
      </c>
      <c r="N1277">
        <f t="shared" si="156"/>
        <v>1</v>
      </c>
      <c r="O1277">
        <f t="shared" si="157"/>
        <v>2368</v>
      </c>
      <c r="P1277">
        <f t="shared" si="158"/>
        <v>2288.1505188795536</v>
      </c>
      <c r="Q1277">
        <f t="shared" si="159"/>
        <v>0</v>
      </c>
      <c r="S1277">
        <f t="shared" si="160"/>
        <v>1</v>
      </c>
      <c r="V1277">
        <f t="shared" si="161"/>
        <v>465</v>
      </c>
      <c r="W1277">
        <f>V1277-MAX(V$8:V1277)</f>
        <v>-231</v>
      </c>
      <c r="X1277">
        <f>-1*MIN(W$8:W1277)</f>
        <v>262</v>
      </c>
    </row>
    <row r="1278" spans="1:24">
      <c r="A1278" t="str">
        <f>LLT差分与指数记录与信号!A1278</f>
        <v xml:space="preserve"> 2014/06/27</v>
      </c>
      <c r="B1278">
        <f>LLT差分与指数记录与信号!B1278</f>
        <v>3102</v>
      </c>
      <c r="C1278">
        <f>LLT差分与指数记录与信号!C1278</f>
        <v>3122</v>
      </c>
      <c r="D1278">
        <f>LLT差分与指数记录与信号!D1278</f>
        <v>3089</v>
      </c>
      <c r="E1278">
        <f>[1]!S_DQ_CLOSE($A$2,A1278)</f>
        <v>2397</v>
      </c>
      <c r="H1278">
        <f t="shared" si="154"/>
        <v>2396.5035637632627</v>
      </c>
      <c r="I1278">
        <f t="shared" si="155"/>
        <v>0.97063632418530688</v>
      </c>
      <c r="N1278">
        <f t="shared" si="156"/>
        <v>1</v>
      </c>
      <c r="O1278">
        <f t="shared" si="157"/>
        <v>2368</v>
      </c>
      <c r="P1278">
        <f t="shared" si="158"/>
        <v>2288.1505188795536</v>
      </c>
      <c r="Q1278">
        <f t="shared" si="159"/>
        <v>0</v>
      </c>
      <c r="S1278">
        <f t="shared" si="160"/>
        <v>1</v>
      </c>
      <c r="V1278">
        <f t="shared" si="161"/>
        <v>465</v>
      </c>
      <c r="W1278">
        <f>V1278-MAX(V$8:V1278)</f>
        <v>-231</v>
      </c>
      <c r="X1278">
        <f>-1*MIN(W$8:W1278)</f>
        <v>262</v>
      </c>
    </row>
    <row r="1279" spans="1:24">
      <c r="A1279" t="str">
        <f>LLT差分与指数记录与信号!A1279</f>
        <v xml:space="preserve"> 2014/06/30</v>
      </c>
      <c r="B1279">
        <f>LLT差分与指数记录与信号!B1279</f>
        <v>3097</v>
      </c>
      <c r="C1279">
        <f>LLT差分与指数记录与信号!C1279</f>
        <v>3097</v>
      </c>
      <c r="D1279">
        <f>LLT差分与指数记录与信号!D1279</f>
        <v>3072</v>
      </c>
      <c r="E1279">
        <f>[1]!S_DQ_CLOSE($A$2,A1279)</f>
        <v>2398</v>
      </c>
      <c r="H1279">
        <f t="shared" si="154"/>
        <v>2397.4162940334541</v>
      </c>
      <c r="I1279">
        <f t="shared" si="155"/>
        <v>0.91273027019133224</v>
      </c>
      <c r="N1279">
        <f t="shared" si="156"/>
        <v>1</v>
      </c>
      <c r="O1279">
        <f t="shared" si="157"/>
        <v>2368</v>
      </c>
      <c r="P1279">
        <f t="shared" si="158"/>
        <v>2288.1505188795536</v>
      </c>
      <c r="Q1279">
        <f t="shared" si="159"/>
        <v>0</v>
      </c>
      <c r="S1279">
        <f t="shared" si="160"/>
        <v>1</v>
      </c>
      <c r="V1279">
        <f t="shared" si="161"/>
        <v>466</v>
      </c>
      <c r="W1279">
        <f>V1279-MAX(V$8:V1279)</f>
        <v>-230</v>
      </c>
      <c r="X1279">
        <f>-1*MIN(W$8:W1279)</f>
        <v>262</v>
      </c>
    </row>
    <row r="1280" spans="1:24">
      <c r="A1280" t="str">
        <f>LLT差分与指数记录与信号!A1280</f>
        <v xml:space="preserve"> 2014/07/01</v>
      </c>
      <c r="B1280">
        <f>LLT差分与指数记录与信号!B1280</f>
        <v>3081</v>
      </c>
      <c r="C1280">
        <f>LLT差分与指数记录与信号!C1280</f>
        <v>3088</v>
      </c>
      <c r="D1280">
        <f>LLT差分与指数记录与信号!D1280</f>
        <v>3063</v>
      </c>
      <c r="E1280">
        <f>[1]!S_DQ_CLOSE($A$2,A1280)</f>
        <v>2392</v>
      </c>
      <c r="H1280">
        <f t="shared" si="154"/>
        <v>2397.8792508042097</v>
      </c>
      <c r="I1280">
        <f t="shared" si="155"/>
        <v>0.46295677075568165</v>
      </c>
      <c r="N1280">
        <f t="shared" si="156"/>
        <v>1</v>
      </c>
      <c r="O1280">
        <f t="shared" si="157"/>
        <v>2368</v>
      </c>
      <c r="P1280">
        <f t="shared" si="158"/>
        <v>2288.1505188795536</v>
      </c>
      <c r="Q1280">
        <f t="shared" si="159"/>
        <v>0</v>
      </c>
      <c r="S1280">
        <f t="shared" si="160"/>
        <v>1</v>
      </c>
      <c r="V1280">
        <f t="shared" si="161"/>
        <v>460</v>
      </c>
      <c r="W1280">
        <f>V1280-MAX(V$8:V1280)</f>
        <v>-236</v>
      </c>
      <c r="X1280">
        <f>-1*MIN(W$8:W1280)</f>
        <v>262</v>
      </c>
    </row>
    <row r="1281" spans="1:24">
      <c r="A1281" t="str">
        <f>LLT差分与指数记录与信号!A1281</f>
        <v xml:space="preserve"> 2014/07/02</v>
      </c>
      <c r="B1281">
        <f>LLT差分与指数记录与信号!B1281</f>
        <v>3073</v>
      </c>
      <c r="C1281">
        <f>LLT差分与指数记录与信号!C1281</f>
        <v>3104</v>
      </c>
      <c r="D1281">
        <f>LLT差分与指数记录与信号!D1281</f>
        <v>3052</v>
      </c>
      <c r="E1281">
        <f>[1]!S_DQ_CLOSE($A$2,A1281)</f>
        <v>2391</v>
      </c>
      <c r="H1281">
        <f t="shared" si="154"/>
        <v>2397.8050448753224</v>
      </c>
      <c r="I1281">
        <f t="shared" si="155"/>
        <v>-7.4205928887295158E-2</v>
      </c>
      <c r="N1281">
        <f t="shared" si="156"/>
        <v>-1</v>
      </c>
      <c r="O1281">
        <f t="shared" si="157"/>
        <v>2391</v>
      </c>
      <c r="P1281">
        <f t="shared" si="158"/>
        <v>2470.8494811204464</v>
      </c>
      <c r="Q1281">
        <f t="shared" si="159"/>
        <v>0</v>
      </c>
      <c r="S1281">
        <f t="shared" si="160"/>
        <v>-1</v>
      </c>
      <c r="V1281">
        <f t="shared" si="161"/>
        <v>459</v>
      </c>
      <c r="W1281">
        <f>V1281-MAX(V$8:V1281)</f>
        <v>-237</v>
      </c>
      <c r="X1281">
        <f>-1*MIN(W$8:W1281)</f>
        <v>262</v>
      </c>
    </row>
    <row r="1282" spans="1:24">
      <c r="A1282" t="str">
        <f>LLT差分与指数记录与信号!A1282</f>
        <v xml:space="preserve"> 2014/07/03</v>
      </c>
      <c r="B1282">
        <f>LLT差分与指数记录与信号!B1282</f>
        <v>3097</v>
      </c>
      <c r="C1282">
        <f>LLT差分与指数记录与信号!C1282</f>
        <v>3120</v>
      </c>
      <c r="D1282">
        <f>LLT差分与指数记录与信号!D1282</f>
        <v>3091</v>
      </c>
      <c r="E1282">
        <f>[1]!S_DQ_CLOSE($A$2,A1282)</f>
        <v>2392</v>
      </c>
      <c r="H1282">
        <f t="shared" si="154"/>
        <v>2397.711868774255</v>
      </c>
      <c r="I1282">
        <f t="shared" si="155"/>
        <v>-9.3176101067456329E-2</v>
      </c>
      <c r="N1282">
        <f t="shared" si="156"/>
        <v>-1</v>
      </c>
      <c r="O1282">
        <f t="shared" si="157"/>
        <v>2391</v>
      </c>
      <c r="P1282">
        <f t="shared" si="158"/>
        <v>2470.8494811204464</v>
      </c>
      <c r="Q1282">
        <f t="shared" si="159"/>
        <v>0</v>
      </c>
      <c r="S1282">
        <f t="shared" si="160"/>
        <v>-1</v>
      </c>
      <c r="V1282">
        <f t="shared" si="161"/>
        <v>458</v>
      </c>
      <c r="W1282">
        <f>V1282-MAX(V$8:V1282)</f>
        <v>-238</v>
      </c>
      <c r="X1282">
        <f>-1*MIN(W$8:W1282)</f>
        <v>262</v>
      </c>
    </row>
    <row r="1283" spans="1:24">
      <c r="A1283" t="str">
        <f>LLT差分与指数记录与信号!A1283</f>
        <v xml:space="preserve"> 2014/07/04</v>
      </c>
      <c r="B1283">
        <f>LLT差分与指数记录与信号!B1283</f>
        <v>3104</v>
      </c>
      <c r="C1283">
        <f>LLT差分与指数记录与信号!C1283</f>
        <v>3106</v>
      </c>
      <c r="D1283">
        <f>LLT差分与指数记录与信号!D1283</f>
        <v>3084</v>
      </c>
      <c r="E1283">
        <f>[1]!S_DQ_CLOSE($A$2,A1283)</f>
        <v>2386</v>
      </c>
      <c r="H1283">
        <f t="shared" si="154"/>
        <v>2397.2713374140044</v>
      </c>
      <c r="I1283">
        <f t="shared" si="155"/>
        <v>-0.44053136025058848</v>
      </c>
      <c r="N1283">
        <f t="shared" si="156"/>
        <v>-1</v>
      </c>
      <c r="O1283">
        <f t="shared" si="157"/>
        <v>2391</v>
      </c>
      <c r="P1283">
        <f t="shared" si="158"/>
        <v>2470.8494811204464</v>
      </c>
      <c r="Q1283">
        <f t="shared" si="159"/>
        <v>0</v>
      </c>
      <c r="S1283">
        <f t="shared" si="160"/>
        <v>-1</v>
      </c>
      <c r="V1283">
        <f t="shared" si="161"/>
        <v>464</v>
      </c>
      <c r="W1283">
        <f>V1283-MAX(V$8:V1283)</f>
        <v>-232</v>
      </c>
      <c r="X1283">
        <f>-1*MIN(W$8:W1283)</f>
        <v>262</v>
      </c>
    </row>
    <row r="1284" spans="1:24">
      <c r="A1284" t="str">
        <f>LLT差分与指数记录与信号!A1284</f>
        <v xml:space="preserve"> 2014/07/07</v>
      </c>
      <c r="B1284">
        <f>LLT差分与指数记录与信号!B1284</f>
        <v>3096</v>
      </c>
      <c r="C1284">
        <f>LLT差分与指数记录与信号!C1284</f>
        <v>3105</v>
      </c>
      <c r="D1284">
        <f>LLT差分与指数记录与信号!D1284</f>
        <v>3070</v>
      </c>
      <c r="E1284">
        <f>[1]!S_DQ_CLOSE($A$2,A1284)</f>
        <v>2387</v>
      </c>
      <c r="H1284">
        <f t="shared" si="154"/>
        <v>2396.5193373947427</v>
      </c>
      <c r="I1284">
        <f t="shared" si="155"/>
        <v>-0.75200001926168625</v>
      </c>
      <c r="N1284">
        <f t="shared" si="156"/>
        <v>-1</v>
      </c>
      <c r="O1284">
        <f t="shared" si="157"/>
        <v>2391</v>
      </c>
      <c r="P1284">
        <f t="shared" si="158"/>
        <v>2470.8494811204464</v>
      </c>
      <c r="Q1284">
        <f t="shared" si="159"/>
        <v>0</v>
      </c>
      <c r="S1284">
        <f t="shared" si="160"/>
        <v>-1</v>
      </c>
      <c r="V1284">
        <f t="shared" si="161"/>
        <v>463</v>
      </c>
      <c r="W1284">
        <f>V1284-MAX(V$8:V1284)</f>
        <v>-233</v>
      </c>
      <c r="X1284">
        <f>-1*MIN(W$8:W1284)</f>
        <v>262</v>
      </c>
    </row>
    <row r="1285" spans="1:24">
      <c r="A1285" t="str">
        <f>LLT差分与指数记录与信号!A1285</f>
        <v xml:space="preserve"> 2014/07/08</v>
      </c>
      <c r="B1285">
        <f>LLT差分与指数记录与信号!B1285</f>
        <v>3085</v>
      </c>
      <c r="C1285">
        <f>LLT差分与指数记录与信号!C1285</f>
        <v>3111</v>
      </c>
      <c r="D1285">
        <f>LLT差分与指数记录与信号!D1285</f>
        <v>3074</v>
      </c>
      <c r="E1285">
        <f>[1]!S_DQ_CLOSE($A$2,A1285)</f>
        <v>2392</v>
      </c>
      <c r="H1285">
        <f t="shared" si="154"/>
        <v>2396.2173096495007</v>
      </c>
      <c r="I1285">
        <f t="shared" si="155"/>
        <v>-0.30202774524195775</v>
      </c>
      <c r="N1285">
        <f t="shared" si="156"/>
        <v>-1</v>
      </c>
      <c r="O1285">
        <f t="shared" si="157"/>
        <v>2391</v>
      </c>
      <c r="P1285">
        <f t="shared" si="158"/>
        <v>2470.8494811204464</v>
      </c>
      <c r="Q1285">
        <f t="shared" si="159"/>
        <v>0</v>
      </c>
      <c r="S1285">
        <f t="shared" si="160"/>
        <v>-1</v>
      </c>
      <c r="V1285">
        <f t="shared" si="161"/>
        <v>458</v>
      </c>
      <c r="W1285">
        <f>V1285-MAX(V$8:V1285)</f>
        <v>-238</v>
      </c>
      <c r="X1285">
        <f>-1*MIN(W$8:W1285)</f>
        <v>262</v>
      </c>
    </row>
    <row r="1286" spans="1:24">
      <c r="A1286" t="str">
        <f>LLT差分与指数记录与信号!A1286</f>
        <v xml:space="preserve"> 2014/07/09</v>
      </c>
      <c r="B1286">
        <f>LLT差分与指数记录与信号!B1286</f>
        <v>3097</v>
      </c>
      <c r="C1286">
        <f>LLT差分与指数记录与信号!C1286</f>
        <v>3110</v>
      </c>
      <c r="D1286">
        <f>LLT差分与指数记录与信号!D1286</f>
        <v>3087</v>
      </c>
      <c r="E1286">
        <f>[1]!S_DQ_CLOSE($A$2,A1286)</f>
        <v>2400</v>
      </c>
      <c r="H1286">
        <f t="shared" si="154"/>
        <v>2396.7854363481015</v>
      </c>
      <c r="I1286">
        <f t="shared" si="155"/>
        <v>0.56812669860073584</v>
      </c>
      <c r="N1286">
        <f t="shared" si="156"/>
        <v>1</v>
      </c>
      <c r="O1286">
        <f t="shared" si="157"/>
        <v>2400</v>
      </c>
      <c r="P1286">
        <f t="shared" si="158"/>
        <v>2320.1505188795536</v>
      </c>
      <c r="Q1286">
        <f t="shared" si="159"/>
        <v>0</v>
      </c>
      <c r="S1286">
        <f t="shared" si="160"/>
        <v>1</v>
      </c>
      <c r="V1286">
        <f t="shared" si="161"/>
        <v>450</v>
      </c>
      <c r="W1286">
        <f>V1286-MAX(V$8:V1286)</f>
        <v>-246</v>
      </c>
      <c r="X1286">
        <f>-1*MIN(W$8:W1286)</f>
        <v>262</v>
      </c>
    </row>
    <row r="1287" spans="1:24">
      <c r="A1287" t="str">
        <f>LLT差分与指数记录与信号!A1287</f>
        <v xml:space="preserve"> 2014/07/10</v>
      </c>
      <c r="B1287">
        <f>LLT差分与指数记录与信号!B1287</f>
        <v>3091</v>
      </c>
      <c r="C1287">
        <f>LLT差分与指数记录与信号!C1287</f>
        <v>3127</v>
      </c>
      <c r="D1287">
        <f>LLT差分与指数记录与信号!D1287</f>
        <v>3083</v>
      </c>
      <c r="E1287">
        <f>[1]!S_DQ_CLOSE($A$2,A1287)</f>
        <v>2416</v>
      </c>
      <c r="H1287">
        <f t="shared" si="154"/>
        <v>2398.8661415876841</v>
      </c>
      <c r="I1287">
        <f t="shared" si="155"/>
        <v>2.0807052395825849</v>
      </c>
      <c r="N1287">
        <f t="shared" si="156"/>
        <v>1</v>
      </c>
      <c r="O1287">
        <f t="shared" si="157"/>
        <v>2400</v>
      </c>
      <c r="P1287">
        <f t="shared" si="158"/>
        <v>2320.1505188795536</v>
      </c>
      <c r="Q1287">
        <f t="shared" si="159"/>
        <v>0</v>
      </c>
      <c r="S1287">
        <f t="shared" si="160"/>
        <v>1</v>
      </c>
      <c r="V1287">
        <f t="shared" si="161"/>
        <v>466</v>
      </c>
      <c r="W1287">
        <f>V1287-MAX(V$8:V1287)</f>
        <v>-230</v>
      </c>
      <c r="X1287">
        <f>-1*MIN(W$8:W1287)</f>
        <v>262</v>
      </c>
    </row>
    <row r="1288" spans="1:24">
      <c r="A1288" t="str">
        <f>LLT差分与指数记录与信号!A1288</f>
        <v xml:space="preserve"> 2014/07/11</v>
      </c>
      <c r="B1288">
        <f>LLT差分与指数记录与信号!B1288</f>
        <v>3111</v>
      </c>
      <c r="C1288">
        <f>LLT差分与指数记录与信号!C1288</f>
        <v>3124</v>
      </c>
      <c r="D1288">
        <f>LLT差分与指数记录与信号!D1288</f>
        <v>3103</v>
      </c>
      <c r="E1288">
        <f>[1]!S_DQ_CLOSE($A$2,A1288)</f>
        <v>2428</v>
      </c>
      <c r="H1288">
        <f t="shared" ref="H1288:H1351" si="162">E1288*($I$2-$I$2^2/4)+($I$2^2/2)*E1287-($I$2-3/4*$I$2^2)*E1286+2*(1-$I$2)*H1287-(1-$I$2)^2*H1286</f>
        <v>2402.5724982810402</v>
      </c>
      <c r="I1288">
        <f t="shared" ref="I1288:I1351" si="163">H1288-H1287</f>
        <v>3.706356693356156</v>
      </c>
      <c r="N1288">
        <f t="shared" si="156"/>
        <v>1</v>
      </c>
      <c r="O1288">
        <f t="shared" si="157"/>
        <v>2400</v>
      </c>
      <c r="P1288">
        <f t="shared" si="158"/>
        <v>2320.1505188795536</v>
      </c>
      <c r="Q1288">
        <f t="shared" si="159"/>
        <v>0</v>
      </c>
      <c r="S1288">
        <f t="shared" si="160"/>
        <v>1</v>
      </c>
      <c r="V1288">
        <f t="shared" si="161"/>
        <v>478</v>
      </c>
      <c r="W1288">
        <f>V1288-MAX(V$8:V1288)</f>
        <v>-218</v>
      </c>
      <c r="X1288">
        <f>-1*MIN(W$8:W1288)</f>
        <v>262</v>
      </c>
    </row>
    <row r="1289" spans="1:24">
      <c r="A1289" t="str">
        <f>LLT差分与指数记录与信号!A1289</f>
        <v xml:space="preserve"> 2014/07/14</v>
      </c>
      <c r="B1289">
        <f>LLT差分与指数记录与信号!B1289</f>
        <v>3117</v>
      </c>
      <c r="C1289">
        <f>LLT差分与指数记录与信号!C1289</f>
        <v>3147</v>
      </c>
      <c r="D1289">
        <f>LLT差分与指数记录与信号!D1289</f>
        <v>3117</v>
      </c>
      <c r="E1289">
        <f>[1]!S_DQ_CLOSE($A$2,A1289)</f>
        <v>2434</v>
      </c>
      <c r="H1289">
        <f t="shared" si="162"/>
        <v>2407.0769717250882</v>
      </c>
      <c r="I1289">
        <f t="shared" si="163"/>
        <v>4.504473444048017</v>
      </c>
      <c r="N1289">
        <f t="shared" ref="N1289:N1352" si="164">IF(ABS(I1289)&lt;$P$2,N1288,IF(I1289&lt;0,-1,1))</f>
        <v>1</v>
      </c>
      <c r="O1289">
        <f t="shared" si="157"/>
        <v>2400</v>
      </c>
      <c r="P1289">
        <f t="shared" si="158"/>
        <v>2320.1505188795536</v>
      </c>
      <c r="Q1289">
        <f t="shared" si="159"/>
        <v>0</v>
      </c>
      <c r="S1289">
        <f t="shared" si="160"/>
        <v>1</v>
      </c>
      <c r="V1289">
        <f t="shared" si="161"/>
        <v>484</v>
      </c>
      <c r="W1289">
        <f>V1289-MAX(V$8:V1289)</f>
        <v>-212</v>
      </c>
      <c r="X1289">
        <f>-1*MIN(W$8:W1289)</f>
        <v>262</v>
      </c>
    </row>
    <row r="1290" spans="1:24">
      <c r="A1290" t="str">
        <f>LLT差分与指数记录与信号!A1290</f>
        <v xml:space="preserve"> 2014/07/15</v>
      </c>
      <c r="B1290">
        <f>LLT差分与指数记录与信号!B1290</f>
        <v>3138</v>
      </c>
      <c r="C1290">
        <f>LLT差分与指数记录与信号!C1290</f>
        <v>3148</v>
      </c>
      <c r="D1290">
        <f>LLT差分与指数记录与信号!D1290</f>
        <v>3130</v>
      </c>
      <c r="E1290">
        <f>[1]!S_DQ_CLOSE($A$2,A1290)</f>
        <v>2298</v>
      </c>
      <c r="H1290">
        <f t="shared" si="162"/>
        <v>2402.4901745996349</v>
      </c>
      <c r="I1290">
        <f t="shared" si="163"/>
        <v>-4.5867971254533586</v>
      </c>
      <c r="N1290">
        <f t="shared" si="164"/>
        <v>-1</v>
      </c>
      <c r="O1290">
        <f t="shared" ref="O1290:O1353" si="165">IF(N1290*N1289=-1,E1290,O1289)</f>
        <v>2298</v>
      </c>
      <c r="P1290">
        <f t="shared" si="158"/>
        <v>2377.8494811204464</v>
      </c>
      <c r="Q1290">
        <f t="shared" si="159"/>
        <v>0</v>
      </c>
      <c r="S1290">
        <f t="shared" si="160"/>
        <v>-1</v>
      </c>
      <c r="V1290">
        <f t="shared" si="161"/>
        <v>348</v>
      </c>
      <c r="W1290">
        <f>V1290-MAX(V$8:V1290)</f>
        <v>-348</v>
      </c>
      <c r="X1290">
        <f>-1*MIN(W$8:W1290)</f>
        <v>348</v>
      </c>
    </row>
    <row r="1291" spans="1:24">
      <c r="A1291" t="str">
        <f>LLT差分与指数记录与信号!A1291</f>
        <v xml:space="preserve"> 2014/07/16</v>
      </c>
      <c r="B1291">
        <f>LLT差分与指数记录与信号!B1291</f>
        <v>3138</v>
      </c>
      <c r="C1291">
        <f>LLT差分与指数记录与信号!C1291</f>
        <v>3143</v>
      </c>
      <c r="D1291">
        <f>LLT差分与指数记录与信号!D1291</f>
        <v>3128</v>
      </c>
      <c r="E1291">
        <f>[1]!S_DQ_CLOSE($A$2,A1291)</f>
        <v>2321</v>
      </c>
      <c r="H1291">
        <f t="shared" si="162"/>
        <v>2390.8481387162597</v>
      </c>
      <c r="I1291">
        <f t="shared" si="163"/>
        <v>-11.642035883375229</v>
      </c>
      <c r="N1291">
        <f t="shared" si="164"/>
        <v>-1</v>
      </c>
      <c r="O1291">
        <f t="shared" si="165"/>
        <v>2298</v>
      </c>
      <c r="P1291">
        <f t="shared" si="158"/>
        <v>2377.8494811204464</v>
      </c>
      <c r="Q1291">
        <f t="shared" si="159"/>
        <v>0</v>
      </c>
      <c r="S1291">
        <f t="shared" si="160"/>
        <v>-1</v>
      </c>
      <c r="V1291">
        <f t="shared" si="161"/>
        <v>325</v>
      </c>
      <c r="W1291">
        <f>V1291-MAX(V$8:V1291)</f>
        <v>-371</v>
      </c>
      <c r="X1291">
        <f>-1*MIN(W$8:W1291)</f>
        <v>371</v>
      </c>
    </row>
    <row r="1292" spans="1:24">
      <c r="A1292" t="str">
        <f>LLT差分与指数记录与信号!A1292</f>
        <v xml:space="preserve"> 2014/07/17</v>
      </c>
      <c r="B1292">
        <f>LLT差分与指数记录与信号!B1292</f>
        <v>3136</v>
      </c>
      <c r="C1292">
        <f>LLT差分与指数记录与信号!C1292</f>
        <v>3136</v>
      </c>
      <c r="D1292">
        <f>LLT差分与指数记录与信号!D1292</f>
        <v>3116</v>
      </c>
      <c r="E1292">
        <f>[1]!S_DQ_CLOSE($A$2,A1292)</f>
        <v>2321</v>
      </c>
      <c r="H1292">
        <f t="shared" si="162"/>
        <v>2381.8768055652836</v>
      </c>
      <c r="I1292">
        <f t="shared" si="163"/>
        <v>-8.9713331509760792</v>
      </c>
      <c r="N1292">
        <f t="shared" si="164"/>
        <v>-1</v>
      </c>
      <c r="O1292">
        <f t="shared" si="165"/>
        <v>2298</v>
      </c>
      <c r="P1292">
        <f t="shared" si="158"/>
        <v>2377.8494811204464</v>
      </c>
      <c r="Q1292">
        <f t="shared" si="159"/>
        <v>0</v>
      </c>
      <c r="S1292">
        <f t="shared" si="160"/>
        <v>-1</v>
      </c>
      <c r="V1292">
        <f t="shared" si="161"/>
        <v>325</v>
      </c>
      <c r="W1292">
        <f>V1292-MAX(V$8:V1292)</f>
        <v>-371</v>
      </c>
      <c r="X1292">
        <f>-1*MIN(W$8:W1292)</f>
        <v>371</v>
      </c>
    </row>
    <row r="1293" spans="1:24">
      <c r="A1293" t="str">
        <f>LLT差分与指数记录与信号!A1293</f>
        <v xml:space="preserve"> 2014/07/18</v>
      </c>
      <c r="B1293">
        <f>LLT差分与指数记录与信号!B1293</f>
        <v>3122</v>
      </c>
      <c r="C1293">
        <f>LLT差分与指数记录与信号!C1293</f>
        <v>3122</v>
      </c>
      <c r="D1293">
        <f>LLT差分与指数记录与信号!D1293</f>
        <v>3054</v>
      </c>
      <c r="E1293">
        <f>[1]!S_DQ_CLOSE($A$2,A1293)</f>
        <v>2324</v>
      </c>
      <c r="H1293">
        <f t="shared" si="162"/>
        <v>2373.9961969560331</v>
      </c>
      <c r="I1293">
        <f t="shared" si="163"/>
        <v>-7.8806086092504302</v>
      </c>
      <c r="N1293">
        <f t="shared" si="164"/>
        <v>-1</v>
      </c>
      <c r="O1293">
        <f t="shared" si="165"/>
        <v>2298</v>
      </c>
      <c r="P1293">
        <f t="shared" si="158"/>
        <v>2377.8494811204464</v>
      </c>
      <c r="Q1293">
        <f t="shared" si="159"/>
        <v>0</v>
      </c>
      <c r="S1293">
        <f t="shared" si="160"/>
        <v>-1</v>
      </c>
      <c r="V1293">
        <f t="shared" si="161"/>
        <v>322</v>
      </c>
      <c r="W1293">
        <f>V1293-MAX(V$8:V1293)</f>
        <v>-374</v>
      </c>
      <c r="X1293">
        <f>-1*MIN(W$8:W1293)</f>
        <v>374</v>
      </c>
    </row>
    <row r="1294" spans="1:24">
      <c r="A1294" t="str">
        <f>LLT差分与指数记录与信号!A1294</f>
        <v xml:space="preserve"> 2014/07/21</v>
      </c>
      <c r="B1294">
        <f>LLT差分与指数记录与信号!B1294</f>
        <v>3082</v>
      </c>
      <c r="C1294">
        <f>LLT差分与指数记录与信号!C1294</f>
        <v>3082</v>
      </c>
      <c r="D1294">
        <f>LLT差分与指数记录与信号!D1294</f>
        <v>3046</v>
      </c>
      <c r="E1294">
        <f>[1]!S_DQ_CLOSE($A$2,A1294)</f>
        <v>2323</v>
      </c>
      <c r="H1294">
        <f t="shared" si="162"/>
        <v>2367.0406029753594</v>
      </c>
      <c r="I1294">
        <f t="shared" si="163"/>
        <v>-6.9555939806737115</v>
      </c>
      <c r="N1294">
        <f t="shared" si="164"/>
        <v>-1</v>
      </c>
      <c r="O1294">
        <f t="shared" si="165"/>
        <v>2298</v>
      </c>
      <c r="P1294">
        <f t="shared" si="158"/>
        <v>2377.8494811204464</v>
      </c>
      <c r="Q1294">
        <f t="shared" si="159"/>
        <v>0</v>
      </c>
      <c r="S1294">
        <f t="shared" si="160"/>
        <v>-1</v>
      </c>
      <c r="V1294">
        <f t="shared" si="161"/>
        <v>323</v>
      </c>
      <c r="W1294">
        <f>V1294-MAX(V$8:V1294)</f>
        <v>-373</v>
      </c>
      <c r="X1294">
        <f>-1*MIN(W$8:W1294)</f>
        <v>374</v>
      </c>
    </row>
    <row r="1295" spans="1:24">
      <c r="A1295" t="str">
        <f>LLT差分与指数记录与信号!A1295</f>
        <v xml:space="preserve"> 2014/07/22</v>
      </c>
      <c r="B1295">
        <f>LLT差分与指数记录与信号!B1295</f>
        <v>3054</v>
      </c>
      <c r="C1295">
        <f>LLT差分与指数记录与信号!C1295</f>
        <v>3066</v>
      </c>
      <c r="D1295">
        <f>LLT差分与指数记录与信号!D1295</f>
        <v>3045</v>
      </c>
      <c r="E1295">
        <f>[1]!S_DQ_CLOSE($A$2,A1295)</f>
        <v>2335</v>
      </c>
      <c r="H1295">
        <f t="shared" si="162"/>
        <v>2361.52198198109</v>
      </c>
      <c r="I1295">
        <f t="shared" si="163"/>
        <v>-5.5186209942694404</v>
      </c>
      <c r="N1295">
        <f t="shared" si="164"/>
        <v>-1</v>
      </c>
      <c r="O1295">
        <f t="shared" si="165"/>
        <v>2298</v>
      </c>
      <c r="P1295">
        <f t="shared" si="158"/>
        <v>2377.8494811204464</v>
      </c>
      <c r="Q1295">
        <f t="shared" si="159"/>
        <v>0</v>
      </c>
      <c r="S1295">
        <f t="shared" si="160"/>
        <v>-1</v>
      </c>
      <c r="V1295">
        <f t="shared" si="161"/>
        <v>311</v>
      </c>
      <c r="W1295">
        <f>V1295-MAX(V$8:V1295)</f>
        <v>-385</v>
      </c>
      <c r="X1295">
        <f>-1*MIN(W$8:W1295)</f>
        <v>385</v>
      </c>
    </row>
    <row r="1296" spans="1:24">
      <c r="A1296" t="str">
        <f>LLT差分与指数记录与信号!A1296</f>
        <v xml:space="preserve"> 2014/07/23</v>
      </c>
      <c r="B1296">
        <f>LLT差分与指数记录与信号!B1296</f>
        <v>3052</v>
      </c>
      <c r="C1296">
        <f>LLT差分与指数记录与信号!C1296</f>
        <v>3054</v>
      </c>
      <c r="D1296">
        <f>LLT差分与指数记录与信号!D1296</f>
        <v>3038</v>
      </c>
      <c r="E1296">
        <f>[1]!S_DQ_CLOSE($A$2,A1296)</f>
        <v>2323</v>
      </c>
      <c r="H1296">
        <f t="shared" si="162"/>
        <v>2356.5744096523458</v>
      </c>
      <c r="I1296">
        <f t="shared" si="163"/>
        <v>-4.9475723287441724</v>
      </c>
      <c r="N1296">
        <f t="shared" si="164"/>
        <v>-1</v>
      </c>
      <c r="O1296">
        <f t="shared" si="165"/>
        <v>2298</v>
      </c>
      <c r="P1296">
        <f t="shared" si="158"/>
        <v>2377.8494811204464</v>
      </c>
      <c r="Q1296">
        <f t="shared" si="159"/>
        <v>0</v>
      </c>
      <c r="S1296">
        <f t="shared" si="160"/>
        <v>-1</v>
      </c>
      <c r="V1296">
        <f t="shared" si="161"/>
        <v>323</v>
      </c>
      <c r="W1296">
        <f>V1296-MAX(V$8:V1296)</f>
        <v>-373</v>
      </c>
      <c r="X1296">
        <f>-1*MIN(W$8:W1296)</f>
        <v>385</v>
      </c>
    </row>
    <row r="1297" spans="1:24">
      <c r="A1297" t="str">
        <f>LLT差分与指数记录与信号!A1297</f>
        <v xml:space="preserve"> 2014/07/24</v>
      </c>
      <c r="B1297">
        <f>LLT差分与指数记录与信号!B1297</f>
        <v>3046</v>
      </c>
      <c r="C1297">
        <f>LLT差分与指数记录与信号!C1297</f>
        <v>3059</v>
      </c>
      <c r="D1297">
        <f>LLT差分与指数记录与信号!D1297</f>
        <v>3037</v>
      </c>
      <c r="E1297">
        <f>[1]!S_DQ_CLOSE($A$2,A1297)</f>
        <v>2327</v>
      </c>
      <c r="H1297">
        <f t="shared" si="162"/>
        <v>2351.6159356025337</v>
      </c>
      <c r="I1297">
        <f t="shared" si="163"/>
        <v>-4.9584740498121391</v>
      </c>
      <c r="N1297">
        <f t="shared" si="164"/>
        <v>-1</v>
      </c>
      <c r="O1297">
        <f t="shared" si="165"/>
        <v>2298</v>
      </c>
      <c r="P1297">
        <f t="shared" si="158"/>
        <v>2377.8494811204464</v>
      </c>
      <c r="Q1297">
        <f t="shared" si="159"/>
        <v>0</v>
      </c>
      <c r="S1297">
        <f t="shared" si="160"/>
        <v>-1</v>
      </c>
      <c r="V1297">
        <f t="shared" si="161"/>
        <v>319</v>
      </c>
      <c r="W1297">
        <f>V1297-MAX(V$8:V1297)</f>
        <v>-377</v>
      </c>
      <c r="X1297">
        <f>-1*MIN(W$8:W1297)</f>
        <v>385</v>
      </c>
    </row>
    <row r="1298" spans="1:24">
      <c r="A1298" t="str">
        <f>LLT差分与指数记录与信号!A1298</f>
        <v xml:space="preserve"> 2014/07/25</v>
      </c>
      <c r="B1298">
        <f>LLT差分与指数记录与信号!B1298</f>
        <v>3049</v>
      </c>
      <c r="C1298">
        <f>LLT差分与指数记录与信号!C1298</f>
        <v>3058</v>
      </c>
      <c r="D1298">
        <f>LLT差分与指数记录与信号!D1298</f>
        <v>3040</v>
      </c>
      <c r="E1298">
        <f>[1]!S_DQ_CLOSE($A$2,A1298)</f>
        <v>2332</v>
      </c>
      <c r="H1298">
        <f t="shared" si="162"/>
        <v>2347.7786810654329</v>
      </c>
      <c r="I1298">
        <f t="shared" si="163"/>
        <v>-3.8372545371007618</v>
      </c>
      <c r="N1298">
        <f t="shared" si="164"/>
        <v>-1</v>
      </c>
      <c r="O1298">
        <f t="shared" si="165"/>
        <v>2298</v>
      </c>
      <c r="P1298">
        <f t="shared" ref="P1298:P1361" si="166">O1298+N1298*$N$2</f>
        <v>2377.8494811204464</v>
      </c>
      <c r="Q1298">
        <f t="shared" ref="Q1298:Q1361" si="167">IF((E1298-P1298)*N1298&lt;0,1,0)</f>
        <v>0</v>
      </c>
      <c r="S1298">
        <f t="shared" ref="S1298:S1361" si="168">IF(N1298*N1297=-1,N1298,IF(Q1298=1,0,S1297))</f>
        <v>-1</v>
      </c>
      <c r="V1298">
        <f t="shared" ref="V1298:V1361" si="169">S1297*(E1298-E1297)*1*1+V1297</f>
        <v>314</v>
      </c>
      <c r="W1298">
        <f>V1298-MAX(V$8:V1298)</f>
        <v>-382</v>
      </c>
      <c r="X1298">
        <f>-1*MIN(W$8:W1298)</f>
        <v>385</v>
      </c>
    </row>
    <row r="1299" spans="1:24">
      <c r="A1299" t="str">
        <f>LLT差分与指数记录与信号!A1299</f>
        <v xml:space="preserve"> 2014/07/28</v>
      </c>
      <c r="B1299">
        <f>LLT差分与指数记录与信号!B1299</f>
        <v>3049</v>
      </c>
      <c r="C1299">
        <f>LLT差分与指数记录与信号!C1299</f>
        <v>3086</v>
      </c>
      <c r="D1299">
        <f>LLT差分与指数记录与信号!D1299</f>
        <v>3049</v>
      </c>
      <c r="E1299">
        <f>[1]!S_DQ_CLOSE($A$2,A1299)</f>
        <v>2333</v>
      </c>
      <c r="H1299">
        <f t="shared" si="162"/>
        <v>2344.7557143945219</v>
      </c>
      <c r="I1299">
        <f t="shared" si="163"/>
        <v>-3.0229666709110461</v>
      </c>
      <c r="N1299">
        <f t="shared" si="164"/>
        <v>-1</v>
      </c>
      <c r="O1299">
        <f t="shared" si="165"/>
        <v>2298</v>
      </c>
      <c r="P1299">
        <f t="shared" si="166"/>
        <v>2377.8494811204464</v>
      </c>
      <c r="Q1299">
        <f t="shared" si="167"/>
        <v>0</v>
      </c>
      <c r="S1299">
        <f t="shared" si="168"/>
        <v>-1</v>
      </c>
      <c r="V1299">
        <f t="shared" si="169"/>
        <v>313</v>
      </c>
      <c r="W1299">
        <f>V1299-MAX(V$8:V1299)</f>
        <v>-383</v>
      </c>
      <c r="X1299">
        <f>-1*MIN(W$8:W1299)</f>
        <v>385</v>
      </c>
    </row>
    <row r="1300" spans="1:24">
      <c r="A1300" t="str">
        <f>LLT差分与指数记录与信号!A1300</f>
        <v xml:space="preserve"> 2014/07/29</v>
      </c>
      <c r="B1300">
        <f>LLT差分与指数记录与信号!B1300</f>
        <v>3075</v>
      </c>
      <c r="C1300">
        <f>LLT差分与指数记录与信号!C1300</f>
        <v>3117</v>
      </c>
      <c r="D1300">
        <f>LLT差分与指数记录与信号!D1300</f>
        <v>3075</v>
      </c>
      <c r="E1300">
        <f>[1]!S_DQ_CLOSE($A$2,A1300)</f>
        <v>2350</v>
      </c>
      <c r="H1300">
        <f t="shared" si="162"/>
        <v>2343.2634052899034</v>
      </c>
      <c r="I1300">
        <f t="shared" si="163"/>
        <v>-1.4923091046184709</v>
      </c>
      <c r="N1300">
        <f t="shared" si="164"/>
        <v>-1</v>
      </c>
      <c r="O1300">
        <f t="shared" si="165"/>
        <v>2298</v>
      </c>
      <c r="P1300">
        <f t="shared" si="166"/>
        <v>2377.8494811204464</v>
      </c>
      <c r="Q1300">
        <f t="shared" si="167"/>
        <v>0</v>
      </c>
      <c r="S1300">
        <f t="shared" si="168"/>
        <v>-1</v>
      </c>
      <c r="V1300">
        <f t="shared" si="169"/>
        <v>296</v>
      </c>
      <c r="W1300">
        <f>V1300-MAX(V$8:V1300)</f>
        <v>-400</v>
      </c>
      <c r="X1300">
        <f>-1*MIN(W$8:W1300)</f>
        <v>400</v>
      </c>
    </row>
    <row r="1301" spans="1:24">
      <c r="A1301" t="str">
        <f>LLT差分与指数记录与信号!A1301</f>
        <v xml:space="preserve"> 2014/07/30</v>
      </c>
      <c r="B1301">
        <f>LLT差分与指数记录与信号!B1301</f>
        <v>3101</v>
      </c>
      <c r="C1301">
        <f>LLT差分与指数记录与信号!C1301</f>
        <v>3104</v>
      </c>
      <c r="D1301">
        <f>LLT差分与指数记录与信号!D1301</f>
        <v>3077</v>
      </c>
      <c r="E1301">
        <f>[1]!S_DQ_CLOSE($A$2,A1301)</f>
        <v>2350</v>
      </c>
      <c r="H1301">
        <f t="shared" si="162"/>
        <v>2343.08379548017</v>
      </c>
      <c r="I1301">
        <f t="shared" si="163"/>
        <v>-0.17960980973339247</v>
      </c>
      <c r="N1301">
        <f t="shared" si="164"/>
        <v>-1</v>
      </c>
      <c r="O1301">
        <f t="shared" si="165"/>
        <v>2298</v>
      </c>
      <c r="P1301">
        <f t="shared" si="166"/>
        <v>2377.8494811204464</v>
      </c>
      <c r="Q1301">
        <f t="shared" si="167"/>
        <v>0</v>
      </c>
      <c r="S1301">
        <f t="shared" si="168"/>
        <v>-1</v>
      </c>
      <c r="V1301">
        <f t="shared" si="169"/>
        <v>296</v>
      </c>
      <c r="W1301">
        <f>V1301-MAX(V$8:V1301)</f>
        <v>-400</v>
      </c>
      <c r="X1301">
        <f>-1*MIN(W$8:W1301)</f>
        <v>400</v>
      </c>
    </row>
    <row r="1302" spans="1:24">
      <c r="A1302" t="str">
        <f>LLT差分与指数记录与信号!A1302</f>
        <v xml:space="preserve"> 2014/07/31</v>
      </c>
      <c r="B1302">
        <f>LLT差分与指数记录与信号!B1302</f>
        <v>3085</v>
      </c>
      <c r="C1302">
        <f>LLT差分与指数记录与信号!C1302</f>
        <v>3090</v>
      </c>
      <c r="D1302">
        <f>LLT差分与指数记录与信号!D1302</f>
        <v>3073</v>
      </c>
      <c r="E1302">
        <f>[1]!S_DQ_CLOSE($A$2,A1302)</f>
        <v>2367</v>
      </c>
      <c r="H1302">
        <f t="shared" si="162"/>
        <v>2344.0853370371824</v>
      </c>
      <c r="I1302">
        <f t="shared" si="163"/>
        <v>1.0015415570123878</v>
      </c>
      <c r="N1302">
        <f t="shared" si="164"/>
        <v>1</v>
      </c>
      <c r="O1302">
        <f t="shared" si="165"/>
        <v>2367</v>
      </c>
      <c r="P1302">
        <f t="shared" si="166"/>
        <v>2287.1505188795536</v>
      </c>
      <c r="Q1302">
        <f t="shared" si="167"/>
        <v>0</v>
      </c>
      <c r="S1302">
        <f t="shared" si="168"/>
        <v>1</v>
      </c>
      <c r="V1302">
        <f t="shared" si="169"/>
        <v>279</v>
      </c>
      <c r="W1302">
        <f>V1302-MAX(V$8:V1302)</f>
        <v>-417</v>
      </c>
      <c r="X1302">
        <f>-1*MIN(W$8:W1302)</f>
        <v>417</v>
      </c>
    </row>
    <row r="1303" spans="1:24">
      <c r="A1303" t="str">
        <f>LLT差分与指数记录与信号!A1303</f>
        <v xml:space="preserve"> 2014/08/01</v>
      </c>
      <c r="B1303">
        <f>LLT差分与指数记录与信号!B1303</f>
        <v>3080</v>
      </c>
      <c r="C1303">
        <f>LLT差分与指数记录与信号!C1303</f>
        <v>3086</v>
      </c>
      <c r="D1303">
        <f>LLT差分与指数记录与信号!D1303</f>
        <v>3060</v>
      </c>
      <c r="E1303">
        <f>[1]!S_DQ_CLOSE($A$2,A1303)</f>
        <v>2369</v>
      </c>
      <c r="H1303">
        <f t="shared" si="162"/>
        <v>2346.2807622331611</v>
      </c>
      <c r="I1303">
        <f t="shared" si="163"/>
        <v>2.1954251959787143</v>
      </c>
      <c r="N1303">
        <f t="shared" si="164"/>
        <v>1</v>
      </c>
      <c r="O1303">
        <f t="shared" si="165"/>
        <v>2367</v>
      </c>
      <c r="P1303">
        <f t="shared" si="166"/>
        <v>2287.1505188795536</v>
      </c>
      <c r="Q1303">
        <f t="shared" si="167"/>
        <v>0</v>
      </c>
      <c r="S1303">
        <f t="shared" si="168"/>
        <v>1</v>
      </c>
      <c r="V1303">
        <f t="shared" si="169"/>
        <v>281</v>
      </c>
      <c r="W1303">
        <f>V1303-MAX(V$8:V1303)</f>
        <v>-415</v>
      </c>
      <c r="X1303">
        <f>-1*MIN(W$8:W1303)</f>
        <v>417</v>
      </c>
    </row>
    <row r="1304" spans="1:24">
      <c r="A1304" t="str">
        <f>LLT差分与指数记录与信号!A1304</f>
        <v xml:space="preserve"> 2014/08/04</v>
      </c>
      <c r="B1304">
        <f>LLT差分与指数记录与信号!B1304</f>
        <v>3071</v>
      </c>
      <c r="C1304">
        <f>LLT差分与指数记录与信号!C1304</f>
        <v>3111</v>
      </c>
      <c r="D1304">
        <f>LLT差分与指数记录与信号!D1304</f>
        <v>3068</v>
      </c>
      <c r="E1304">
        <f>[1]!S_DQ_CLOSE($A$2,A1304)</f>
        <v>2389</v>
      </c>
      <c r="H1304">
        <f t="shared" si="162"/>
        <v>2349.7465203313668</v>
      </c>
      <c r="I1304">
        <f t="shared" si="163"/>
        <v>3.465758098205697</v>
      </c>
      <c r="N1304">
        <f t="shared" si="164"/>
        <v>1</v>
      </c>
      <c r="O1304">
        <f t="shared" si="165"/>
        <v>2367</v>
      </c>
      <c r="P1304">
        <f t="shared" si="166"/>
        <v>2287.1505188795536</v>
      </c>
      <c r="Q1304">
        <f t="shared" si="167"/>
        <v>0</v>
      </c>
      <c r="S1304">
        <f t="shared" si="168"/>
        <v>1</v>
      </c>
      <c r="V1304">
        <f t="shared" si="169"/>
        <v>301</v>
      </c>
      <c r="W1304">
        <f>V1304-MAX(V$8:V1304)</f>
        <v>-395</v>
      </c>
      <c r="X1304">
        <f>-1*MIN(W$8:W1304)</f>
        <v>417</v>
      </c>
    </row>
    <row r="1305" spans="1:24">
      <c r="A1305" t="str">
        <f>LLT差分与指数记录与信号!A1305</f>
        <v xml:space="preserve"> 2014/08/05</v>
      </c>
      <c r="B1305">
        <f>LLT差分与指数记录与信号!B1305</f>
        <v>3093</v>
      </c>
      <c r="C1305">
        <f>LLT差分与指数记录与信号!C1305</f>
        <v>3125</v>
      </c>
      <c r="D1305">
        <f>LLT差分与指数记录与信号!D1305</f>
        <v>3093</v>
      </c>
      <c r="E1305">
        <f>[1]!S_DQ_CLOSE($A$2,A1305)</f>
        <v>2377</v>
      </c>
      <c r="H1305">
        <f t="shared" si="162"/>
        <v>2353.4237984252823</v>
      </c>
      <c r="I1305">
        <f t="shared" si="163"/>
        <v>3.6772780939154472</v>
      </c>
      <c r="N1305">
        <f t="shared" si="164"/>
        <v>1</v>
      </c>
      <c r="O1305">
        <f t="shared" si="165"/>
        <v>2367</v>
      </c>
      <c r="P1305">
        <f t="shared" si="166"/>
        <v>2287.1505188795536</v>
      </c>
      <c r="Q1305">
        <f t="shared" si="167"/>
        <v>0</v>
      </c>
      <c r="S1305">
        <f t="shared" si="168"/>
        <v>1</v>
      </c>
      <c r="V1305">
        <f t="shared" si="169"/>
        <v>289</v>
      </c>
      <c r="W1305">
        <f>V1305-MAX(V$8:V1305)</f>
        <v>-407</v>
      </c>
      <c r="X1305">
        <f>-1*MIN(W$8:W1305)</f>
        <v>417</v>
      </c>
    </row>
    <row r="1306" spans="1:24">
      <c r="A1306" t="str">
        <f>LLT差分与指数记录与信号!A1306</f>
        <v xml:space="preserve"> 2014/08/06</v>
      </c>
      <c r="B1306">
        <f>LLT差分与指数记录与信号!B1306</f>
        <v>3111</v>
      </c>
      <c r="C1306">
        <f>LLT差分与指数记录与信号!C1306</f>
        <v>3125</v>
      </c>
      <c r="D1306">
        <f>LLT差分与指数记录与信号!D1306</f>
        <v>3098</v>
      </c>
      <c r="E1306">
        <f>[1]!S_DQ_CLOSE($A$2,A1306)</f>
        <v>2373</v>
      </c>
      <c r="H1306">
        <f t="shared" si="162"/>
        <v>2355.6963747206473</v>
      </c>
      <c r="I1306">
        <f t="shared" si="163"/>
        <v>2.2725762953650701</v>
      </c>
      <c r="N1306">
        <f t="shared" si="164"/>
        <v>1</v>
      </c>
      <c r="O1306">
        <f t="shared" si="165"/>
        <v>2367</v>
      </c>
      <c r="P1306">
        <f t="shared" si="166"/>
        <v>2287.1505188795536</v>
      </c>
      <c r="Q1306">
        <f t="shared" si="167"/>
        <v>0</v>
      </c>
      <c r="S1306">
        <f t="shared" si="168"/>
        <v>1</v>
      </c>
      <c r="V1306">
        <f t="shared" si="169"/>
        <v>285</v>
      </c>
      <c r="W1306">
        <f>V1306-MAX(V$8:V1306)</f>
        <v>-411</v>
      </c>
      <c r="X1306">
        <f>-1*MIN(W$8:W1306)</f>
        <v>417</v>
      </c>
    </row>
    <row r="1307" spans="1:24">
      <c r="A1307" t="str">
        <f>LLT差分与指数记录与信号!A1307</f>
        <v xml:space="preserve"> 2014/08/07</v>
      </c>
      <c r="B1307">
        <f>LLT差分与指数记录与信号!B1307</f>
        <v>3111</v>
      </c>
      <c r="C1307">
        <f>LLT差分与指数记录与信号!C1307</f>
        <v>3128</v>
      </c>
      <c r="D1307">
        <f>LLT差分与指数记录与信号!D1307</f>
        <v>3103</v>
      </c>
      <c r="E1307">
        <f>[1]!S_DQ_CLOSE($A$2,A1307)</f>
        <v>2374</v>
      </c>
      <c r="H1307">
        <f t="shared" si="162"/>
        <v>2357.5618703057726</v>
      </c>
      <c r="I1307">
        <f t="shared" si="163"/>
        <v>1.8654955851252453</v>
      </c>
      <c r="N1307">
        <f t="shared" si="164"/>
        <v>1</v>
      </c>
      <c r="O1307">
        <f t="shared" si="165"/>
        <v>2367</v>
      </c>
      <c r="P1307">
        <f t="shared" si="166"/>
        <v>2287.1505188795536</v>
      </c>
      <c r="Q1307">
        <f t="shared" si="167"/>
        <v>0</v>
      </c>
      <c r="S1307">
        <f t="shared" si="168"/>
        <v>1</v>
      </c>
      <c r="V1307">
        <f t="shared" si="169"/>
        <v>286</v>
      </c>
      <c r="W1307">
        <f>V1307-MAX(V$8:V1307)</f>
        <v>-410</v>
      </c>
      <c r="X1307">
        <f>-1*MIN(W$8:W1307)</f>
        <v>417</v>
      </c>
    </row>
    <row r="1308" spans="1:24">
      <c r="A1308" t="str">
        <f>LLT差分与指数记录与信号!A1308</f>
        <v xml:space="preserve"> 2014/08/08</v>
      </c>
      <c r="B1308">
        <f>LLT差分与指数记录与信号!B1308</f>
        <v>3115</v>
      </c>
      <c r="C1308">
        <f>LLT差分与指数记录与信号!C1308</f>
        <v>3115</v>
      </c>
      <c r="D1308">
        <f>LLT差分与指数记录与信号!D1308</f>
        <v>3082</v>
      </c>
      <c r="E1308">
        <f>[1]!S_DQ_CLOSE($A$2,A1308)</f>
        <v>2376</v>
      </c>
      <c r="H1308">
        <f t="shared" si="162"/>
        <v>2359.4555537880938</v>
      </c>
      <c r="I1308">
        <f t="shared" si="163"/>
        <v>1.8936834823211939</v>
      </c>
      <c r="N1308">
        <f t="shared" si="164"/>
        <v>1</v>
      </c>
      <c r="O1308">
        <f t="shared" si="165"/>
        <v>2367</v>
      </c>
      <c r="P1308">
        <f t="shared" si="166"/>
        <v>2287.1505188795536</v>
      </c>
      <c r="Q1308">
        <f t="shared" si="167"/>
        <v>0</v>
      </c>
      <c r="S1308">
        <f t="shared" si="168"/>
        <v>1</v>
      </c>
      <c r="V1308">
        <f t="shared" si="169"/>
        <v>288</v>
      </c>
      <c r="W1308">
        <f>V1308-MAX(V$8:V1308)</f>
        <v>-408</v>
      </c>
      <c r="X1308">
        <f>-1*MIN(W$8:W1308)</f>
        <v>417</v>
      </c>
    </row>
    <row r="1309" spans="1:24">
      <c r="A1309" t="str">
        <f>LLT差分与指数记录与信号!A1309</f>
        <v xml:space="preserve"> 2014/08/11</v>
      </c>
      <c r="B1309">
        <f>LLT差分与指数记录与信号!B1309</f>
        <v>3092</v>
      </c>
      <c r="C1309">
        <f>LLT差分与指数记录与信号!C1309</f>
        <v>3102</v>
      </c>
      <c r="D1309">
        <f>LLT差分与指数记录与信号!D1309</f>
        <v>3067</v>
      </c>
      <c r="E1309">
        <f>[1]!S_DQ_CLOSE($A$2,A1309)</f>
        <v>2388</v>
      </c>
      <c r="H1309">
        <f t="shared" si="162"/>
        <v>2362.1007796868862</v>
      </c>
      <c r="I1309">
        <f t="shared" si="163"/>
        <v>2.6452258987924324</v>
      </c>
      <c r="N1309">
        <f t="shared" si="164"/>
        <v>1</v>
      </c>
      <c r="O1309">
        <f t="shared" si="165"/>
        <v>2367</v>
      </c>
      <c r="P1309">
        <f t="shared" si="166"/>
        <v>2287.1505188795536</v>
      </c>
      <c r="Q1309">
        <f t="shared" si="167"/>
        <v>0</v>
      </c>
      <c r="S1309">
        <f t="shared" si="168"/>
        <v>1</v>
      </c>
      <c r="V1309">
        <f t="shared" si="169"/>
        <v>300</v>
      </c>
      <c r="W1309">
        <f>V1309-MAX(V$8:V1309)</f>
        <v>-396</v>
      </c>
      <c r="X1309">
        <f>-1*MIN(W$8:W1309)</f>
        <v>417</v>
      </c>
    </row>
    <row r="1310" spans="1:24">
      <c r="A1310" t="str">
        <f>LLT差分与指数记录与信号!A1310</f>
        <v xml:space="preserve"> 2014/08/12</v>
      </c>
      <c r="B1310">
        <f>LLT差分与指数记录与信号!B1310</f>
        <v>3085</v>
      </c>
      <c r="C1310">
        <f>LLT差分与指数记录与信号!C1310</f>
        <v>3085</v>
      </c>
      <c r="D1310">
        <f>LLT差分与指数记录与信号!D1310</f>
        <v>3058</v>
      </c>
      <c r="E1310">
        <f>[1]!S_DQ_CLOSE($A$2,A1310)</f>
        <v>2408</v>
      </c>
      <c r="H1310">
        <f t="shared" si="162"/>
        <v>2366.6120482355163</v>
      </c>
      <c r="I1310">
        <f t="shared" si="163"/>
        <v>4.5112685486301416</v>
      </c>
      <c r="N1310">
        <f t="shared" si="164"/>
        <v>1</v>
      </c>
      <c r="O1310">
        <f t="shared" si="165"/>
        <v>2367</v>
      </c>
      <c r="P1310">
        <f t="shared" si="166"/>
        <v>2287.1505188795536</v>
      </c>
      <c r="Q1310">
        <f t="shared" si="167"/>
        <v>0</v>
      </c>
      <c r="S1310">
        <f t="shared" si="168"/>
        <v>1</v>
      </c>
      <c r="V1310">
        <f t="shared" si="169"/>
        <v>320</v>
      </c>
      <c r="W1310">
        <f>V1310-MAX(V$8:V1310)</f>
        <v>-376</v>
      </c>
      <c r="X1310">
        <f>-1*MIN(W$8:W1310)</f>
        <v>417</v>
      </c>
    </row>
    <row r="1311" spans="1:24">
      <c r="A1311" t="str">
        <f>LLT差分与指数记录与信号!A1311</f>
        <v xml:space="preserve"> 2014/08/13</v>
      </c>
      <c r="B1311">
        <f>LLT差分与指数记录与信号!B1311</f>
        <v>3066</v>
      </c>
      <c r="C1311">
        <f>LLT差分与指数记录与信号!C1311</f>
        <v>3076</v>
      </c>
      <c r="D1311">
        <f>LLT差分与指数记录与信号!D1311</f>
        <v>3047</v>
      </c>
      <c r="E1311">
        <f>[1]!S_DQ_CLOSE($A$2,A1311)</f>
        <v>2399</v>
      </c>
      <c r="H1311">
        <f t="shared" si="162"/>
        <v>2371.4071298943613</v>
      </c>
      <c r="I1311">
        <f t="shared" si="163"/>
        <v>4.7950816588449925</v>
      </c>
      <c r="N1311">
        <f t="shared" si="164"/>
        <v>1</v>
      </c>
      <c r="O1311">
        <f t="shared" si="165"/>
        <v>2367</v>
      </c>
      <c r="P1311">
        <f t="shared" si="166"/>
        <v>2287.1505188795536</v>
      </c>
      <c r="Q1311">
        <f t="shared" si="167"/>
        <v>0</v>
      </c>
      <c r="S1311">
        <f t="shared" si="168"/>
        <v>1</v>
      </c>
      <c r="V1311">
        <f t="shared" si="169"/>
        <v>311</v>
      </c>
      <c r="W1311">
        <f>V1311-MAX(V$8:V1311)</f>
        <v>-385</v>
      </c>
      <c r="X1311">
        <f>-1*MIN(W$8:W1311)</f>
        <v>417</v>
      </c>
    </row>
    <row r="1312" spans="1:24">
      <c r="A1312" t="str">
        <f>LLT差分与指数记录与信号!A1312</f>
        <v xml:space="preserve"> 2014/08/14</v>
      </c>
      <c r="B1312">
        <f>LLT差分与指数记录与信号!B1312</f>
        <v>3048</v>
      </c>
      <c r="C1312">
        <f>LLT差分与指数记录与信号!C1312</f>
        <v>3050</v>
      </c>
      <c r="D1312">
        <f>LLT差分与指数记录与信号!D1312</f>
        <v>3025</v>
      </c>
      <c r="E1312">
        <f>[1]!S_DQ_CLOSE($A$2,A1312)</f>
        <v>2400</v>
      </c>
      <c r="H1312">
        <f t="shared" si="162"/>
        <v>2375.1934020722319</v>
      </c>
      <c r="I1312">
        <f t="shared" si="163"/>
        <v>3.7862721778706145</v>
      </c>
      <c r="N1312">
        <f t="shared" si="164"/>
        <v>1</v>
      </c>
      <c r="O1312">
        <f t="shared" si="165"/>
        <v>2367</v>
      </c>
      <c r="P1312">
        <f t="shared" si="166"/>
        <v>2287.1505188795536</v>
      </c>
      <c r="Q1312">
        <f t="shared" si="167"/>
        <v>0</v>
      </c>
      <c r="S1312">
        <f t="shared" si="168"/>
        <v>1</v>
      </c>
      <c r="V1312">
        <f t="shared" si="169"/>
        <v>312</v>
      </c>
      <c r="W1312">
        <f>V1312-MAX(V$8:V1312)</f>
        <v>-384</v>
      </c>
      <c r="X1312">
        <f>-1*MIN(W$8:W1312)</f>
        <v>417</v>
      </c>
    </row>
    <row r="1313" spans="1:24">
      <c r="A1313" t="str">
        <f>LLT差分与指数记录与信号!A1313</f>
        <v xml:space="preserve"> 2014/08/15</v>
      </c>
      <c r="B1313">
        <f>LLT差分与指数记录与信号!B1313</f>
        <v>3036</v>
      </c>
      <c r="C1313">
        <f>LLT差分与指数记录与信号!C1313</f>
        <v>3041</v>
      </c>
      <c r="D1313">
        <f>LLT差分与指数记录与信号!D1313</f>
        <v>3021</v>
      </c>
      <c r="E1313">
        <f>[1]!S_DQ_CLOSE($A$2,A1313)</f>
        <v>2415</v>
      </c>
      <c r="H1313">
        <f t="shared" si="162"/>
        <v>2379.6570299310733</v>
      </c>
      <c r="I1313">
        <f t="shared" si="163"/>
        <v>4.4636278588413916</v>
      </c>
      <c r="N1313">
        <f t="shared" si="164"/>
        <v>1</v>
      </c>
      <c r="O1313">
        <f t="shared" si="165"/>
        <v>2367</v>
      </c>
      <c r="P1313">
        <f t="shared" si="166"/>
        <v>2287.1505188795536</v>
      </c>
      <c r="Q1313">
        <f t="shared" si="167"/>
        <v>0</v>
      </c>
      <c r="S1313">
        <f t="shared" si="168"/>
        <v>1</v>
      </c>
      <c r="V1313">
        <f t="shared" si="169"/>
        <v>327</v>
      </c>
      <c r="W1313">
        <f>V1313-MAX(V$8:V1313)</f>
        <v>-369</v>
      </c>
      <c r="X1313">
        <f>-1*MIN(W$8:W1313)</f>
        <v>417</v>
      </c>
    </row>
    <row r="1314" spans="1:24">
      <c r="A1314" t="str">
        <f>LLT差分与指数记录与信号!A1314</f>
        <v xml:space="preserve"> 2014/08/18</v>
      </c>
      <c r="B1314">
        <f>LLT差分与指数记录与信号!B1314</f>
        <v>3035</v>
      </c>
      <c r="C1314">
        <f>LLT差分与指数记录与信号!C1314</f>
        <v>3040</v>
      </c>
      <c r="D1314">
        <f>LLT差分与指数记录与信号!D1314</f>
        <v>3013</v>
      </c>
      <c r="E1314">
        <f>[1]!S_DQ_CLOSE($A$2,A1314)</f>
        <v>2406</v>
      </c>
      <c r="H1314">
        <f t="shared" si="162"/>
        <v>2384.0632969308595</v>
      </c>
      <c r="I1314">
        <f t="shared" si="163"/>
        <v>4.4062669997861121</v>
      </c>
      <c r="N1314">
        <f t="shared" si="164"/>
        <v>1</v>
      </c>
      <c r="O1314">
        <f t="shared" si="165"/>
        <v>2367</v>
      </c>
      <c r="P1314">
        <f t="shared" si="166"/>
        <v>2287.1505188795536</v>
      </c>
      <c r="Q1314">
        <f t="shared" si="167"/>
        <v>0</v>
      </c>
      <c r="S1314">
        <f t="shared" si="168"/>
        <v>1</v>
      </c>
      <c r="V1314">
        <f t="shared" si="169"/>
        <v>318</v>
      </c>
      <c r="W1314">
        <f>V1314-MAX(V$8:V1314)</f>
        <v>-378</v>
      </c>
      <c r="X1314">
        <f>-1*MIN(W$8:W1314)</f>
        <v>417</v>
      </c>
    </row>
    <row r="1315" spans="1:24">
      <c r="A1315" t="str">
        <f>LLT差分与指数记录与信号!A1315</f>
        <v xml:space="preserve"> 2014/08/19</v>
      </c>
      <c r="B1315">
        <f>LLT差分与指数记录与信号!B1315</f>
        <v>3022</v>
      </c>
      <c r="C1315">
        <f>LLT差分与指数记录与信号!C1315</f>
        <v>3033</v>
      </c>
      <c r="D1315">
        <f>LLT差分与指数记录与信号!D1315</f>
        <v>3009</v>
      </c>
      <c r="E1315">
        <f>[1]!S_DQ_CLOSE($A$2,A1315)</f>
        <v>2382</v>
      </c>
      <c r="H1315">
        <f t="shared" si="162"/>
        <v>2385.8293113767759</v>
      </c>
      <c r="I1315">
        <f t="shared" si="163"/>
        <v>1.7660144459164258</v>
      </c>
      <c r="N1315">
        <f t="shared" si="164"/>
        <v>1</v>
      </c>
      <c r="O1315">
        <f t="shared" si="165"/>
        <v>2367</v>
      </c>
      <c r="P1315">
        <f t="shared" si="166"/>
        <v>2287.1505188795536</v>
      </c>
      <c r="Q1315">
        <f t="shared" si="167"/>
        <v>0</v>
      </c>
      <c r="S1315">
        <f t="shared" si="168"/>
        <v>1</v>
      </c>
      <c r="V1315">
        <f t="shared" si="169"/>
        <v>294</v>
      </c>
      <c r="W1315">
        <f>V1315-MAX(V$8:V1315)</f>
        <v>-402</v>
      </c>
      <c r="X1315">
        <f>-1*MIN(W$8:W1315)</f>
        <v>417</v>
      </c>
    </row>
    <row r="1316" spans="1:24">
      <c r="A1316" t="str">
        <f>LLT差分与指数记录与信号!A1316</f>
        <v xml:space="preserve"> 2014/08/20</v>
      </c>
      <c r="B1316">
        <f>LLT差分与指数记录与信号!B1316</f>
        <v>3019</v>
      </c>
      <c r="C1316">
        <f>LLT差分与指数记录与信号!C1316</f>
        <v>3019</v>
      </c>
      <c r="D1316">
        <f>LLT差分与指数记录与信号!D1316</f>
        <v>2996</v>
      </c>
      <c r="E1316">
        <f>[1]!S_DQ_CLOSE($A$2,A1316)</f>
        <v>2385</v>
      </c>
      <c r="H1316">
        <f t="shared" si="162"/>
        <v>2386.0110549073197</v>
      </c>
      <c r="I1316">
        <f t="shared" si="163"/>
        <v>0.18174353054382664</v>
      </c>
      <c r="N1316">
        <f t="shared" si="164"/>
        <v>1</v>
      </c>
      <c r="O1316">
        <f t="shared" si="165"/>
        <v>2367</v>
      </c>
      <c r="P1316">
        <f t="shared" si="166"/>
        <v>2287.1505188795536</v>
      </c>
      <c r="Q1316">
        <f t="shared" si="167"/>
        <v>0</v>
      </c>
      <c r="S1316">
        <f t="shared" si="168"/>
        <v>1</v>
      </c>
      <c r="V1316">
        <f t="shared" si="169"/>
        <v>297</v>
      </c>
      <c r="W1316">
        <f>V1316-MAX(V$8:V1316)</f>
        <v>-399</v>
      </c>
      <c r="X1316">
        <f>-1*MIN(W$8:W1316)</f>
        <v>417</v>
      </c>
    </row>
    <row r="1317" spans="1:24">
      <c r="A1317" t="str">
        <f>LLT差分与指数记录与信号!A1317</f>
        <v xml:space="preserve"> 2014/08/21</v>
      </c>
      <c r="B1317">
        <f>LLT差分与指数记录与信号!B1317</f>
        <v>3006</v>
      </c>
      <c r="C1317">
        <f>LLT差分与指数记录与信号!C1317</f>
        <v>3006</v>
      </c>
      <c r="D1317">
        <f>LLT差分与指数记录与信号!D1317</f>
        <v>2984</v>
      </c>
      <c r="E1317">
        <f>[1]!S_DQ_CLOSE($A$2,A1317)</f>
        <v>2385</v>
      </c>
      <c r="H1317">
        <f t="shared" si="162"/>
        <v>2386.3564912474721</v>
      </c>
      <c r="I1317">
        <f t="shared" si="163"/>
        <v>0.34543634015244606</v>
      </c>
      <c r="N1317">
        <f t="shared" si="164"/>
        <v>1</v>
      </c>
      <c r="O1317">
        <f t="shared" si="165"/>
        <v>2367</v>
      </c>
      <c r="P1317">
        <f t="shared" si="166"/>
        <v>2287.1505188795536</v>
      </c>
      <c r="Q1317">
        <f t="shared" si="167"/>
        <v>0</v>
      </c>
      <c r="S1317">
        <f t="shared" si="168"/>
        <v>1</v>
      </c>
      <c r="V1317">
        <f t="shared" si="169"/>
        <v>297</v>
      </c>
      <c r="W1317">
        <f>V1317-MAX(V$8:V1317)</f>
        <v>-399</v>
      </c>
      <c r="X1317">
        <f>-1*MIN(W$8:W1317)</f>
        <v>417</v>
      </c>
    </row>
    <row r="1318" spans="1:24">
      <c r="A1318" t="str">
        <f>LLT差分与指数记录与信号!A1318</f>
        <v xml:space="preserve"> 2014/08/22</v>
      </c>
      <c r="B1318">
        <f>LLT差分与指数记录与信号!B1318</f>
        <v>2989</v>
      </c>
      <c r="C1318">
        <f>LLT差分与指数记录与信号!C1318</f>
        <v>3004</v>
      </c>
      <c r="D1318">
        <f>LLT差分与指数记录与信号!D1318</f>
        <v>2983</v>
      </c>
      <c r="E1318">
        <f>[1]!S_DQ_CLOSE($A$2,A1318)</f>
        <v>2394</v>
      </c>
      <c r="H1318">
        <f t="shared" si="162"/>
        <v>2387.2470791811447</v>
      </c>
      <c r="I1318">
        <f t="shared" si="163"/>
        <v>0.89058793367257749</v>
      </c>
      <c r="N1318">
        <f t="shared" si="164"/>
        <v>1</v>
      </c>
      <c r="O1318">
        <f t="shared" si="165"/>
        <v>2367</v>
      </c>
      <c r="P1318">
        <f t="shared" si="166"/>
        <v>2287.1505188795536</v>
      </c>
      <c r="Q1318">
        <f t="shared" si="167"/>
        <v>0</v>
      </c>
      <c r="S1318">
        <f t="shared" si="168"/>
        <v>1</v>
      </c>
      <c r="V1318">
        <f t="shared" si="169"/>
        <v>306</v>
      </c>
      <c r="W1318">
        <f>V1318-MAX(V$8:V1318)</f>
        <v>-390</v>
      </c>
      <c r="X1318">
        <f>-1*MIN(W$8:W1318)</f>
        <v>417</v>
      </c>
    </row>
    <row r="1319" spans="1:24">
      <c r="A1319" t="str">
        <f>LLT差分与指数记录与信号!A1319</f>
        <v xml:space="preserve"> 2014/08/25</v>
      </c>
      <c r="B1319">
        <f>LLT差分与指数记录与信号!B1319</f>
        <v>2993</v>
      </c>
      <c r="C1319">
        <f>LLT差分与指数记录与信号!C1319</f>
        <v>2993</v>
      </c>
      <c r="D1319">
        <f>LLT差分与指数记录与信号!D1319</f>
        <v>2967</v>
      </c>
      <c r="E1319">
        <f>[1]!S_DQ_CLOSE($A$2,A1319)</f>
        <v>2390</v>
      </c>
      <c r="H1319">
        <f t="shared" si="162"/>
        <v>2388.3631869811279</v>
      </c>
      <c r="I1319">
        <f t="shared" si="163"/>
        <v>1.1161077999831832</v>
      </c>
      <c r="N1319">
        <f t="shared" si="164"/>
        <v>1</v>
      </c>
      <c r="O1319">
        <f t="shared" si="165"/>
        <v>2367</v>
      </c>
      <c r="P1319">
        <f t="shared" si="166"/>
        <v>2287.1505188795536</v>
      </c>
      <c r="Q1319">
        <f t="shared" si="167"/>
        <v>0</v>
      </c>
      <c r="S1319">
        <f t="shared" si="168"/>
        <v>1</v>
      </c>
      <c r="V1319">
        <f t="shared" si="169"/>
        <v>302</v>
      </c>
      <c r="W1319">
        <f>V1319-MAX(V$8:V1319)</f>
        <v>-394</v>
      </c>
      <c r="X1319">
        <f>-1*MIN(W$8:W1319)</f>
        <v>417</v>
      </c>
    </row>
    <row r="1320" spans="1:24">
      <c r="A1320" t="str">
        <f>LLT差分与指数记录与信号!A1320</f>
        <v xml:space="preserve"> 2014/08/26</v>
      </c>
      <c r="B1320">
        <f>LLT差分与指数记录与信号!B1320</f>
        <v>2974</v>
      </c>
      <c r="C1320">
        <f>LLT差分与指数记录与信号!C1320</f>
        <v>2992</v>
      </c>
      <c r="D1320">
        <f>LLT差分与指数记录与信号!D1320</f>
        <v>2969</v>
      </c>
      <c r="E1320">
        <f>[1]!S_DQ_CLOSE($A$2,A1320)</f>
        <v>2391</v>
      </c>
      <c r="H1320">
        <f t="shared" si="162"/>
        <v>2389.1516814976198</v>
      </c>
      <c r="I1320">
        <f t="shared" si="163"/>
        <v>0.78849451649193725</v>
      </c>
      <c r="N1320">
        <f t="shared" si="164"/>
        <v>1</v>
      </c>
      <c r="O1320">
        <f t="shared" si="165"/>
        <v>2367</v>
      </c>
      <c r="P1320">
        <f t="shared" si="166"/>
        <v>2287.1505188795536</v>
      </c>
      <c r="Q1320">
        <f t="shared" si="167"/>
        <v>0</v>
      </c>
      <c r="S1320">
        <f t="shared" si="168"/>
        <v>1</v>
      </c>
      <c r="V1320">
        <f t="shared" si="169"/>
        <v>303</v>
      </c>
      <c r="W1320">
        <f>V1320-MAX(V$8:V1320)</f>
        <v>-393</v>
      </c>
      <c r="X1320">
        <f>-1*MIN(W$8:W1320)</f>
        <v>417</v>
      </c>
    </row>
    <row r="1321" spans="1:24">
      <c r="A1321" t="str">
        <f>LLT差分与指数记录与信号!A1321</f>
        <v xml:space="preserve"> 2014/08/27</v>
      </c>
      <c r="B1321">
        <f>LLT差分与指数记录与信号!B1321</f>
        <v>2979</v>
      </c>
      <c r="C1321">
        <f>LLT差分与指数记录与信号!C1321</f>
        <v>2992</v>
      </c>
      <c r="D1321">
        <f>LLT差分与指数记录与信号!D1321</f>
        <v>2968</v>
      </c>
      <c r="E1321">
        <f>[1]!S_DQ_CLOSE($A$2,A1321)</f>
        <v>2396</v>
      </c>
      <c r="H1321">
        <f t="shared" si="162"/>
        <v>2390.2411400805699</v>
      </c>
      <c r="I1321">
        <f t="shared" si="163"/>
        <v>1.0894585829501011</v>
      </c>
      <c r="N1321">
        <f t="shared" si="164"/>
        <v>1</v>
      </c>
      <c r="O1321">
        <f t="shared" si="165"/>
        <v>2367</v>
      </c>
      <c r="P1321">
        <f t="shared" si="166"/>
        <v>2287.1505188795536</v>
      </c>
      <c r="Q1321">
        <f t="shared" si="167"/>
        <v>0</v>
      </c>
      <c r="S1321">
        <f t="shared" si="168"/>
        <v>1</v>
      </c>
      <c r="V1321">
        <f t="shared" si="169"/>
        <v>308</v>
      </c>
      <c r="W1321">
        <f>V1321-MAX(V$8:V1321)</f>
        <v>-388</v>
      </c>
      <c r="X1321">
        <f>-1*MIN(W$8:W1321)</f>
        <v>417</v>
      </c>
    </row>
    <row r="1322" spans="1:24">
      <c r="A1322" t="str">
        <f>LLT差分与指数记录与信号!A1322</f>
        <v xml:space="preserve"> 2014/08/28</v>
      </c>
      <c r="B1322">
        <f>LLT差分与指数记录与信号!B1322</f>
        <v>2979</v>
      </c>
      <c r="C1322">
        <f>LLT差分与指数记录与信号!C1322</f>
        <v>2979</v>
      </c>
      <c r="D1322">
        <f>LLT差分与指数记录与信号!D1322</f>
        <v>2931</v>
      </c>
      <c r="E1322">
        <f>[1]!S_DQ_CLOSE($A$2,A1322)</f>
        <v>2386</v>
      </c>
      <c r="H1322">
        <f t="shared" si="162"/>
        <v>2390.8722281169244</v>
      </c>
      <c r="I1322">
        <f t="shared" si="163"/>
        <v>0.63108803635441291</v>
      </c>
      <c r="N1322">
        <f t="shared" si="164"/>
        <v>1</v>
      </c>
      <c r="O1322">
        <f t="shared" si="165"/>
        <v>2367</v>
      </c>
      <c r="P1322">
        <f t="shared" si="166"/>
        <v>2287.1505188795536</v>
      </c>
      <c r="Q1322">
        <f t="shared" si="167"/>
        <v>0</v>
      </c>
      <c r="S1322">
        <f t="shared" si="168"/>
        <v>1</v>
      </c>
      <c r="V1322">
        <f t="shared" si="169"/>
        <v>298</v>
      </c>
      <c r="W1322">
        <f>V1322-MAX(V$8:V1322)</f>
        <v>-398</v>
      </c>
      <c r="X1322">
        <f>-1*MIN(W$8:W1322)</f>
        <v>417</v>
      </c>
    </row>
    <row r="1323" spans="1:24">
      <c r="A1323" t="str">
        <f>LLT差分与指数记录与信号!A1323</f>
        <v xml:space="preserve"> 2014/08/29</v>
      </c>
      <c r="B1323">
        <f>LLT差分与指数记录与信号!B1323</f>
        <v>2949</v>
      </c>
      <c r="C1323">
        <f>LLT差分与指数记录与信号!C1323</f>
        <v>2949</v>
      </c>
      <c r="D1323">
        <f>LLT差分与指数记录与信号!D1323</f>
        <v>2930</v>
      </c>
      <c r="E1323">
        <f>[1]!S_DQ_CLOSE($A$2,A1323)</f>
        <v>2374</v>
      </c>
      <c r="H1323">
        <f t="shared" si="162"/>
        <v>2389.9640756831036</v>
      </c>
      <c r="I1323">
        <f t="shared" si="163"/>
        <v>-0.90815243382076005</v>
      </c>
      <c r="N1323">
        <f t="shared" si="164"/>
        <v>-1</v>
      </c>
      <c r="O1323">
        <f t="shared" si="165"/>
        <v>2374</v>
      </c>
      <c r="P1323">
        <f t="shared" si="166"/>
        <v>2453.8494811204464</v>
      </c>
      <c r="Q1323">
        <f t="shared" si="167"/>
        <v>0</v>
      </c>
      <c r="S1323">
        <f t="shared" si="168"/>
        <v>-1</v>
      </c>
      <c r="V1323">
        <f t="shared" si="169"/>
        <v>286</v>
      </c>
      <c r="W1323">
        <f>V1323-MAX(V$8:V1323)</f>
        <v>-410</v>
      </c>
      <c r="X1323">
        <f>-1*MIN(W$8:W1323)</f>
        <v>417</v>
      </c>
    </row>
    <row r="1324" spans="1:24">
      <c r="A1324" t="str">
        <f>LLT差分与指数记录与信号!A1324</f>
        <v xml:space="preserve"> 2014/09/01</v>
      </c>
      <c r="B1324">
        <f>LLT差分与指数记录与信号!B1324</f>
        <v>2940</v>
      </c>
      <c r="C1324">
        <f>LLT差分与指数记录与信号!C1324</f>
        <v>2943</v>
      </c>
      <c r="D1324">
        <f>LLT差分与指数记录与信号!D1324</f>
        <v>2916</v>
      </c>
      <c r="E1324">
        <f>[1]!S_DQ_CLOSE($A$2,A1324)</f>
        <v>2377</v>
      </c>
      <c r="H1324">
        <f t="shared" si="162"/>
        <v>2388.5326470829268</v>
      </c>
      <c r="I1324">
        <f t="shared" si="163"/>
        <v>-1.4314286001767869</v>
      </c>
      <c r="N1324">
        <f t="shared" si="164"/>
        <v>-1</v>
      </c>
      <c r="O1324">
        <f t="shared" si="165"/>
        <v>2374</v>
      </c>
      <c r="P1324">
        <f t="shared" si="166"/>
        <v>2453.8494811204464</v>
      </c>
      <c r="Q1324">
        <f t="shared" si="167"/>
        <v>0</v>
      </c>
      <c r="S1324">
        <f t="shared" si="168"/>
        <v>-1</v>
      </c>
      <c r="V1324">
        <f t="shared" si="169"/>
        <v>283</v>
      </c>
      <c r="W1324">
        <f>V1324-MAX(V$8:V1324)</f>
        <v>-413</v>
      </c>
      <c r="X1324">
        <f>-1*MIN(W$8:W1324)</f>
        <v>417</v>
      </c>
    </row>
    <row r="1325" spans="1:24">
      <c r="A1325" t="str">
        <f>LLT差分与指数记录与信号!A1325</f>
        <v xml:space="preserve"> 2014/09/02</v>
      </c>
      <c r="B1325">
        <f>LLT差分与指数记录与信号!B1325</f>
        <v>2917</v>
      </c>
      <c r="C1325">
        <f>LLT差分与指数记录与信号!C1325</f>
        <v>2931</v>
      </c>
      <c r="D1325">
        <f>LLT差分与指数记录与信号!D1325</f>
        <v>2899</v>
      </c>
      <c r="E1325">
        <f>[1]!S_DQ_CLOSE($A$2,A1325)</f>
        <v>2380</v>
      </c>
      <c r="H1325">
        <f t="shared" si="162"/>
        <v>2387.6259949120617</v>
      </c>
      <c r="I1325">
        <f t="shared" si="163"/>
        <v>-0.90665217086507255</v>
      </c>
      <c r="N1325">
        <f t="shared" si="164"/>
        <v>-1</v>
      </c>
      <c r="O1325">
        <f t="shared" si="165"/>
        <v>2374</v>
      </c>
      <c r="P1325">
        <f t="shared" si="166"/>
        <v>2453.8494811204464</v>
      </c>
      <c r="Q1325">
        <f t="shared" si="167"/>
        <v>0</v>
      </c>
      <c r="S1325">
        <f t="shared" si="168"/>
        <v>-1</v>
      </c>
      <c r="V1325">
        <f t="shared" si="169"/>
        <v>280</v>
      </c>
      <c r="W1325">
        <f>V1325-MAX(V$8:V1325)</f>
        <v>-416</v>
      </c>
      <c r="X1325">
        <f>-1*MIN(W$8:W1325)</f>
        <v>417</v>
      </c>
    </row>
    <row r="1326" spans="1:24">
      <c r="A1326" t="str">
        <f>LLT差分与指数记录与信号!A1326</f>
        <v xml:space="preserve"> 2014/09/03</v>
      </c>
      <c r="B1326">
        <f>LLT差分与指数记录与信号!B1326</f>
        <v>2913</v>
      </c>
      <c r="C1326">
        <f>LLT差分与指数记录与信号!C1326</f>
        <v>2913</v>
      </c>
      <c r="D1326">
        <f>LLT差分与指数记录与信号!D1326</f>
        <v>2856</v>
      </c>
      <c r="E1326">
        <f>[1]!S_DQ_CLOSE($A$2,A1326)</f>
        <v>2385</v>
      </c>
      <c r="H1326">
        <f t="shared" si="162"/>
        <v>2387.3260257897405</v>
      </c>
      <c r="I1326">
        <f t="shared" si="163"/>
        <v>-0.29996912232127215</v>
      </c>
      <c r="N1326">
        <f t="shared" si="164"/>
        <v>-1</v>
      </c>
      <c r="O1326">
        <f t="shared" si="165"/>
        <v>2374</v>
      </c>
      <c r="P1326">
        <f t="shared" si="166"/>
        <v>2453.8494811204464</v>
      </c>
      <c r="Q1326">
        <f t="shared" si="167"/>
        <v>0</v>
      </c>
      <c r="S1326">
        <f t="shared" si="168"/>
        <v>-1</v>
      </c>
      <c r="V1326">
        <f t="shared" si="169"/>
        <v>275</v>
      </c>
      <c r="W1326">
        <f>V1326-MAX(V$8:V1326)</f>
        <v>-421</v>
      </c>
      <c r="X1326">
        <f>-1*MIN(W$8:W1326)</f>
        <v>421</v>
      </c>
    </row>
    <row r="1327" spans="1:24">
      <c r="A1327" t="str">
        <f>LLT差分与指数记录与信号!A1327</f>
        <v xml:space="preserve"> 2014/09/04</v>
      </c>
      <c r="B1327">
        <f>LLT差分与指数记录与信号!B1327</f>
        <v>2878</v>
      </c>
      <c r="C1327">
        <f>LLT差分与指数记录与信号!C1327</f>
        <v>2878</v>
      </c>
      <c r="D1327">
        <f>LLT差分与指数记录与信号!D1327</f>
        <v>2841</v>
      </c>
      <c r="E1327">
        <f>[1]!S_DQ_CLOSE($A$2,A1327)</f>
        <v>2388</v>
      </c>
      <c r="H1327">
        <f t="shared" si="162"/>
        <v>2387.5732534520012</v>
      </c>
      <c r="I1327">
        <f t="shared" si="163"/>
        <v>0.24722766226068416</v>
      </c>
      <c r="N1327">
        <f t="shared" si="164"/>
        <v>1</v>
      </c>
      <c r="O1327">
        <f t="shared" si="165"/>
        <v>2388</v>
      </c>
      <c r="P1327">
        <f t="shared" si="166"/>
        <v>2308.1505188795536</v>
      </c>
      <c r="Q1327">
        <f t="shared" si="167"/>
        <v>0</v>
      </c>
      <c r="S1327">
        <f t="shared" si="168"/>
        <v>1</v>
      </c>
      <c r="V1327">
        <f t="shared" si="169"/>
        <v>272</v>
      </c>
      <c r="W1327">
        <f>V1327-MAX(V$8:V1327)</f>
        <v>-424</v>
      </c>
      <c r="X1327">
        <f>-1*MIN(W$8:W1327)</f>
        <v>424</v>
      </c>
    </row>
    <row r="1328" spans="1:24">
      <c r="A1328" t="str">
        <f>LLT差分与指数记录与信号!A1328</f>
        <v xml:space="preserve"> 2014/09/05</v>
      </c>
      <c r="B1328">
        <f>LLT差分与指数记录与信号!B1328</f>
        <v>2852</v>
      </c>
      <c r="C1328">
        <f>LLT差分与指数记录与信号!C1328</f>
        <v>2852</v>
      </c>
      <c r="D1328">
        <f>LLT差分与指数记录与信号!D1328</f>
        <v>2831</v>
      </c>
      <c r="E1328">
        <f>[1]!S_DQ_CLOSE($A$2,A1328)</f>
        <v>2378</v>
      </c>
      <c r="H1328">
        <f t="shared" si="162"/>
        <v>2387.3196172102917</v>
      </c>
      <c r="I1328">
        <f t="shared" si="163"/>
        <v>-0.25363624170950061</v>
      </c>
      <c r="N1328">
        <f t="shared" si="164"/>
        <v>-1</v>
      </c>
      <c r="O1328">
        <f t="shared" si="165"/>
        <v>2378</v>
      </c>
      <c r="P1328">
        <f t="shared" si="166"/>
        <v>2457.8494811204464</v>
      </c>
      <c r="Q1328">
        <f t="shared" si="167"/>
        <v>0</v>
      </c>
      <c r="S1328">
        <f t="shared" si="168"/>
        <v>-1</v>
      </c>
      <c r="V1328">
        <f t="shared" si="169"/>
        <v>262</v>
      </c>
      <c r="W1328">
        <f>V1328-MAX(V$8:V1328)</f>
        <v>-434</v>
      </c>
      <c r="X1328">
        <f>-1*MIN(W$8:W1328)</f>
        <v>434</v>
      </c>
    </row>
    <row r="1329" spans="1:24">
      <c r="A1329" t="str">
        <f>LLT差分与指数记录与信号!A1329</f>
        <v xml:space="preserve"> 2014/09/09</v>
      </c>
      <c r="B1329">
        <f>LLT差分与指数记录与信号!B1329</f>
        <v>2830</v>
      </c>
      <c r="C1329">
        <f>LLT差分与指数记录与信号!C1329</f>
        <v>2834</v>
      </c>
      <c r="D1329">
        <f>LLT差分与指数记录与信号!D1329</f>
        <v>2771</v>
      </c>
      <c r="E1329">
        <f>[1]!S_DQ_CLOSE($A$2,A1329)</f>
        <v>2378</v>
      </c>
      <c r="H1329">
        <f t="shared" si="162"/>
        <v>2386.4168390174514</v>
      </c>
      <c r="I1329">
        <f t="shared" si="163"/>
        <v>-0.90277819284028737</v>
      </c>
      <c r="N1329">
        <f t="shared" si="164"/>
        <v>-1</v>
      </c>
      <c r="O1329">
        <f t="shared" si="165"/>
        <v>2378</v>
      </c>
      <c r="P1329">
        <f t="shared" si="166"/>
        <v>2457.8494811204464</v>
      </c>
      <c r="Q1329">
        <f t="shared" si="167"/>
        <v>0</v>
      </c>
      <c r="S1329">
        <f t="shared" si="168"/>
        <v>-1</v>
      </c>
      <c r="V1329">
        <f t="shared" si="169"/>
        <v>262</v>
      </c>
      <c r="W1329">
        <f>V1329-MAX(V$8:V1329)</f>
        <v>-434</v>
      </c>
      <c r="X1329">
        <f>-1*MIN(W$8:W1329)</f>
        <v>434</v>
      </c>
    </row>
    <row r="1330" spans="1:24">
      <c r="A1330" t="str">
        <f>LLT差分与指数记录与信号!A1330</f>
        <v xml:space="preserve"> 2014/09/10</v>
      </c>
      <c r="B1330">
        <f>LLT差分与指数记录与信号!B1330</f>
        <v>2801</v>
      </c>
      <c r="C1330">
        <f>LLT差分与指数记录与信号!C1330</f>
        <v>2813</v>
      </c>
      <c r="D1330">
        <f>LLT差分与指数记录与信号!D1330</f>
        <v>2729</v>
      </c>
      <c r="E1330">
        <f>[1]!S_DQ_CLOSE($A$2,A1330)</f>
        <v>2369</v>
      </c>
      <c r="H1330">
        <f t="shared" si="162"/>
        <v>2384.9971115985518</v>
      </c>
      <c r="I1330">
        <f t="shared" si="163"/>
        <v>-1.4197274188995834</v>
      </c>
      <c r="N1330">
        <f t="shared" si="164"/>
        <v>-1</v>
      </c>
      <c r="O1330">
        <f t="shared" si="165"/>
        <v>2378</v>
      </c>
      <c r="P1330">
        <f t="shared" si="166"/>
        <v>2457.8494811204464</v>
      </c>
      <c r="Q1330">
        <f t="shared" si="167"/>
        <v>0</v>
      </c>
      <c r="S1330">
        <f t="shared" si="168"/>
        <v>-1</v>
      </c>
      <c r="V1330">
        <f t="shared" si="169"/>
        <v>271</v>
      </c>
      <c r="W1330">
        <f>V1330-MAX(V$8:V1330)</f>
        <v>-425</v>
      </c>
      <c r="X1330">
        <f>-1*MIN(W$8:W1330)</f>
        <v>434</v>
      </c>
    </row>
    <row r="1331" spans="1:24">
      <c r="A1331" t="str">
        <f>LLT差分与指数记录与信号!A1331</f>
        <v xml:space="preserve"> 2014/09/11</v>
      </c>
      <c r="B1331">
        <f>LLT差分与指数记录与信号!B1331</f>
        <v>2777</v>
      </c>
      <c r="C1331">
        <f>LLT差分与指数记录与信号!C1331</f>
        <v>2787</v>
      </c>
      <c r="D1331">
        <f>LLT差分与指数记录与信号!D1331</f>
        <v>2752</v>
      </c>
      <c r="E1331">
        <f>[1]!S_DQ_CLOSE($A$2,A1331)</f>
        <v>2363</v>
      </c>
      <c r="H1331">
        <f t="shared" si="162"/>
        <v>2382.7162388205511</v>
      </c>
      <c r="I1331">
        <f t="shared" si="163"/>
        <v>-2.2808727780006848</v>
      </c>
      <c r="N1331">
        <f t="shared" si="164"/>
        <v>-1</v>
      </c>
      <c r="O1331">
        <f t="shared" si="165"/>
        <v>2378</v>
      </c>
      <c r="P1331">
        <f t="shared" si="166"/>
        <v>2457.8494811204464</v>
      </c>
      <c r="Q1331">
        <f t="shared" si="167"/>
        <v>0</v>
      </c>
      <c r="S1331">
        <f t="shared" si="168"/>
        <v>-1</v>
      </c>
      <c r="V1331">
        <f t="shared" si="169"/>
        <v>277</v>
      </c>
      <c r="W1331">
        <f>V1331-MAX(V$8:V1331)</f>
        <v>-419</v>
      </c>
      <c r="X1331">
        <f>-1*MIN(W$8:W1331)</f>
        <v>434</v>
      </c>
    </row>
    <row r="1332" spans="1:24">
      <c r="A1332" t="str">
        <f>LLT差分与指数记录与信号!A1332</f>
        <v xml:space="preserve"> 2014/09/12</v>
      </c>
      <c r="B1332">
        <f>LLT差分与指数记录与信号!B1332</f>
        <v>2767</v>
      </c>
      <c r="C1332">
        <f>LLT差分与指数记录与信号!C1332</f>
        <v>2794</v>
      </c>
      <c r="D1332">
        <f>LLT差分与指数记录与信号!D1332</f>
        <v>2756</v>
      </c>
      <c r="E1332">
        <f>[1]!S_DQ_CLOSE($A$2,A1332)</f>
        <v>2374</v>
      </c>
      <c r="H1332">
        <f t="shared" si="162"/>
        <v>2380.9877896707035</v>
      </c>
      <c r="I1332">
        <f t="shared" si="163"/>
        <v>-1.72844914984762</v>
      </c>
      <c r="N1332">
        <f t="shared" si="164"/>
        <v>-1</v>
      </c>
      <c r="O1332">
        <f t="shared" si="165"/>
        <v>2378</v>
      </c>
      <c r="P1332">
        <f t="shared" si="166"/>
        <v>2457.8494811204464</v>
      </c>
      <c r="Q1332">
        <f t="shared" si="167"/>
        <v>0</v>
      </c>
      <c r="S1332">
        <f t="shared" si="168"/>
        <v>-1</v>
      </c>
      <c r="V1332">
        <f t="shared" si="169"/>
        <v>266</v>
      </c>
      <c r="W1332">
        <f>V1332-MAX(V$8:V1332)</f>
        <v>-430</v>
      </c>
      <c r="X1332">
        <f>-1*MIN(W$8:W1332)</f>
        <v>434</v>
      </c>
    </row>
    <row r="1333" spans="1:24">
      <c r="A1333" t="str">
        <f>LLT差分与指数记录与信号!A1333</f>
        <v xml:space="preserve"> 2014/09/15</v>
      </c>
      <c r="B1333">
        <f>LLT差分与指数记录与信号!B1333</f>
        <v>2793</v>
      </c>
      <c r="C1333">
        <f>LLT差分与指数记录与信号!C1333</f>
        <v>2835</v>
      </c>
      <c r="D1333">
        <f>LLT差分与指数记录与信号!D1333</f>
        <v>2793</v>
      </c>
      <c r="E1333">
        <f>[1]!S_DQ_CLOSE($A$2,A1333)</f>
        <v>2374</v>
      </c>
      <c r="H1333">
        <f t="shared" si="162"/>
        <v>2380.1565545936378</v>
      </c>
      <c r="I1333">
        <f t="shared" si="163"/>
        <v>-0.83123507706568489</v>
      </c>
      <c r="N1333">
        <f t="shared" si="164"/>
        <v>-1</v>
      </c>
      <c r="O1333">
        <f t="shared" si="165"/>
        <v>2378</v>
      </c>
      <c r="P1333">
        <f t="shared" si="166"/>
        <v>2457.8494811204464</v>
      </c>
      <c r="Q1333">
        <f t="shared" si="167"/>
        <v>0</v>
      </c>
      <c r="S1333">
        <f t="shared" si="168"/>
        <v>-1</v>
      </c>
      <c r="V1333">
        <f t="shared" si="169"/>
        <v>266</v>
      </c>
      <c r="W1333">
        <f>V1333-MAX(V$8:V1333)</f>
        <v>-430</v>
      </c>
      <c r="X1333">
        <f>-1*MIN(W$8:W1333)</f>
        <v>434</v>
      </c>
    </row>
    <row r="1334" spans="1:24">
      <c r="A1334" t="str">
        <f>LLT差分与指数记录与信号!A1334</f>
        <v xml:space="preserve"> 2014/09/16</v>
      </c>
      <c r="B1334">
        <f>LLT差分与指数记录与信号!B1334</f>
        <v>2830</v>
      </c>
      <c r="C1334">
        <f>LLT差分与指数记录与信号!C1334</f>
        <v>2836</v>
      </c>
      <c r="D1334">
        <f>LLT差分与指数记录与信号!D1334</f>
        <v>2786</v>
      </c>
      <c r="E1334">
        <f>[1]!S_DQ_CLOSE($A$2,A1334)</f>
        <v>2362</v>
      </c>
      <c r="H1334">
        <f t="shared" si="162"/>
        <v>2378.6105503355461</v>
      </c>
      <c r="I1334">
        <f t="shared" si="163"/>
        <v>-1.5460042580916706</v>
      </c>
      <c r="N1334">
        <f t="shared" si="164"/>
        <v>-1</v>
      </c>
      <c r="O1334">
        <f t="shared" si="165"/>
        <v>2378</v>
      </c>
      <c r="P1334">
        <f t="shared" si="166"/>
        <v>2457.8494811204464</v>
      </c>
      <c r="Q1334">
        <f t="shared" si="167"/>
        <v>0</v>
      </c>
      <c r="S1334">
        <f t="shared" si="168"/>
        <v>-1</v>
      </c>
      <c r="V1334">
        <f t="shared" si="169"/>
        <v>278</v>
      </c>
      <c r="W1334">
        <f>V1334-MAX(V$8:V1334)</f>
        <v>-418</v>
      </c>
      <c r="X1334">
        <f>-1*MIN(W$8:W1334)</f>
        <v>434</v>
      </c>
    </row>
    <row r="1335" spans="1:24">
      <c r="A1335" t="str">
        <f>LLT差分与指数记录与信号!A1335</f>
        <v xml:space="preserve"> 2014/09/17</v>
      </c>
      <c r="B1335">
        <f>LLT差分与指数记录与信号!B1335</f>
        <v>2795</v>
      </c>
      <c r="C1335">
        <f>LLT差分与指数记录与信号!C1335</f>
        <v>2817</v>
      </c>
      <c r="D1335">
        <f>LLT差分与指数记录与信号!D1335</f>
        <v>2786</v>
      </c>
      <c r="E1335">
        <f>[1]!S_DQ_CLOSE($A$2,A1335)</f>
        <v>2369</v>
      </c>
      <c r="H1335">
        <f t="shared" si="162"/>
        <v>2376.8864313813806</v>
      </c>
      <c r="I1335">
        <f t="shared" si="163"/>
        <v>-1.7241189541655331</v>
      </c>
      <c r="N1335">
        <f t="shared" si="164"/>
        <v>-1</v>
      </c>
      <c r="O1335">
        <f t="shared" si="165"/>
        <v>2378</v>
      </c>
      <c r="P1335">
        <f t="shared" si="166"/>
        <v>2457.8494811204464</v>
      </c>
      <c r="Q1335">
        <f t="shared" si="167"/>
        <v>0</v>
      </c>
      <c r="S1335">
        <f t="shared" si="168"/>
        <v>-1</v>
      </c>
      <c r="V1335">
        <f t="shared" si="169"/>
        <v>271</v>
      </c>
      <c r="W1335">
        <f>V1335-MAX(V$8:V1335)</f>
        <v>-425</v>
      </c>
      <c r="X1335">
        <f>-1*MIN(W$8:W1335)</f>
        <v>434</v>
      </c>
    </row>
    <row r="1336" spans="1:24">
      <c r="A1336" t="str">
        <f>LLT差分与指数记录与信号!A1336</f>
        <v xml:space="preserve"> 2014/09/18</v>
      </c>
      <c r="B1336">
        <f>LLT差分与指数记录与信号!B1336</f>
        <v>2809</v>
      </c>
      <c r="C1336">
        <f>LLT差分与指数记录与信号!C1336</f>
        <v>2809</v>
      </c>
      <c r="D1336">
        <f>LLT差分与指数记录与信号!D1336</f>
        <v>2773</v>
      </c>
      <c r="E1336">
        <f>[1]!S_DQ_CLOSE($A$2,A1336)</f>
        <v>2357</v>
      </c>
      <c r="H1336">
        <f t="shared" si="162"/>
        <v>2375.0038718110309</v>
      </c>
      <c r="I1336">
        <f t="shared" si="163"/>
        <v>-1.8825595703497129</v>
      </c>
      <c r="N1336">
        <f t="shared" si="164"/>
        <v>-1</v>
      </c>
      <c r="O1336">
        <f t="shared" si="165"/>
        <v>2378</v>
      </c>
      <c r="P1336">
        <f t="shared" si="166"/>
        <v>2457.8494811204464</v>
      </c>
      <c r="Q1336">
        <f t="shared" si="167"/>
        <v>0</v>
      </c>
      <c r="S1336">
        <f t="shared" si="168"/>
        <v>-1</v>
      </c>
      <c r="V1336">
        <f t="shared" si="169"/>
        <v>283</v>
      </c>
      <c r="W1336">
        <f>V1336-MAX(V$8:V1336)</f>
        <v>-413</v>
      </c>
      <c r="X1336">
        <f>-1*MIN(W$8:W1336)</f>
        <v>434</v>
      </c>
    </row>
    <row r="1337" spans="1:24">
      <c r="A1337" t="str">
        <f>LLT差分与指数记录与信号!A1337</f>
        <v xml:space="preserve"> 2014/09/19</v>
      </c>
      <c r="B1337">
        <f>LLT差分与指数记录与信号!B1337</f>
        <v>2773</v>
      </c>
      <c r="C1337">
        <f>LLT差分与指数记录与信号!C1337</f>
        <v>2773</v>
      </c>
      <c r="D1337">
        <f>LLT差分与指数记录与信号!D1337</f>
        <v>2713</v>
      </c>
      <c r="E1337">
        <f>[1]!S_DQ_CLOSE($A$2,A1337)</f>
        <v>2361</v>
      </c>
      <c r="H1337">
        <f t="shared" si="162"/>
        <v>2372.781935540118</v>
      </c>
      <c r="I1337">
        <f t="shared" si="163"/>
        <v>-2.22193627091292</v>
      </c>
      <c r="N1337">
        <f t="shared" si="164"/>
        <v>-1</v>
      </c>
      <c r="O1337">
        <f t="shared" si="165"/>
        <v>2378</v>
      </c>
      <c r="P1337">
        <f t="shared" si="166"/>
        <v>2457.8494811204464</v>
      </c>
      <c r="Q1337">
        <f t="shared" si="167"/>
        <v>0</v>
      </c>
      <c r="S1337">
        <f t="shared" si="168"/>
        <v>-1</v>
      </c>
      <c r="V1337">
        <f t="shared" si="169"/>
        <v>279</v>
      </c>
      <c r="W1337">
        <f>V1337-MAX(V$8:V1337)</f>
        <v>-417</v>
      </c>
      <c r="X1337">
        <f>-1*MIN(W$8:W1337)</f>
        <v>434</v>
      </c>
    </row>
    <row r="1338" spans="1:24">
      <c r="A1338" t="str">
        <f>LLT差分与指数记录与信号!A1338</f>
        <v xml:space="preserve"> 2014/09/22</v>
      </c>
      <c r="B1338">
        <f>LLT差分与指数记录与信号!B1338</f>
        <v>2735</v>
      </c>
      <c r="C1338">
        <f>LLT差分与指数记录与信号!C1338</f>
        <v>2735</v>
      </c>
      <c r="D1338">
        <f>LLT差分与指数记录与信号!D1338</f>
        <v>2625</v>
      </c>
      <c r="E1338">
        <f>[1]!S_DQ_CLOSE($A$2,A1338)</f>
        <v>2359</v>
      </c>
      <c r="H1338">
        <f t="shared" si="162"/>
        <v>2370.9193059418076</v>
      </c>
      <c r="I1338">
        <f t="shared" si="163"/>
        <v>-1.8626295983103773</v>
      </c>
      <c r="N1338">
        <f t="shared" si="164"/>
        <v>-1</v>
      </c>
      <c r="O1338">
        <f t="shared" si="165"/>
        <v>2378</v>
      </c>
      <c r="P1338">
        <f t="shared" si="166"/>
        <v>2457.8494811204464</v>
      </c>
      <c r="Q1338">
        <f t="shared" si="167"/>
        <v>0</v>
      </c>
      <c r="S1338">
        <f t="shared" si="168"/>
        <v>-1</v>
      </c>
      <c r="V1338">
        <f t="shared" si="169"/>
        <v>281</v>
      </c>
      <c r="W1338">
        <f>V1338-MAX(V$8:V1338)</f>
        <v>-415</v>
      </c>
      <c r="X1338">
        <f>-1*MIN(W$8:W1338)</f>
        <v>434</v>
      </c>
    </row>
    <row r="1339" spans="1:24">
      <c r="A1339" t="str">
        <f>LLT差分与指数记录与信号!A1339</f>
        <v xml:space="preserve"> 2014/09/23</v>
      </c>
      <c r="B1339">
        <f>LLT差分与指数记录与信号!B1339</f>
        <v>2625</v>
      </c>
      <c r="C1339">
        <f>LLT差分与指数记录与信号!C1339</f>
        <v>2654</v>
      </c>
      <c r="D1339">
        <f>LLT差分与指数记录与信号!D1339</f>
        <v>2602</v>
      </c>
      <c r="E1339">
        <f>[1]!S_DQ_CLOSE($A$2,A1339)</f>
        <v>2348</v>
      </c>
      <c r="H1339">
        <f t="shared" si="162"/>
        <v>2368.3883506377128</v>
      </c>
      <c r="I1339">
        <f t="shared" si="163"/>
        <v>-2.5309553040947321</v>
      </c>
      <c r="N1339">
        <f t="shared" si="164"/>
        <v>-1</v>
      </c>
      <c r="O1339">
        <f t="shared" si="165"/>
        <v>2378</v>
      </c>
      <c r="P1339">
        <f t="shared" si="166"/>
        <v>2457.8494811204464</v>
      </c>
      <c r="Q1339">
        <f t="shared" si="167"/>
        <v>0</v>
      </c>
      <c r="S1339">
        <f t="shared" si="168"/>
        <v>-1</v>
      </c>
      <c r="V1339">
        <f t="shared" si="169"/>
        <v>292</v>
      </c>
      <c r="W1339">
        <f>V1339-MAX(V$8:V1339)</f>
        <v>-404</v>
      </c>
      <c r="X1339">
        <f>-1*MIN(W$8:W1339)</f>
        <v>434</v>
      </c>
    </row>
    <row r="1340" spans="1:24">
      <c r="A1340" t="str">
        <f>LLT差分与指数记录与信号!A1340</f>
        <v xml:space="preserve"> 2014/09/24</v>
      </c>
      <c r="B1340">
        <f>LLT差分与指数记录与信号!B1340</f>
        <v>2625</v>
      </c>
      <c r="C1340">
        <f>LLT差分与指数记录与信号!C1340</f>
        <v>2643</v>
      </c>
      <c r="D1340">
        <f>LLT差分与指数记录与信号!D1340</f>
        <v>2617</v>
      </c>
      <c r="E1340">
        <f>[1]!S_DQ_CLOSE($A$2,A1340)</f>
        <v>2354</v>
      </c>
      <c r="H1340">
        <f t="shared" si="162"/>
        <v>2365.7881335062061</v>
      </c>
      <c r="I1340">
        <f t="shared" si="163"/>
        <v>-2.6002171315067244</v>
      </c>
      <c r="N1340">
        <f t="shared" si="164"/>
        <v>-1</v>
      </c>
      <c r="O1340">
        <f t="shared" si="165"/>
        <v>2378</v>
      </c>
      <c r="P1340">
        <f t="shared" si="166"/>
        <v>2457.8494811204464</v>
      </c>
      <c r="Q1340">
        <f t="shared" si="167"/>
        <v>0</v>
      </c>
      <c r="S1340">
        <f t="shared" si="168"/>
        <v>-1</v>
      </c>
      <c r="V1340">
        <f t="shared" si="169"/>
        <v>286</v>
      </c>
      <c r="W1340">
        <f>V1340-MAX(V$8:V1340)</f>
        <v>-410</v>
      </c>
      <c r="X1340">
        <f>-1*MIN(W$8:W1340)</f>
        <v>434</v>
      </c>
    </row>
    <row r="1341" spans="1:24">
      <c r="A1341" t="str">
        <f>LLT差分与指数记录与信号!A1341</f>
        <v xml:space="preserve"> 2014/09/25</v>
      </c>
      <c r="B1341">
        <f>LLT差分与指数记录与信号!B1341</f>
        <v>2625</v>
      </c>
      <c r="C1341">
        <f>LLT差分与指数记录与信号!C1341</f>
        <v>2628</v>
      </c>
      <c r="D1341">
        <f>LLT差分与指数记录与信号!D1341</f>
        <v>2545</v>
      </c>
      <c r="E1341">
        <f>[1]!S_DQ_CLOSE($A$2,A1341)</f>
        <v>2354</v>
      </c>
      <c r="H1341">
        <f t="shared" si="162"/>
        <v>2363.8569440807087</v>
      </c>
      <c r="I1341">
        <f t="shared" si="163"/>
        <v>-1.9311894254974504</v>
      </c>
      <c r="N1341">
        <f t="shared" si="164"/>
        <v>-1</v>
      </c>
      <c r="O1341">
        <f t="shared" si="165"/>
        <v>2378</v>
      </c>
      <c r="P1341">
        <f t="shared" si="166"/>
        <v>2457.8494811204464</v>
      </c>
      <c r="Q1341">
        <f t="shared" si="167"/>
        <v>0</v>
      </c>
      <c r="S1341">
        <f t="shared" si="168"/>
        <v>-1</v>
      </c>
      <c r="V1341">
        <f t="shared" si="169"/>
        <v>286</v>
      </c>
      <c r="W1341">
        <f>V1341-MAX(V$8:V1341)</f>
        <v>-410</v>
      </c>
      <c r="X1341">
        <f>-1*MIN(W$8:W1341)</f>
        <v>434</v>
      </c>
    </row>
    <row r="1342" spans="1:24">
      <c r="A1342" t="str">
        <f>LLT差分与指数记录与信号!A1342</f>
        <v xml:space="preserve"> 2014/09/26</v>
      </c>
      <c r="B1342">
        <f>LLT差分与指数记录与信号!B1342</f>
        <v>2550</v>
      </c>
      <c r="C1342">
        <f>LLT差分与指数记录与信号!C1342</f>
        <v>2628</v>
      </c>
      <c r="D1342">
        <f>LLT差分与指数记录与信号!D1342</f>
        <v>2549</v>
      </c>
      <c r="E1342">
        <f>[1]!S_DQ_CLOSE($A$2,A1342)</f>
        <v>2356</v>
      </c>
      <c r="H1342">
        <f t="shared" si="162"/>
        <v>2362.2650198572337</v>
      </c>
      <c r="I1342">
        <f t="shared" si="163"/>
        <v>-1.5919242234749618</v>
      </c>
      <c r="N1342">
        <f t="shared" si="164"/>
        <v>-1</v>
      </c>
      <c r="O1342">
        <f t="shared" si="165"/>
        <v>2378</v>
      </c>
      <c r="P1342">
        <f t="shared" si="166"/>
        <v>2457.8494811204464</v>
      </c>
      <c r="Q1342">
        <f t="shared" si="167"/>
        <v>0</v>
      </c>
      <c r="S1342">
        <f t="shared" si="168"/>
        <v>-1</v>
      </c>
      <c r="V1342">
        <f t="shared" si="169"/>
        <v>284</v>
      </c>
      <c r="W1342">
        <f>V1342-MAX(V$8:V1342)</f>
        <v>-412</v>
      </c>
      <c r="X1342">
        <f>-1*MIN(W$8:W1342)</f>
        <v>434</v>
      </c>
    </row>
    <row r="1343" spans="1:24">
      <c r="A1343" t="str">
        <f>LLT差分与指数记录与信号!A1343</f>
        <v xml:space="preserve"> 2014/09/29</v>
      </c>
      <c r="B1343">
        <f>LLT差分与指数记录与信号!B1343</f>
        <v>2601</v>
      </c>
      <c r="C1343">
        <f>LLT差分与指数记录与信号!C1343</f>
        <v>2602</v>
      </c>
      <c r="D1343">
        <f>LLT差分与指数记录与信号!D1343</f>
        <v>2523</v>
      </c>
      <c r="E1343">
        <f>[1]!S_DQ_CLOSE($A$2,A1343)</f>
        <v>2360</v>
      </c>
      <c r="H1343">
        <f t="shared" si="162"/>
        <v>2361.2449692306</v>
      </c>
      <c r="I1343">
        <f t="shared" si="163"/>
        <v>-1.020050626633747</v>
      </c>
      <c r="N1343">
        <f t="shared" si="164"/>
        <v>-1</v>
      </c>
      <c r="O1343">
        <f t="shared" si="165"/>
        <v>2378</v>
      </c>
      <c r="P1343">
        <f t="shared" si="166"/>
        <v>2457.8494811204464</v>
      </c>
      <c r="Q1343">
        <f t="shared" si="167"/>
        <v>0</v>
      </c>
      <c r="S1343">
        <f t="shared" si="168"/>
        <v>-1</v>
      </c>
      <c r="V1343">
        <f t="shared" si="169"/>
        <v>280</v>
      </c>
      <c r="W1343">
        <f>V1343-MAX(V$8:V1343)</f>
        <v>-416</v>
      </c>
      <c r="X1343">
        <f>-1*MIN(W$8:W1343)</f>
        <v>434</v>
      </c>
    </row>
    <row r="1344" spans="1:24">
      <c r="A1344" t="str">
        <f>LLT差分与指数记录与信号!A1344</f>
        <v xml:space="preserve"> 2014/09/30</v>
      </c>
      <c r="B1344">
        <f>LLT差分与指数记录与信号!B1344</f>
        <v>2548</v>
      </c>
      <c r="C1344">
        <f>LLT差分与指数记录与信号!C1344</f>
        <v>2565</v>
      </c>
      <c r="D1344">
        <f>LLT差分与指数记录与信号!D1344</f>
        <v>2531</v>
      </c>
      <c r="E1344">
        <f>[1]!S_DQ_CLOSE($A$2,A1344)</f>
        <v>2358</v>
      </c>
      <c r="H1344">
        <f t="shared" si="162"/>
        <v>2360.4755451230499</v>
      </c>
      <c r="I1344">
        <f t="shared" si="163"/>
        <v>-0.76942410755009405</v>
      </c>
      <c r="N1344">
        <f t="shared" si="164"/>
        <v>-1</v>
      </c>
      <c r="O1344">
        <f t="shared" si="165"/>
        <v>2378</v>
      </c>
      <c r="P1344">
        <f t="shared" si="166"/>
        <v>2457.8494811204464</v>
      </c>
      <c r="Q1344">
        <f t="shared" si="167"/>
        <v>0</v>
      </c>
      <c r="S1344">
        <f t="shared" si="168"/>
        <v>-1</v>
      </c>
      <c r="V1344">
        <f t="shared" si="169"/>
        <v>282</v>
      </c>
      <c r="W1344">
        <f>V1344-MAX(V$8:V1344)</f>
        <v>-414</v>
      </c>
      <c r="X1344">
        <f>-1*MIN(W$8:W1344)</f>
        <v>434</v>
      </c>
    </row>
    <row r="1345" spans="1:24">
      <c r="A1345" t="str">
        <f>LLT差分与指数记录与信号!A1345</f>
        <v xml:space="preserve"> 2014/10/08</v>
      </c>
      <c r="B1345">
        <f>LLT差分与指数记录与信号!B1345</f>
        <v>2574</v>
      </c>
      <c r="C1345">
        <f>LLT差分与指数记录与信号!C1345</f>
        <v>2576</v>
      </c>
      <c r="D1345">
        <f>LLT差分与指数记录与信号!D1345</f>
        <v>2515</v>
      </c>
      <c r="E1345">
        <f>[1]!S_DQ_CLOSE($A$2,A1345)</f>
        <v>2355</v>
      </c>
      <c r="H1345">
        <f t="shared" si="162"/>
        <v>2359.4683511837425</v>
      </c>
      <c r="I1345">
        <f t="shared" si="163"/>
        <v>-1.007193939307399</v>
      </c>
      <c r="N1345">
        <f t="shared" si="164"/>
        <v>-1</v>
      </c>
      <c r="O1345">
        <f t="shared" si="165"/>
        <v>2378</v>
      </c>
      <c r="P1345">
        <f t="shared" si="166"/>
        <v>2457.8494811204464</v>
      </c>
      <c r="Q1345">
        <f t="shared" si="167"/>
        <v>0</v>
      </c>
      <c r="S1345">
        <f t="shared" si="168"/>
        <v>-1</v>
      </c>
      <c r="V1345">
        <f t="shared" si="169"/>
        <v>285</v>
      </c>
      <c r="W1345">
        <f>V1345-MAX(V$8:V1345)</f>
        <v>-411</v>
      </c>
      <c r="X1345">
        <f>-1*MIN(W$8:W1345)</f>
        <v>434</v>
      </c>
    </row>
    <row r="1346" spans="1:24">
      <c r="A1346" t="str">
        <f>LLT差分与指数记录与信号!A1346</f>
        <v xml:space="preserve"> 2014/10/09</v>
      </c>
      <c r="B1346">
        <f>LLT差分与指数记录与信号!B1346</f>
        <v>2521</v>
      </c>
      <c r="C1346">
        <f>LLT差分与指数记录与信号!C1346</f>
        <v>2569</v>
      </c>
      <c r="D1346">
        <f>LLT差分与指数记录与信号!D1346</f>
        <v>2520</v>
      </c>
      <c r="E1346">
        <f>[1]!S_DQ_CLOSE($A$2,A1346)</f>
        <v>2347</v>
      </c>
      <c r="H1346">
        <f t="shared" si="162"/>
        <v>2357.8500403267772</v>
      </c>
      <c r="I1346">
        <f t="shared" si="163"/>
        <v>-1.6183108569653086</v>
      </c>
      <c r="N1346">
        <f t="shared" si="164"/>
        <v>-1</v>
      </c>
      <c r="O1346">
        <f t="shared" si="165"/>
        <v>2378</v>
      </c>
      <c r="P1346">
        <f t="shared" si="166"/>
        <v>2457.8494811204464</v>
      </c>
      <c r="Q1346">
        <f t="shared" si="167"/>
        <v>0</v>
      </c>
      <c r="S1346">
        <f t="shared" si="168"/>
        <v>-1</v>
      </c>
      <c r="V1346">
        <f t="shared" si="169"/>
        <v>293</v>
      </c>
      <c r="W1346">
        <f>V1346-MAX(V$8:V1346)</f>
        <v>-403</v>
      </c>
      <c r="X1346">
        <f>-1*MIN(W$8:W1346)</f>
        <v>434</v>
      </c>
    </row>
    <row r="1347" spans="1:24">
      <c r="A1347" t="str">
        <f>LLT差分与指数记录与信号!A1347</f>
        <v xml:space="preserve"> 2014/10/10</v>
      </c>
      <c r="B1347">
        <f>LLT差分与指数记录与信号!B1347</f>
        <v>2549</v>
      </c>
      <c r="C1347">
        <f>LLT差分与指数记录与信号!C1347</f>
        <v>2599</v>
      </c>
      <c r="D1347">
        <f>LLT差分与指数记录与信号!D1347</f>
        <v>2534</v>
      </c>
      <c r="E1347">
        <f>[1]!S_DQ_CLOSE($A$2,A1347)</f>
        <v>2340</v>
      </c>
      <c r="H1347">
        <f t="shared" si="162"/>
        <v>2355.4175527805814</v>
      </c>
      <c r="I1347">
        <f t="shared" si="163"/>
        <v>-2.4324875461957163</v>
      </c>
      <c r="N1347">
        <f t="shared" si="164"/>
        <v>-1</v>
      </c>
      <c r="O1347">
        <f t="shared" si="165"/>
        <v>2378</v>
      </c>
      <c r="P1347">
        <f t="shared" si="166"/>
        <v>2457.8494811204464</v>
      </c>
      <c r="Q1347">
        <f t="shared" si="167"/>
        <v>0</v>
      </c>
      <c r="S1347">
        <f t="shared" si="168"/>
        <v>-1</v>
      </c>
      <c r="V1347">
        <f t="shared" si="169"/>
        <v>300</v>
      </c>
      <c r="W1347">
        <f>V1347-MAX(V$8:V1347)</f>
        <v>-396</v>
      </c>
      <c r="X1347">
        <f>-1*MIN(W$8:W1347)</f>
        <v>434</v>
      </c>
    </row>
    <row r="1348" spans="1:24">
      <c r="A1348" t="str">
        <f>LLT差分与指数记录与信号!A1348</f>
        <v xml:space="preserve"> 2014/10/13</v>
      </c>
      <c r="B1348">
        <f>LLT差分与指数记录与信号!B1348</f>
        <v>2607</v>
      </c>
      <c r="C1348">
        <f>LLT差分与指数记录与信号!C1348</f>
        <v>2669</v>
      </c>
      <c r="D1348">
        <f>LLT差分与指数记录与信号!D1348</f>
        <v>2604</v>
      </c>
      <c r="E1348">
        <f>[1]!S_DQ_CLOSE($A$2,A1348)</f>
        <v>2341</v>
      </c>
      <c r="H1348">
        <f t="shared" si="162"/>
        <v>2352.8502151900116</v>
      </c>
      <c r="I1348">
        <f t="shared" si="163"/>
        <v>-2.5673375905698776</v>
      </c>
      <c r="N1348">
        <f t="shared" si="164"/>
        <v>-1</v>
      </c>
      <c r="O1348">
        <f t="shared" si="165"/>
        <v>2378</v>
      </c>
      <c r="P1348">
        <f t="shared" si="166"/>
        <v>2457.8494811204464</v>
      </c>
      <c r="Q1348">
        <f t="shared" si="167"/>
        <v>0</v>
      </c>
      <c r="S1348">
        <f t="shared" si="168"/>
        <v>-1</v>
      </c>
      <c r="V1348">
        <f t="shared" si="169"/>
        <v>299</v>
      </c>
      <c r="W1348">
        <f>V1348-MAX(V$8:V1348)</f>
        <v>-397</v>
      </c>
      <c r="X1348">
        <f>-1*MIN(W$8:W1348)</f>
        <v>434</v>
      </c>
    </row>
    <row r="1349" spans="1:24">
      <c r="A1349" t="str">
        <f>LLT差分与指数记录与信号!A1349</f>
        <v xml:space="preserve"> 2014/10/14</v>
      </c>
      <c r="B1349">
        <f>LLT差分与指数记录与信号!B1349</f>
        <v>2662</v>
      </c>
      <c r="C1349">
        <f>LLT差分与指数记录与信号!C1349</f>
        <v>2663</v>
      </c>
      <c r="D1349">
        <f>LLT差分与指数记录与信号!D1349</f>
        <v>2632</v>
      </c>
      <c r="E1349">
        <f>[1]!S_DQ_CLOSE($A$2,A1349)</f>
        <v>2363</v>
      </c>
      <c r="H1349">
        <f t="shared" si="162"/>
        <v>2352.0850434346885</v>
      </c>
      <c r="I1349">
        <f t="shared" si="163"/>
        <v>-0.76517175532308102</v>
      </c>
      <c r="N1349">
        <f t="shared" si="164"/>
        <v>-1</v>
      </c>
      <c r="O1349">
        <f t="shared" si="165"/>
        <v>2378</v>
      </c>
      <c r="P1349">
        <f t="shared" si="166"/>
        <v>2457.8494811204464</v>
      </c>
      <c r="Q1349">
        <f t="shared" si="167"/>
        <v>0</v>
      </c>
      <c r="S1349">
        <f t="shared" si="168"/>
        <v>-1</v>
      </c>
      <c r="V1349">
        <f t="shared" si="169"/>
        <v>277</v>
      </c>
      <c r="W1349">
        <f>V1349-MAX(V$8:V1349)</f>
        <v>-419</v>
      </c>
      <c r="X1349">
        <f>-1*MIN(W$8:W1349)</f>
        <v>434</v>
      </c>
    </row>
    <row r="1350" spans="1:24">
      <c r="A1350" t="str">
        <f>LLT差分与指数记录与信号!A1350</f>
        <v xml:space="preserve"> 2014/10/15</v>
      </c>
      <c r="B1350">
        <f>LLT差分与指数记录与信号!B1350</f>
        <v>2652</v>
      </c>
      <c r="C1350">
        <f>LLT差分与指数记录与信号!C1350</f>
        <v>2671</v>
      </c>
      <c r="D1350">
        <f>LLT差分与指数记录与信号!D1350</f>
        <v>2631</v>
      </c>
      <c r="E1350">
        <f>[1]!S_DQ_CLOSE($A$2,A1350)</f>
        <v>2378</v>
      </c>
      <c r="H1350">
        <f t="shared" si="162"/>
        <v>2353.8706062029978</v>
      </c>
      <c r="I1350">
        <f t="shared" si="163"/>
        <v>1.7855627683093189</v>
      </c>
      <c r="N1350">
        <f t="shared" si="164"/>
        <v>1</v>
      </c>
      <c r="O1350">
        <f t="shared" si="165"/>
        <v>2378</v>
      </c>
      <c r="P1350">
        <f t="shared" si="166"/>
        <v>2298.1505188795536</v>
      </c>
      <c r="Q1350">
        <f t="shared" si="167"/>
        <v>0</v>
      </c>
      <c r="S1350">
        <f t="shared" si="168"/>
        <v>1</v>
      </c>
      <c r="V1350">
        <f t="shared" si="169"/>
        <v>262</v>
      </c>
      <c r="W1350">
        <f>V1350-MAX(V$8:V1350)</f>
        <v>-434</v>
      </c>
      <c r="X1350">
        <f>-1*MIN(W$8:W1350)</f>
        <v>434</v>
      </c>
    </row>
    <row r="1351" spans="1:24">
      <c r="A1351" t="str">
        <f>LLT差分与指数记录与信号!A1351</f>
        <v xml:space="preserve"> 2014/10/16</v>
      </c>
      <c r="B1351">
        <f>LLT差分与指数记录与信号!B1351</f>
        <v>2628</v>
      </c>
      <c r="C1351">
        <f>LLT差分与指数记录与信号!C1351</f>
        <v>2666</v>
      </c>
      <c r="D1351">
        <f>LLT差分与指数记录与信号!D1351</f>
        <v>2599</v>
      </c>
      <c r="E1351">
        <f>[1]!S_DQ_CLOSE($A$2,A1351)</f>
        <v>2388</v>
      </c>
      <c r="H1351">
        <f t="shared" si="162"/>
        <v>2357.1555341569556</v>
      </c>
      <c r="I1351">
        <f t="shared" si="163"/>
        <v>3.2849279539577765</v>
      </c>
      <c r="N1351">
        <f t="shared" si="164"/>
        <v>1</v>
      </c>
      <c r="O1351">
        <f t="shared" si="165"/>
        <v>2378</v>
      </c>
      <c r="P1351">
        <f t="shared" si="166"/>
        <v>2298.1505188795536</v>
      </c>
      <c r="Q1351">
        <f t="shared" si="167"/>
        <v>0</v>
      </c>
      <c r="S1351">
        <f t="shared" si="168"/>
        <v>1</v>
      </c>
      <c r="V1351">
        <f t="shared" si="169"/>
        <v>272</v>
      </c>
      <c r="W1351">
        <f>V1351-MAX(V$8:V1351)</f>
        <v>-424</v>
      </c>
      <c r="X1351">
        <f>-1*MIN(W$8:W1351)</f>
        <v>434</v>
      </c>
    </row>
    <row r="1352" spans="1:24">
      <c r="A1352" t="str">
        <f>LLT差分与指数记录与信号!A1352</f>
        <v xml:space="preserve"> 2014/10/17</v>
      </c>
      <c r="B1352">
        <f>LLT差分与指数记录与信号!B1352</f>
        <v>2644</v>
      </c>
      <c r="C1352">
        <f>LLT差分与指数记录与信号!C1352</f>
        <v>2658</v>
      </c>
      <c r="D1352">
        <f>LLT差分与指数记录与信号!D1352</f>
        <v>2615</v>
      </c>
      <c r="E1352">
        <f>[1]!S_DQ_CLOSE($A$2,A1352)</f>
        <v>2382</v>
      </c>
      <c r="H1352">
        <f t="shared" ref="H1352:H1415" si="170">E1352*($I$2-$I$2^2/4)+($I$2^2/2)*E1351-($I$2-3/4*$I$2^2)*E1350+2*(1-$I$2)*H1351-(1-$I$2)^2*H1350</f>
        <v>2360.3950281337438</v>
      </c>
      <c r="I1352">
        <f t="shared" ref="I1352:I1415" si="171">H1352-H1351</f>
        <v>3.2394939767882533</v>
      </c>
      <c r="N1352">
        <f t="shared" si="164"/>
        <v>1</v>
      </c>
      <c r="O1352">
        <f t="shared" si="165"/>
        <v>2378</v>
      </c>
      <c r="P1352">
        <f t="shared" si="166"/>
        <v>2298.1505188795536</v>
      </c>
      <c r="Q1352">
        <f t="shared" si="167"/>
        <v>0</v>
      </c>
      <c r="S1352">
        <f t="shared" si="168"/>
        <v>1</v>
      </c>
      <c r="V1352">
        <f t="shared" si="169"/>
        <v>266</v>
      </c>
      <c r="W1352">
        <f>V1352-MAX(V$8:V1352)</f>
        <v>-430</v>
      </c>
      <c r="X1352">
        <f>-1*MIN(W$8:W1352)</f>
        <v>434</v>
      </c>
    </row>
    <row r="1353" spans="1:24">
      <c r="A1353" t="str">
        <f>LLT差分与指数记录与信号!A1353</f>
        <v xml:space="preserve"> 2014/10/20</v>
      </c>
      <c r="B1353">
        <f>LLT差分与指数记录与信号!B1353</f>
        <v>2632</v>
      </c>
      <c r="C1353">
        <f>LLT差分与指数记录与信号!C1353</f>
        <v>2652</v>
      </c>
      <c r="D1353">
        <f>LLT差分与指数记录与信号!D1353</f>
        <v>2612</v>
      </c>
      <c r="E1353">
        <f>[1]!S_DQ_CLOSE($A$2,A1353)</f>
        <v>2383</v>
      </c>
      <c r="H1353">
        <f t="shared" si="170"/>
        <v>2362.9930741425173</v>
      </c>
      <c r="I1353">
        <f t="shared" si="171"/>
        <v>2.5980460087735082</v>
      </c>
      <c r="N1353">
        <f t="shared" ref="N1353:N1416" si="172">IF(ABS(I1353)&lt;$P$2,N1352,IF(I1353&lt;0,-1,1))</f>
        <v>1</v>
      </c>
      <c r="O1353">
        <f t="shared" si="165"/>
        <v>2378</v>
      </c>
      <c r="P1353">
        <f t="shared" si="166"/>
        <v>2298.1505188795536</v>
      </c>
      <c r="Q1353">
        <f t="shared" si="167"/>
        <v>0</v>
      </c>
      <c r="S1353">
        <f t="shared" si="168"/>
        <v>1</v>
      </c>
      <c r="V1353">
        <f t="shared" si="169"/>
        <v>267</v>
      </c>
      <c r="W1353">
        <f>V1353-MAX(V$8:V1353)</f>
        <v>-429</v>
      </c>
      <c r="X1353">
        <f>-1*MIN(W$8:W1353)</f>
        <v>434</v>
      </c>
    </row>
    <row r="1354" spans="1:24">
      <c r="A1354" t="str">
        <f>LLT差分与指数记录与信号!A1354</f>
        <v xml:space="preserve"> 2014/10/21</v>
      </c>
      <c r="B1354">
        <f>LLT差分与指数记录与信号!B1354</f>
        <v>2638</v>
      </c>
      <c r="C1354">
        <f>LLT差分与指数记录与信号!C1354</f>
        <v>2641</v>
      </c>
      <c r="D1354">
        <f>LLT差分与指数记录与信号!D1354</f>
        <v>2614</v>
      </c>
      <c r="E1354">
        <f>[1]!S_DQ_CLOSE($A$2,A1354)</f>
        <v>2371</v>
      </c>
      <c r="H1354">
        <f t="shared" si="170"/>
        <v>2364.6125270029693</v>
      </c>
      <c r="I1354">
        <f t="shared" si="171"/>
        <v>1.6194528604519292</v>
      </c>
      <c r="N1354">
        <f t="shared" si="172"/>
        <v>1</v>
      </c>
      <c r="O1354">
        <f t="shared" ref="O1354:O1417" si="173">IF(N1354*N1353=-1,E1354,O1353)</f>
        <v>2378</v>
      </c>
      <c r="P1354">
        <f t="shared" si="166"/>
        <v>2298.1505188795536</v>
      </c>
      <c r="Q1354">
        <f t="shared" si="167"/>
        <v>0</v>
      </c>
      <c r="S1354">
        <f t="shared" si="168"/>
        <v>1</v>
      </c>
      <c r="V1354">
        <f t="shared" si="169"/>
        <v>255</v>
      </c>
      <c r="W1354">
        <f>V1354-MAX(V$8:V1354)</f>
        <v>-441</v>
      </c>
      <c r="X1354">
        <f>-1*MIN(W$8:W1354)</f>
        <v>441</v>
      </c>
    </row>
    <row r="1355" spans="1:24">
      <c r="A1355" t="str">
        <f>LLT差分与指数记录与信号!A1355</f>
        <v xml:space="preserve"> 2014/10/22</v>
      </c>
      <c r="B1355">
        <f>LLT差分与指数记录与信号!B1355</f>
        <v>2618</v>
      </c>
      <c r="C1355">
        <f>LLT差分与指数记录与信号!C1355</f>
        <v>2620</v>
      </c>
      <c r="D1355">
        <f>LLT差分与指数记录与信号!D1355</f>
        <v>2561</v>
      </c>
      <c r="E1355">
        <f>[1]!S_DQ_CLOSE($A$2,A1355)</f>
        <v>2374</v>
      </c>
      <c r="H1355">
        <f t="shared" si="170"/>
        <v>2365.4810175355833</v>
      </c>
      <c r="I1355">
        <f t="shared" si="171"/>
        <v>0.86849053261403242</v>
      </c>
      <c r="N1355">
        <f t="shared" si="172"/>
        <v>1</v>
      </c>
      <c r="O1355">
        <f t="shared" si="173"/>
        <v>2378</v>
      </c>
      <c r="P1355">
        <f t="shared" si="166"/>
        <v>2298.1505188795536</v>
      </c>
      <c r="Q1355">
        <f t="shared" si="167"/>
        <v>0</v>
      </c>
      <c r="S1355">
        <f t="shared" si="168"/>
        <v>1</v>
      </c>
      <c r="V1355">
        <f t="shared" si="169"/>
        <v>258</v>
      </c>
      <c r="W1355">
        <f>V1355-MAX(V$8:V1355)</f>
        <v>-438</v>
      </c>
      <c r="X1355">
        <f>-1*MIN(W$8:W1355)</f>
        <v>441</v>
      </c>
    </row>
    <row r="1356" spans="1:24">
      <c r="A1356" t="str">
        <f>LLT差分与指数记录与信号!A1356</f>
        <v xml:space="preserve"> 2014/10/23</v>
      </c>
      <c r="B1356">
        <f>LLT差分与指数记录与信号!B1356</f>
        <v>2567</v>
      </c>
      <c r="C1356">
        <f>LLT差分与指数记录与信号!C1356</f>
        <v>2579</v>
      </c>
      <c r="D1356">
        <f>LLT差分与指数记录与信号!D1356</f>
        <v>2542</v>
      </c>
      <c r="E1356">
        <f>[1]!S_DQ_CLOSE($A$2,A1356)</f>
        <v>2380</v>
      </c>
      <c r="H1356">
        <f t="shared" si="170"/>
        <v>2366.8645744810092</v>
      </c>
      <c r="I1356">
        <f t="shared" si="171"/>
        <v>1.3835569454258803</v>
      </c>
      <c r="N1356">
        <f t="shared" si="172"/>
        <v>1</v>
      </c>
      <c r="O1356">
        <f t="shared" si="173"/>
        <v>2378</v>
      </c>
      <c r="P1356">
        <f t="shared" si="166"/>
        <v>2298.1505188795536</v>
      </c>
      <c r="Q1356">
        <f t="shared" si="167"/>
        <v>0</v>
      </c>
      <c r="S1356">
        <f t="shared" si="168"/>
        <v>1</v>
      </c>
      <c r="V1356">
        <f t="shared" si="169"/>
        <v>264</v>
      </c>
      <c r="W1356">
        <f>V1356-MAX(V$8:V1356)</f>
        <v>-432</v>
      </c>
      <c r="X1356">
        <f>-1*MIN(W$8:W1356)</f>
        <v>441</v>
      </c>
    </row>
    <row r="1357" spans="1:24">
      <c r="A1357" t="str">
        <f>LLT差分与指数记录与信号!A1357</f>
        <v xml:space="preserve"> 2014/10/24</v>
      </c>
      <c r="B1357">
        <f>LLT差分与指数记录与信号!B1357</f>
        <v>2555</v>
      </c>
      <c r="C1357">
        <f>LLT差分与指数记录与信号!C1357</f>
        <v>2579</v>
      </c>
      <c r="D1357">
        <f>LLT差分与指数记录与信号!D1357</f>
        <v>2547</v>
      </c>
      <c r="E1357">
        <f>[1]!S_DQ_CLOSE($A$2,A1357)</f>
        <v>2387</v>
      </c>
      <c r="H1357">
        <f t="shared" si="170"/>
        <v>2368.9752918849003</v>
      </c>
      <c r="I1357">
        <f t="shared" si="171"/>
        <v>2.110717403891158</v>
      </c>
      <c r="N1357">
        <f t="shared" si="172"/>
        <v>1</v>
      </c>
      <c r="O1357">
        <f t="shared" si="173"/>
        <v>2378</v>
      </c>
      <c r="P1357">
        <f t="shared" si="166"/>
        <v>2298.1505188795536</v>
      </c>
      <c r="Q1357">
        <f t="shared" si="167"/>
        <v>0</v>
      </c>
      <c r="S1357">
        <f t="shared" si="168"/>
        <v>1</v>
      </c>
      <c r="V1357">
        <f t="shared" si="169"/>
        <v>271</v>
      </c>
      <c r="W1357">
        <f>V1357-MAX(V$8:V1357)</f>
        <v>-425</v>
      </c>
      <c r="X1357">
        <f>-1*MIN(W$8:W1357)</f>
        <v>441</v>
      </c>
    </row>
    <row r="1358" spans="1:24">
      <c r="A1358" t="str">
        <f>LLT差分与指数记录与信号!A1358</f>
        <v xml:space="preserve"> 2014/10/27</v>
      </c>
      <c r="B1358">
        <f>LLT差分与指数记录与信号!B1358</f>
        <v>2581</v>
      </c>
      <c r="C1358">
        <f>LLT差分与指数记录与信号!C1358</f>
        <v>2588</v>
      </c>
      <c r="D1358">
        <f>LLT差分与指数记录与信号!D1358</f>
        <v>2567</v>
      </c>
      <c r="E1358">
        <f>[1]!S_DQ_CLOSE($A$2,A1358)</f>
        <v>2385</v>
      </c>
      <c r="H1358">
        <f t="shared" si="170"/>
        <v>2371.2083517245233</v>
      </c>
      <c r="I1358">
        <f t="shared" si="171"/>
        <v>2.2330598396229107</v>
      </c>
      <c r="N1358">
        <f t="shared" si="172"/>
        <v>1</v>
      </c>
      <c r="O1358">
        <f t="shared" si="173"/>
        <v>2378</v>
      </c>
      <c r="P1358">
        <f t="shared" si="166"/>
        <v>2298.1505188795536</v>
      </c>
      <c r="Q1358">
        <f t="shared" si="167"/>
        <v>0</v>
      </c>
      <c r="S1358">
        <f t="shared" si="168"/>
        <v>1</v>
      </c>
      <c r="V1358">
        <f t="shared" si="169"/>
        <v>269</v>
      </c>
      <c r="W1358">
        <f>V1358-MAX(V$8:V1358)</f>
        <v>-427</v>
      </c>
      <c r="X1358">
        <f>-1*MIN(W$8:W1358)</f>
        <v>441</v>
      </c>
    </row>
    <row r="1359" spans="1:24">
      <c r="A1359" t="str">
        <f>LLT差分与指数记录与信号!A1359</f>
        <v xml:space="preserve"> 2014/10/28</v>
      </c>
      <c r="B1359">
        <f>LLT差分与指数记录与信号!B1359</f>
        <v>2572</v>
      </c>
      <c r="C1359">
        <f>LLT差分与指数记录与信号!C1359</f>
        <v>2586</v>
      </c>
      <c r="D1359">
        <f>LLT差分与指数记录与信号!D1359</f>
        <v>2561</v>
      </c>
      <c r="E1359">
        <f>[1]!S_DQ_CLOSE($A$2,A1359)</f>
        <v>2395</v>
      </c>
      <c r="H1359">
        <f t="shared" si="170"/>
        <v>2373.7477997178776</v>
      </c>
      <c r="I1359">
        <f t="shared" si="171"/>
        <v>2.5394479933543153</v>
      </c>
      <c r="N1359">
        <f t="shared" si="172"/>
        <v>1</v>
      </c>
      <c r="O1359">
        <f t="shared" si="173"/>
        <v>2378</v>
      </c>
      <c r="P1359">
        <f t="shared" si="166"/>
        <v>2298.1505188795536</v>
      </c>
      <c r="Q1359">
        <f t="shared" si="167"/>
        <v>0</v>
      </c>
      <c r="S1359">
        <f t="shared" si="168"/>
        <v>1</v>
      </c>
      <c r="V1359">
        <f t="shared" si="169"/>
        <v>279</v>
      </c>
      <c r="W1359">
        <f>V1359-MAX(V$8:V1359)</f>
        <v>-417</v>
      </c>
      <c r="X1359">
        <f>-1*MIN(W$8:W1359)</f>
        <v>441</v>
      </c>
    </row>
    <row r="1360" spans="1:24">
      <c r="A1360" t="str">
        <f>LLT差分与指数记录与信号!A1360</f>
        <v xml:space="preserve"> 2014/10/29</v>
      </c>
      <c r="B1360">
        <f>LLT差分与指数记录与信号!B1360</f>
        <v>2579</v>
      </c>
      <c r="C1360">
        <f>LLT差分与指数记录与信号!C1360</f>
        <v>2615</v>
      </c>
      <c r="D1360">
        <f>LLT差分与指数记录与信号!D1360</f>
        <v>2573</v>
      </c>
      <c r="E1360">
        <f>[1]!S_DQ_CLOSE($A$2,A1360)</f>
        <v>2393</v>
      </c>
      <c r="H1360">
        <f t="shared" si="170"/>
        <v>2376.56036483042</v>
      </c>
      <c r="I1360">
        <f t="shared" si="171"/>
        <v>2.8125651125424156</v>
      </c>
      <c r="N1360">
        <f t="shared" si="172"/>
        <v>1</v>
      </c>
      <c r="O1360">
        <f t="shared" si="173"/>
        <v>2378</v>
      </c>
      <c r="P1360">
        <f t="shared" si="166"/>
        <v>2298.1505188795536</v>
      </c>
      <c r="Q1360">
        <f t="shared" si="167"/>
        <v>0</v>
      </c>
      <c r="S1360">
        <f t="shared" si="168"/>
        <v>1</v>
      </c>
      <c r="V1360">
        <f t="shared" si="169"/>
        <v>277</v>
      </c>
      <c r="W1360">
        <f>V1360-MAX(V$8:V1360)</f>
        <v>-419</v>
      </c>
      <c r="X1360">
        <f>-1*MIN(W$8:W1360)</f>
        <v>441</v>
      </c>
    </row>
    <row r="1361" spans="1:24">
      <c r="A1361" t="str">
        <f>LLT差分与指数记录与信号!A1361</f>
        <v xml:space="preserve"> 2014/10/30</v>
      </c>
      <c r="B1361">
        <f>LLT差分与指数记录与信号!B1361</f>
        <v>2615</v>
      </c>
      <c r="C1361">
        <f>LLT差分与指数记录与信号!C1361</f>
        <v>2643</v>
      </c>
      <c r="D1361">
        <f>LLT差分与指数记录与信号!D1361</f>
        <v>2602</v>
      </c>
      <c r="E1361">
        <f>[1]!S_DQ_CLOSE($A$2,A1361)</f>
        <v>2395</v>
      </c>
      <c r="H1361">
        <f t="shared" si="170"/>
        <v>2379.0858225835555</v>
      </c>
      <c r="I1361">
        <f t="shared" si="171"/>
        <v>2.5254577531354698</v>
      </c>
      <c r="N1361">
        <f t="shared" si="172"/>
        <v>1</v>
      </c>
      <c r="O1361">
        <f t="shared" si="173"/>
        <v>2378</v>
      </c>
      <c r="P1361">
        <f t="shared" si="166"/>
        <v>2298.1505188795536</v>
      </c>
      <c r="Q1361">
        <f t="shared" si="167"/>
        <v>0</v>
      </c>
      <c r="S1361">
        <f t="shared" si="168"/>
        <v>1</v>
      </c>
      <c r="V1361">
        <f t="shared" si="169"/>
        <v>279</v>
      </c>
      <c r="W1361">
        <f>V1361-MAX(V$8:V1361)</f>
        <v>-417</v>
      </c>
      <c r="X1361">
        <f>-1*MIN(W$8:W1361)</f>
        <v>441</v>
      </c>
    </row>
    <row r="1362" spans="1:24">
      <c r="A1362" t="str">
        <f>LLT差分与指数记录与信号!A1362</f>
        <v xml:space="preserve"> 2014/10/31</v>
      </c>
      <c r="B1362">
        <f>LLT差分与指数记录与信号!B1362</f>
        <v>2608</v>
      </c>
      <c r="C1362">
        <f>LLT差分与指数记录与信号!C1362</f>
        <v>2616</v>
      </c>
      <c r="D1362">
        <f>LLT差分与指数记录与信号!D1362</f>
        <v>2585</v>
      </c>
      <c r="E1362">
        <f>[1]!S_DQ_CLOSE($A$2,A1362)</f>
        <v>2380</v>
      </c>
      <c r="H1362">
        <f t="shared" si="170"/>
        <v>2380.4887712682935</v>
      </c>
      <c r="I1362">
        <f t="shared" si="171"/>
        <v>1.4029486847380213</v>
      </c>
      <c r="N1362">
        <f t="shared" si="172"/>
        <v>1</v>
      </c>
      <c r="O1362">
        <f t="shared" si="173"/>
        <v>2378</v>
      </c>
      <c r="P1362">
        <f t="shared" ref="P1362:P1425" si="174">O1362+N1362*$N$2</f>
        <v>2298.1505188795536</v>
      </c>
      <c r="Q1362">
        <f t="shared" ref="Q1362:Q1425" si="175">IF((E1362-P1362)*N1362&lt;0,1,0)</f>
        <v>0</v>
      </c>
      <c r="S1362">
        <f t="shared" ref="S1362:S1425" si="176">IF(N1362*N1361=-1,N1362,IF(Q1362=1,0,S1361))</f>
        <v>1</v>
      </c>
      <c r="V1362">
        <f t="shared" ref="V1362:V1425" si="177">S1361*(E1362-E1361)*1*1+V1361</f>
        <v>264</v>
      </c>
      <c r="W1362">
        <f>V1362-MAX(V$8:V1362)</f>
        <v>-432</v>
      </c>
      <c r="X1362">
        <f>-1*MIN(W$8:W1362)</f>
        <v>441</v>
      </c>
    </row>
    <row r="1363" spans="1:24">
      <c r="A1363" t="str">
        <f>LLT差分与指数记录与信号!A1363</f>
        <v xml:space="preserve"> 2014/11/03</v>
      </c>
      <c r="B1363">
        <f>LLT差分与指数记录与信号!B1363</f>
        <v>2584</v>
      </c>
      <c r="C1363">
        <f>LLT差分与指数记录与信号!C1363</f>
        <v>2603</v>
      </c>
      <c r="D1363">
        <f>LLT差分与指数记录与信号!D1363</f>
        <v>2559</v>
      </c>
      <c r="E1363">
        <f>[1]!S_DQ_CLOSE($A$2,A1363)</f>
        <v>2388</v>
      </c>
      <c r="H1363">
        <f t="shared" si="170"/>
        <v>2381.277050280813</v>
      </c>
      <c r="I1363">
        <f t="shared" si="171"/>
        <v>0.78827901251952426</v>
      </c>
      <c r="N1363">
        <f t="shared" si="172"/>
        <v>1</v>
      </c>
      <c r="O1363">
        <f t="shared" si="173"/>
        <v>2378</v>
      </c>
      <c r="P1363">
        <f t="shared" si="174"/>
        <v>2298.1505188795536</v>
      </c>
      <c r="Q1363">
        <f t="shared" si="175"/>
        <v>0</v>
      </c>
      <c r="S1363">
        <f t="shared" si="176"/>
        <v>1</v>
      </c>
      <c r="V1363">
        <f t="shared" si="177"/>
        <v>272</v>
      </c>
      <c r="W1363">
        <f>V1363-MAX(V$8:V1363)</f>
        <v>-424</v>
      </c>
      <c r="X1363">
        <f>-1*MIN(W$8:W1363)</f>
        <v>441</v>
      </c>
    </row>
    <row r="1364" spans="1:24">
      <c r="A1364" t="str">
        <f>LLT差分与指数记录与信号!A1364</f>
        <v xml:space="preserve"> 2014/11/04</v>
      </c>
      <c r="B1364">
        <f>LLT差分与指数记录与信号!B1364</f>
        <v>2548</v>
      </c>
      <c r="C1364">
        <f>LLT差分与指数记录与信号!C1364</f>
        <v>2587</v>
      </c>
      <c r="D1364">
        <f>LLT差分与指数记录与信号!D1364</f>
        <v>2545</v>
      </c>
      <c r="E1364">
        <f>[1]!S_DQ_CLOSE($A$2,A1364)</f>
        <v>2388</v>
      </c>
      <c r="H1364">
        <f t="shared" si="170"/>
        <v>2382.5050759901956</v>
      </c>
      <c r="I1364">
        <f t="shared" si="171"/>
        <v>1.2280257093825639</v>
      </c>
      <c r="N1364">
        <f t="shared" si="172"/>
        <v>1</v>
      </c>
      <c r="O1364">
        <f t="shared" si="173"/>
        <v>2378</v>
      </c>
      <c r="P1364">
        <f t="shared" si="174"/>
        <v>2298.1505188795536</v>
      </c>
      <c r="Q1364">
        <f t="shared" si="175"/>
        <v>0</v>
      </c>
      <c r="S1364">
        <f t="shared" si="176"/>
        <v>1</v>
      </c>
      <c r="V1364">
        <f t="shared" si="177"/>
        <v>272</v>
      </c>
      <c r="W1364">
        <f>V1364-MAX(V$8:V1364)</f>
        <v>-424</v>
      </c>
      <c r="X1364">
        <f>-1*MIN(W$8:W1364)</f>
        <v>441</v>
      </c>
    </row>
    <row r="1365" spans="1:24">
      <c r="A1365" t="str">
        <f>LLT差分与指数记录与信号!A1365</f>
        <v xml:space="preserve"> 2014/11/05</v>
      </c>
      <c r="B1365">
        <f>LLT差分与指数记录与信号!B1365</f>
        <v>2578</v>
      </c>
      <c r="C1365">
        <f>LLT差分与指数记录与信号!C1365</f>
        <v>2586</v>
      </c>
      <c r="D1365">
        <f>LLT差分与指数记录与信号!D1365</f>
        <v>2535</v>
      </c>
      <c r="E1365">
        <f>[1]!S_DQ_CLOSE($A$2,A1365)</f>
        <v>2390</v>
      </c>
      <c r="H1365">
        <f t="shared" si="170"/>
        <v>2383.730629825749</v>
      </c>
      <c r="I1365">
        <f t="shared" si="171"/>
        <v>1.2255538355534554</v>
      </c>
      <c r="N1365">
        <f t="shared" si="172"/>
        <v>1</v>
      </c>
      <c r="O1365">
        <f t="shared" si="173"/>
        <v>2378</v>
      </c>
      <c r="P1365">
        <f t="shared" si="174"/>
        <v>2298.1505188795536</v>
      </c>
      <c r="Q1365">
        <f t="shared" si="175"/>
        <v>0</v>
      </c>
      <c r="S1365">
        <f t="shared" si="176"/>
        <v>1</v>
      </c>
      <c r="V1365">
        <f t="shared" si="177"/>
        <v>274</v>
      </c>
      <c r="W1365">
        <f>V1365-MAX(V$8:V1365)</f>
        <v>-422</v>
      </c>
      <c r="X1365">
        <f>-1*MIN(W$8:W1365)</f>
        <v>441</v>
      </c>
    </row>
    <row r="1366" spans="1:24">
      <c r="A1366" t="str">
        <f>LLT差分与指数记录与信号!A1366</f>
        <v xml:space="preserve"> 2014/11/06</v>
      </c>
      <c r="B1366">
        <f>LLT差分与指数记录与信号!B1366</f>
        <v>2545</v>
      </c>
      <c r="C1366">
        <f>LLT差分与指数记录与信号!C1366</f>
        <v>2559</v>
      </c>
      <c r="D1366">
        <f>LLT差分与指数记录与信号!D1366</f>
        <v>2536</v>
      </c>
      <c r="E1366">
        <f>[1]!S_DQ_CLOSE($A$2,A1366)</f>
        <v>2393</v>
      </c>
      <c r="H1366">
        <f t="shared" si="170"/>
        <v>2385.1517767233354</v>
      </c>
      <c r="I1366">
        <f t="shared" si="171"/>
        <v>1.4211468975863681</v>
      </c>
      <c r="N1366">
        <f t="shared" si="172"/>
        <v>1</v>
      </c>
      <c r="O1366">
        <f t="shared" si="173"/>
        <v>2378</v>
      </c>
      <c r="P1366">
        <f t="shared" si="174"/>
        <v>2298.1505188795536</v>
      </c>
      <c r="Q1366">
        <f t="shared" si="175"/>
        <v>0</v>
      </c>
      <c r="S1366">
        <f t="shared" si="176"/>
        <v>1</v>
      </c>
      <c r="V1366">
        <f t="shared" si="177"/>
        <v>277</v>
      </c>
      <c r="W1366">
        <f>V1366-MAX(V$8:V1366)</f>
        <v>-419</v>
      </c>
      <c r="X1366">
        <f>-1*MIN(W$8:W1366)</f>
        <v>441</v>
      </c>
    </row>
    <row r="1367" spans="1:24">
      <c r="A1367" t="str">
        <f>LLT差分与指数记录与信号!A1367</f>
        <v xml:space="preserve"> 2014/11/07</v>
      </c>
      <c r="B1367">
        <f>LLT差分与指数记录与信号!B1367</f>
        <v>2556</v>
      </c>
      <c r="C1367">
        <f>LLT差分与指数记录与信号!C1367</f>
        <v>2570</v>
      </c>
      <c r="D1367">
        <f>LLT差分与指数记录与信号!D1367</f>
        <v>2528</v>
      </c>
      <c r="E1367">
        <f>[1]!S_DQ_CLOSE($A$2,A1367)</f>
        <v>2397</v>
      </c>
      <c r="H1367">
        <f t="shared" si="170"/>
        <v>2386.8804537533156</v>
      </c>
      <c r="I1367">
        <f t="shared" si="171"/>
        <v>1.7286770299801901</v>
      </c>
      <c r="N1367">
        <f t="shared" si="172"/>
        <v>1</v>
      </c>
      <c r="O1367">
        <f t="shared" si="173"/>
        <v>2378</v>
      </c>
      <c r="P1367">
        <f t="shared" si="174"/>
        <v>2298.1505188795536</v>
      </c>
      <c r="Q1367">
        <f t="shared" si="175"/>
        <v>0</v>
      </c>
      <c r="S1367">
        <f t="shared" si="176"/>
        <v>1</v>
      </c>
      <c r="V1367">
        <f t="shared" si="177"/>
        <v>281</v>
      </c>
      <c r="W1367">
        <f>V1367-MAX(V$8:V1367)</f>
        <v>-415</v>
      </c>
      <c r="X1367">
        <f>-1*MIN(W$8:W1367)</f>
        <v>441</v>
      </c>
    </row>
    <row r="1368" spans="1:24">
      <c r="A1368" t="str">
        <f>LLT差分与指数记录与信号!A1368</f>
        <v xml:space="preserve"> 2014/11/10</v>
      </c>
      <c r="B1368">
        <f>LLT差分与指数记录与信号!B1368</f>
        <v>2587</v>
      </c>
      <c r="C1368">
        <f>LLT差分与指数记录与信号!C1368</f>
        <v>2598</v>
      </c>
      <c r="D1368">
        <f>LLT差分与指数记录与信号!D1368</f>
        <v>2570</v>
      </c>
      <c r="E1368">
        <f>[1]!S_DQ_CLOSE($A$2,A1368)</f>
        <v>2402</v>
      </c>
      <c r="H1368">
        <f t="shared" si="170"/>
        <v>2389.017164114704</v>
      </c>
      <c r="I1368">
        <f t="shared" si="171"/>
        <v>2.1367103613883955</v>
      </c>
      <c r="N1368">
        <f t="shared" si="172"/>
        <v>1</v>
      </c>
      <c r="O1368">
        <f t="shared" si="173"/>
        <v>2378</v>
      </c>
      <c r="P1368">
        <f t="shared" si="174"/>
        <v>2298.1505188795536</v>
      </c>
      <c r="Q1368">
        <f t="shared" si="175"/>
        <v>0</v>
      </c>
      <c r="S1368">
        <f t="shared" si="176"/>
        <v>1</v>
      </c>
      <c r="V1368">
        <f t="shared" si="177"/>
        <v>286</v>
      </c>
      <c r="W1368">
        <f>V1368-MAX(V$8:V1368)</f>
        <v>-410</v>
      </c>
      <c r="X1368">
        <f>-1*MIN(W$8:W1368)</f>
        <v>441</v>
      </c>
    </row>
    <row r="1369" spans="1:24">
      <c r="A1369" t="str">
        <f>LLT差分与指数记录与信号!A1369</f>
        <v xml:space="preserve"> 2014/11/11</v>
      </c>
      <c r="B1369">
        <f>LLT差分与指数记录与信号!B1369</f>
        <v>2574</v>
      </c>
      <c r="C1369">
        <f>LLT差分与指数记录与信号!C1369</f>
        <v>2586</v>
      </c>
      <c r="D1369">
        <f>LLT差分与指数记录与信号!D1369</f>
        <v>2558</v>
      </c>
      <c r="E1369">
        <f>[1]!S_DQ_CLOSE($A$2,A1369)</f>
        <v>2400</v>
      </c>
      <c r="H1369">
        <f t="shared" si="170"/>
        <v>2391.1219635401271</v>
      </c>
      <c r="I1369">
        <f t="shared" si="171"/>
        <v>2.1047994254231526</v>
      </c>
      <c r="N1369">
        <f t="shared" si="172"/>
        <v>1</v>
      </c>
      <c r="O1369">
        <f t="shared" si="173"/>
        <v>2378</v>
      </c>
      <c r="P1369">
        <f t="shared" si="174"/>
        <v>2298.1505188795536</v>
      </c>
      <c r="Q1369">
        <f t="shared" si="175"/>
        <v>0</v>
      </c>
      <c r="S1369">
        <f t="shared" si="176"/>
        <v>1</v>
      </c>
      <c r="V1369">
        <f t="shared" si="177"/>
        <v>284</v>
      </c>
      <c r="W1369">
        <f>V1369-MAX(V$8:V1369)</f>
        <v>-412</v>
      </c>
      <c r="X1369">
        <f>-1*MIN(W$8:W1369)</f>
        <v>441</v>
      </c>
    </row>
    <row r="1370" spans="1:24">
      <c r="A1370" t="str">
        <f>LLT差分与指数记录与信号!A1370</f>
        <v xml:space="preserve"> 2014/11/12</v>
      </c>
      <c r="B1370">
        <f>LLT差分与指数记录与信号!B1370</f>
        <v>2584</v>
      </c>
      <c r="C1370">
        <f>LLT差分与指数记录与信号!C1370</f>
        <v>2584</v>
      </c>
      <c r="D1370">
        <f>LLT差分与指数记录与信号!D1370</f>
        <v>2560</v>
      </c>
      <c r="E1370">
        <f>[1]!S_DQ_CLOSE($A$2,A1370)</f>
        <v>2403</v>
      </c>
      <c r="H1370">
        <f t="shared" si="170"/>
        <v>2393.0637498181468</v>
      </c>
      <c r="I1370">
        <f t="shared" si="171"/>
        <v>1.9417862780196629</v>
      </c>
      <c r="N1370">
        <f t="shared" si="172"/>
        <v>1</v>
      </c>
      <c r="O1370">
        <f t="shared" si="173"/>
        <v>2378</v>
      </c>
      <c r="P1370">
        <f t="shared" si="174"/>
        <v>2298.1505188795536</v>
      </c>
      <c r="Q1370">
        <f t="shared" si="175"/>
        <v>0</v>
      </c>
      <c r="S1370">
        <f t="shared" si="176"/>
        <v>1</v>
      </c>
      <c r="V1370">
        <f t="shared" si="177"/>
        <v>287</v>
      </c>
      <c r="W1370">
        <f>V1370-MAX(V$8:V1370)</f>
        <v>-409</v>
      </c>
      <c r="X1370">
        <f>-1*MIN(W$8:W1370)</f>
        <v>441</v>
      </c>
    </row>
    <row r="1371" spans="1:24">
      <c r="A1371" t="str">
        <f>LLT差分与指数记录与信号!A1371</f>
        <v xml:space="preserve"> 2014/11/13</v>
      </c>
      <c r="B1371">
        <f>LLT差分与指数记录与信号!B1371</f>
        <v>2558</v>
      </c>
      <c r="C1371">
        <f>LLT差分与指数记录与信号!C1371</f>
        <v>2561</v>
      </c>
      <c r="D1371">
        <f>LLT差分与指数记录与信号!D1371</f>
        <v>2538</v>
      </c>
      <c r="E1371">
        <f>[1]!S_DQ_CLOSE($A$2,A1371)</f>
        <v>2405</v>
      </c>
      <c r="H1371">
        <f t="shared" si="170"/>
        <v>2395.1222290894066</v>
      </c>
      <c r="I1371">
        <f t="shared" si="171"/>
        <v>2.0584792712597846</v>
      </c>
      <c r="N1371">
        <f t="shared" si="172"/>
        <v>1</v>
      </c>
      <c r="O1371">
        <f t="shared" si="173"/>
        <v>2378</v>
      </c>
      <c r="P1371">
        <f t="shared" si="174"/>
        <v>2298.1505188795536</v>
      </c>
      <c r="Q1371">
        <f t="shared" si="175"/>
        <v>0</v>
      </c>
      <c r="S1371">
        <f t="shared" si="176"/>
        <v>1</v>
      </c>
      <c r="V1371">
        <f t="shared" si="177"/>
        <v>289</v>
      </c>
      <c r="W1371">
        <f>V1371-MAX(V$8:V1371)</f>
        <v>-407</v>
      </c>
      <c r="X1371">
        <f>-1*MIN(W$8:W1371)</f>
        <v>441</v>
      </c>
    </row>
    <row r="1372" spans="1:24">
      <c r="A1372" t="str">
        <f>LLT差分与指数记录与信号!A1372</f>
        <v xml:space="preserve"> 2014/11/14</v>
      </c>
      <c r="B1372">
        <f>LLT差分与指数记录与信号!B1372</f>
        <v>2536</v>
      </c>
      <c r="C1372">
        <f>LLT差分与指数记录与信号!C1372</f>
        <v>2553</v>
      </c>
      <c r="D1372">
        <f>LLT差分与指数记录与信号!D1372</f>
        <v>2535</v>
      </c>
      <c r="E1372">
        <f>[1]!S_DQ_CLOSE($A$2,A1372)</f>
        <v>2415</v>
      </c>
      <c r="H1372">
        <f t="shared" si="170"/>
        <v>2397.7479988843961</v>
      </c>
      <c r="I1372">
        <f t="shared" si="171"/>
        <v>2.6257697949895373</v>
      </c>
      <c r="N1372">
        <f t="shared" si="172"/>
        <v>1</v>
      </c>
      <c r="O1372">
        <f t="shared" si="173"/>
        <v>2378</v>
      </c>
      <c r="P1372">
        <f t="shared" si="174"/>
        <v>2298.1505188795536</v>
      </c>
      <c r="Q1372">
        <f t="shared" si="175"/>
        <v>0</v>
      </c>
      <c r="S1372">
        <f t="shared" si="176"/>
        <v>1</v>
      </c>
      <c r="V1372">
        <f t="shared" si="177"/>
        <v>299</v>
      </c>
      <c r="W1372">
        <f>V1372-MAX(V$8:V1372)</f>
        <v>-397</v>
      </c>
      <c r="X1372">
        <f>-1*MIN(W$8:W1372)</f>
        <v>441</v>
      </c>
    </row>
    <row r="1373" spans="1:24">
      <c r="A1373" t="str">
        <f>LLT差分与指数记录与信号!A1373</f>
        <v xml:space="preserve"> 2014/11/17</v>
      </c>
      <c r="B1373">
        <f>LLT差分与指数记录与信号!B1373</f>
        <v>2547</v>
      </c>
      <c r="C1373">
        <f>LLT差分与指数记录与信号!C1373</f>
        <v>2553</v>
      </c>
      <c r="D1373">
        <f>LLT差分与指数记录与信号!D1373</f>
        <v>2527</v>
      </c>
      <c r="E1373">
        <f>[1]!S_DQ_CLOSE($A$2,A1373)</f>
        <v>2415</v>
      </c>
      <c r="H1373">
        <f t="shared" si="170"/>
        <v>2400.749987566172</v>
      </c>
      <c r="I1373">
        <f t="shared" si="171"/>
        <v>3.0019886817758561</v>
      </c>
      <c r="N1373">
        <f t="shared" si="172"/>
        <v>1</v>
      </c>
      <c r="O1373">
        <f t="shared" si="173"/>
        <v>2378</v>
      </c>
      <c r="P1373">
        <f t="shared" si="174"/>
        <v>2298.1505188795536</v>
      </c>
      <c r="Q1373">
        <f t="shared" si="175"/>
        <v>0</v>
      </c>
      <c r="S1373">
        <f t="shared" si="176"/>
        <v>1</v>
      </c>
      <c r="V1373">
        <f t="shared" si="177"/>
        <v>299</v>
      </c>
      <c r="W1373">
        <f>V1373-MAX(V$8:V1373)</f>
        <v>-397</v>
      </c>
      <c r="X1373">
        <f>-1*MIN(W$8:W1373)</f>
        <v>441</v>
      </c>
    </row>
    <row r="1374" spans="1:24">
      <c r="A1374" t="str">
        <f>LLT差分与指数记录与信号!A1374</f>
        <v xml:space="preserve"> 2014/11/18</v>
      </c>
      <c r="B1374">
        <f>LLT差分与指数记录与信号!B1374</f>
        <v>2516</v>
      </c>
      <c r="C1374">
        <f>LLT差分与指数记录与信号!C1374</f>
        <v>2516</v>
      </c>
      <c r="D1374">
        <f>LLT差分与指数记录与信号!D1374</f>
        <v>2448</v>
      </c>
      <c r="E1374">
        <f>[1]!S_DQ_CLOSE($A$2,A1374)</f>
        <v>2417</v>
      </c>
      <c r="H1374">
        <f t="shared" si="170"/>
        <v>2403.5582238909992</v>
      </c>
      <c r="I1374">
        <f t="shared" si="171"/>
        <v>2.8082363248272486</v>
      </c>
      <c r="N1374">
        <f t="shared" si="172"/>
        <v>1</v>
      </c>
      <c r="O1374">
        <f t="shared" si="173"/>
        <v>2378</v>
      </c>
      <c r="P1374">
        <f t="shared" si="174"/>
        <v>2298.1505188795536</v>
      </c>
      <c r="Q1374">
        <f t="shared" si="175"/>
        <v>0</v>
      </c>
      <c r="S1374">
        <f t="shared" si="176"/>
        <v>1</v>
      </c>
      <c r="V1374">
        <f t="shared" si="177"/>
        <v>301</v>
      </c>
      <c r="W1374">
        <f>V1374-MAX(V$8:V1374)</f>
        <v>-395</v>
      </c>
      <c r="X1374">
        <f>-1*MIN(W$8:W1374)</f>
        <v>441</v>
      </c>
    </row>
    <row r="1375" spans="1:24">
      <c r="A1375" t="str">
        <f>LLT差分与指数记录与信号!A1375</f>
        <v xml:space="preserve"> 2014/11/19</v>
      </c>
      <c r="B1375">
        <f>LLT差分与指数记录与信号!B1375</f>
        <v>2460</v>
      </c>
      <c r="C1375">
        <f>LLT差分与指数记录与信号!C1375</f>
        <v>2474</v>
      </c>
      <c r="D1375">
        <f>LLT差分与指数记录与信号!D1375</f>
        <v>2449</v>
      </c>
      <c r="E1375">
        <f>[1]!S_DQ_CLOSE($A$2,A1375)</f>
        <v>2415</v>
      </c>
      <c r="H1375">
        <f t="shared" si="170"/>
        <v>2406.0572185076908</v>
      </c>
      <c r="I1375">
        <f t="shared" si="171"/>
        <v>2.4989946166915615</v>
      </c>
      <c r="N1375">
        <f t="shared" si="172"/>
        <v>1</v>
      </c>
      <c r="O1375">
        <f t="shared" si="173"/>
        <v>2378</v>
      </c>
      <c r="P1375">
        <f t="shared" si="174"/>
        <v>2298.1505188795536</v>
      </c>
      <c r="Q1375">
        <f t="shared" si="175"/>
        <v>0</v>
      </c>
      <c r="S1375">
        <f t="shared" si="176"/>
        <v>1</v>
      </c>
      <c r="V1375">
        <f t="shared" si="177"/>
        <v>299</v>
      </c>
      <c r="W1375">
        <f>V1375-MAX(V$8:V1375)</f>
        <v>-397</v>
      </c>
      <c r="X1375">
        <f>-1*MIN(W$8:W1375)</f>
        <v>441</v>
      </c>
    </row>
    <row r="1376" spans="1:24">
      <c r="A1376" t="str">
        <f>LLT差分与指数记录与信号!A1376</f>
        <v xml:space="preserve"> 2014/11/20</v>
      </c>
      <c r="B1376">
        <f>LLT差分与指数记录与信号!B1376</f>
        <v>2461</v>
      </c>
      <c r="C1376">
        <f>LLT差分与指数记录与信号!C1376</f>
        <v>2472</v>
      </c>
      <c r="D1376">
        <f>LLT差分与指数记录与信号!D1376</f>
        <v>2450</v>
      </c>
      <c r="E1376">
        <f>[1]!S_DQ_CLOSE($A$2,A1376)</f>
        <v>2411</v>
      </c>
      <c r="H1376">
        <f t="shared" si="170"/>
        <v>2407.8783632069944</v>
      </c>
      <c r="I1376">
        <f t="shared" si="171"/>
        <v>1.8211446993036589</v>
      </c>
      <c r="N1376">
        <f t="shared" si="172"/>
        <v>1</v>
      </c>
      <c r="O1376">
        <f t="shared" si="173"/>
        <v>2378</v>
      </c>
      <c r="P1376">
        <f t="shared" si="174"/>
        <v>2298.1505188795536</v>
      </c>
      <c r="Q1376">
        <f t="shared" si="175"/>
        <v>0</v>
      </c>
      <c r="S1376">
        <f t="shared" si="176"/>
        <v>1</v>
      </c>
      <c r="V1376">
        <f t="shared" si="177"/>
        <v>295</v>
      </c>
      <c r="W1376">
        <f>V1376-MAX(V$8:V1376)</f>
        <v>-401</v>
      </c>
      <c r="X1376">
        <f>-1*MIN(W$8:W1376)</f>
        <v>441</v>
      </c>
    </row>
    <row r="1377" spans="1:24">
      <c r="A1377" t="str">
        <f>LLT差分与指数记录与信号!A1377</f>
        <v xml:space="preserve"> 2014/11/21</v>
      </c>
      <c r="B1377">
        <f>LLT差分与指数记录与信号!B1377</f>
        <v>2439</v>
      </c>
      <c r="C1377">
        <f>LLT差分与指数记录与信号!C1377</f>
        <v>2476</v>
      </c>
      <c r="D1377">
        <f>LLT差分与指数记录与信号!D1377</f>
        <v>2433</v>
      </c>
      <c r="E1377">
        <f>[1]!S_DQ_CLOSE($A$2,A1377)</f>
        <v>2411</v>
      </c>
      <c r="H1377">
        <f t="shared" si="170"/>
        <v>2409.2205577034038</v>
      </c>
      <c r="I1377">
        <f t="shared" si="171"/>
        <v>1.34219449640932</v>
      </c>
      <c r="N1377">
        <f t="shared" si="172"/>
        <v>1</v>
      </c>
      <c r="O1377">
        <f t="shared" si="173"/>
        <v>2378</v>
      </c>
      <c r="P1377">
        <f t="shared" si="174"/>
        <v>2298.1505188795536</v>
      </c>
      <c r="Q1377">
        <f t="shared" si="175"/>
        <v>0</v>
      </c>
      <c r="S1377">
        <f t="shared" si="176"/>
        <v>1</v>
      </c>
      <c r="V1377">
        <f t="shared" si="177"/>
        <v>295</v>
      </c>
      <c r="W1377">
        <f>V1377-MAX(V$8:V1377)</f>
        <v>-401</v>
      </c>
      <c r="X1377">
        <f>-1*MIN(W$8:W1377)</f>
        <v>441</v>
      </c>
    </row>
    <row r="1378" spans="1:24">
      <c r="A1378" t="str">
        <f>LLT差分与指数记录与信号!A1378</f>
        <v xml:space="preserve"> 2014/11/24</v>
      </c>
      <c r="B1378">
        <f>LLT差分与指数记录与信号!B1378</f>
        <v>2488</v>
      </c>
      <c r="C1378">
        <f>LLT差分与指数记录与信号!C1378</f>
        <v>2489</v>
      </c>
      <c r="D1378">
        <f>LLT差分与指数记录与信号!D1378</f>
        <v>2450</v>
      </c>
      <c r="E1378">
        <f>[1]!S_DQ_CLOSE($A$2,A1378)</f>
        <v>2404</v>
      </c>
      <c r="H1378">
        <f t="shared" si="170"/>
        <v>2409.9322346698486</v>
      </c>
      <c r="I1378">
        <f t="shared" si="171"/>
        <v>0.71167696644488387</v>
      </c>
      <c r="N1378">
        <f t="shared" si="172"/>
        <v>1</v>
      </c>
      <c r="O1378">
        <f t="shared" si="173"/>
        <v>2378</v>
      </c>
      <c r="P1378">
        <f t="shared" si="174"/>
        <v>2298.1505188795536</v>
      </c>
      <c r="Q1378">
        <f t="shared" si="175"/>
        <v>0</v>
      </c>
      <c r="S1378">
        <f t="shared" si="176"/>
        <v>1</v>
      </c>
      <c r="V1378">
        <f t="shared" si="177"/>
        <v>288</v>
      </c>
      <c r="W1378">
        <f>V1378-MAX(V$8:V1378)</f>
        <v>-408</v>
      </c>
      <c r="X1378">
        <f>-1*MIN(W$8:W1378)</f>
        <v>441</v>
      </c>
    </row>
    <row r="1379" spans="1:24">
      <c r="A1379" t="str">
        <f>LLT差分与指数记录与信号!A1379</f>
        <v xml:space="preserve"> 2014/11/25</v>
      </c>
      <c r="B1379">
        <f>LLT差分与指数记录与信号!B1379</f>
        <v>2447</v>
      </c>
      <c r="C1379">
        <f>LLT差分与指数记录与信号!C1379</f>
        <v>2464</v>
      </c>
      <c r="D1379">
        <f>LLT差分与指数记录与信号!D1379</f>
        <v>2440</v>
      </c>
      <c r="E1379">
        <f>[1]!S_DQ_CLOSE($A$2,A1379)</f>
        <v>2412</v>
      </c>
      <c r="H1379">
        <f t="shared" si="170"/>
        <v>2410.6064318861895</v>
      </c>
      <c r="I1379">
        <f t="shared" si="171"/>
        <v>0.67419721634087182</v>
      </c>
      <c r="N1379">
        <f t="shared" si="172"/>
        <v>1</v>
      </c>
      <c r="O1379">
        <f t="shared" si="173"/>
        <v>2378</v>
      </c>
      <c r="P1379">
        <f t="shared" si="174"/>
        <v>2298.1505188795536</v>
      </c>
      <c r="Q1379">
        <f t="shared" si="175"/>
        <v>0</v>
      </c>
      <c r="S1379">
        <f t="shared" si="176"/>
        <v>1</v>
      </c>
      <c r="V1379">
        <f t="shared" si="177"/>
        <v>296</v>
      </c>
      <c r="W1379">
        <f>V1379-MAX(V$8:V1379)</f>
        <v>-400</v>
      </c>
      <c r="X1379">
        <f>-1*MIN(W$8:W1379)</f>
        <v>441</v>
      </c>
    </row>
    <row r="1380" spans="1:24">
      <c r="A1380" t="str">
        <f>LLT差分与指数记录与信号!A1380</f>
        <v xml:space="preserve"> 2014/11/26</v>
      </c>
      <c r="B1380">
        <f>LLT差分与指数记录与信号!B1380</f>
        <v>2454</v>
      </c>
      <c r="C1380">
        <f>LLT差分与指数记录与信号!C1380</f>
        <v>2468</v>
      </c>
      <c r="D1380">
        <f>LLT差分与指数记录与信号!D1380</f>
        <v>2444</v>
      </c>
      <c r="E1380">
        <f>[1]!S_DQ_CLOSE($A$2,A1380)</f>
        <v>2409</v>
      </c>
      <c r="H1380">
        <f t="shared" si="170"/>
        <v>2411.5122627701876</v>
      </c>
      <c r="I1380">
        <f t="shared" si="171"/>
        <v>0.90583088399807821</v>
      </c>
      <c r="N1380">
        <f t="shared" si="172"/>
        <v>1</v>
      </c>
      <c r="O1380">
        <f t="shared" si="173"/>
        <v>2378</v>
      </c>
      <c r="P1380">
        <f t="shared" si="174"/>
        <v>2298.1505188795536</v>
      </c>
      <c r="Q1380">
        <f t="shared" si="175"/>
        <v>0</v>
      </c>
      <c r="S1380">
        <f t="shared" si="176"/>
        <v>1</v>
      </c>
      <c r="V1380">
        <f t="shared" si="177"/>
        <v>293</v>
      </c>
      <c r="W1380">
        <f>V1380-MAX(V$8:V1380)</f>
        <v>-403</v>
      </c>
      <c r="X1380">
        <f>-1*MIN(W$8:W1380)</f>
        <v>441</v>
      </c>
    </row>
    <row r="1381" spans="1:24">
      <c r="A1381" t="str">
        <f>LLT差分与指数记录与信号!A1381</f>
        <v xml:space="preserve"> 2014/11/27</v>
      </c>
      <c r="B1381">
        <f>LLT差分与指数记录与信号!B1381</f>
        <v>2466</v>
      </c>
      <c r="C1381">
        <f>LLT差分与指数记录与信号!C1381</f>
        <v>2550</v>
      </c>
      <c r="D1381">
        <f>LLT差分与指数记录与信号!D1381</f>
        <v>2465</v>
      </c>
      <c r="E1381">
        <f>[1]!S_DQ_CLOSE($A$2,A1381)</f>
        <v>2411</v>
      </c>
      <c r="H1381">
        <f t="shared" si="170"/>
        <v>2412.229264470589</v>
      </c>
      <c r="I1381">
        <f t="shared" si="171"/>
        <v>0.7170017004013971</v>
      </c>
      <c r="N1381">
        <f t="shared" si="172"/>
        <v>1</v>
      </c>
      <c r="O1381">
        <f t="shared" si="173"/>
        <v>2378</v>
      </c>
      <c r="P1381">
        <f t="shared" si="174"/>
        <v>2298.1505188795536</v>
      </c>
      <c r="Q1381">
        <f t="shared" si="175"/>
        <v>0</v>
      </c>
      <c r="S1381">
        <f t="shared" si="176"/>
        <v>1</v>
      </c>
      <c r="V1381">
        <f t="shared" si="177"/>
        <v>295</v>
      </c>
      <c r="W1381">
        <f>V1381-MAX(V$8:V1381)</f>
        <v>-401</v>
      </c>
      <c r="X1381">
        <f>-1*MIN(W$8:W1381)</f>
        <v>441</v>
      </c>
    </row>
    <row r="1382" spans="1:24">
      <c r="A1382" t="str">
        <f>LLT差分与指数记录与信号!A1382</f>
        <v xml:space="preserve"> 2014/11/28</v>
      </c>
      <c r="B1382">
        <f>LLT差分与指数记录与信号!B1382</f>
        <v>2535</v>
      </c>
      <c r="C1382">
        <f>LLT差分与指数记录与信号!C1382</f>
        <v>2581</v>
      </c>
      <c r="D1382">
        <f>LLT差分与指数记录与信号!D1382</f>
        <v>2525</v>
      </c>
      <c r="E1382">
        <f>[1]!S_DQ_CLOSE($A$2,A1382)</f>
        <v>2412</v>
      </c>
      <c r="H1382">
        <f t="shared" si="170"/>
        <v>2413.0415263042223</v>
      </c>
      <c r="I1382">
        <f t="shared" si="171"/>
        <v>0.81226183363332893</v>
      </c>
      <c r="N1382">
        <f t="shared" si="172"/>
        <v>1</v>
      </c>
      <c r="O1382">
        <f t="shared" si="173"/>
        <v>2378</v>
      </c>
      <c r="P1382">
        <f t="shared" si="174"/>
        <v>2298.1505188795536</v>
      </c>
      <c r="Q1382">
        <f t="shared" si="175"/>
        <v>0</v>
      </c>
      <c r="S1382">
        <f t="shared" si="176"/>
        <v>1</v>
      </c>
      <c r="V1382">
        <f t="shared" si="177"/>
        <v>296</v>
      </c>
      <c r="W1382">
        <f>V1382-MAX(V$8:V1382)</f>
        <v>-400</v>
      </c>
      <c r="X1382">
        <f>-1*MIN(W$8:W1382)</f>
        <v>441</v>
      </c>
    </row>
    <row r="1383" spans="1:24">
      <c r="A1383" t="str">
        <f>LLT差分与指数记录与信号!A1383</f>
        <v xml:space="preserve"> 2014/12/01</v>
      </c>
      <c r="B1383">
        <f>LLT差分与指数记录与信号!B1383</f>
        <v>2519</v>
      </c>
      <c r="C1383">
        <f>LLT差分与指数记录与信号!C1383</f>
        <v>2549</v>
      </c>
      <c r="D1383">
        <f>LLT差分与指数记录与信号!D1383</f>
        <v>2512</v>
      </c>
      <c r="E1383">
        <f>[1]!S_DQ_CLOSE($A$2,A1383)</f>
        <v>2404</v>
      </c>
      <c r="H1383">
        <f t="shared" si="170"/>
        <v>2413.2772070415654</v>
      </c>
      <c r="I1383">
        <f t="shared" si="171"/>
        <v>0.23568073734304562</v>
      </c>
      <c r="N1383">
        <f t="shared" si="172"/>
        <v>1</v>
      </c>
      <c r="O1383">
        <f t="shared" si="173"/>
        <v>2378</v>
      </c>
      <c r="P1383">
        <f t="shared" si="174"/>
        <v>2298.1505188795536</v>
      </c>
      <c r="Q1383">
        <f t="shared" si="175"/>
        <v>0</v>
      </c>
      <c r="S1383">
        <f t="shared" si="176"/>
        <v>1</v>
      </c>
      <c r="V1383">
        <f t="shared" si="177"/>
        <v>288</v>
      </c>
      <c r="W1383">
        <f>V1383-MAX(V$8:V1383)</f>
        <v>-408</v>
      </c>
      <c r="X1383">
        <f>-1*MIN(W$8:W1383)</f>
        <v>441</v>
      </c>
    </row>
    <row r="1384" spans="1:24">
      <c r="A1384" t="str">
        <f>LLT差分与指数记录与信号!A1384</f>
        <v xml:space="preserve"> 2014/12/02</v>
      </c>
      <c r="B1384">
        <f>LLT差分与指数记录与信号!B1384</f>
        <v>2555</v>
      </c>
      <c r="C1384">
        <f>LLT差分与指数记录与信号!C1384</f>
        <v>2558</v>
      </c>
      <c r="D1384">
        <f>LLT差分与指数记录与信号!D1384</f>
        <v>2491</v>
      </c>
      <c r="E1384">
        <f>[1]!S_DQ_CLOSE($A$2,A1384)</f>
        <v>2406</v>
      </c>
      <c r="H1384">
        <f t="shared" si="170"/>
        <v>2413.0606909890771</v>
      </c>
      <c r="I1384">
        <f t="shared" si="171"/>
        <v>-0.21651605248825945</v>
      </c>
      <c r="N1384">
        <f t="shared" si="172"/>
        <v>-1</v>
      </c>
      <c r="O1384">
        <f t="shared" si="173"/>
        <v>2406</v>
      </c>
      <c r="P1384">
        <f t="shared" si="174"/>
        <v>2485.8494811204464</v>
      </c>
      <c r="Q1384">
        <f t="shared" si="175"/>
        <v>0</v>
      </c>
      <c r="S1384">
        <f t="shared" si="176"/>
        <v>-1</v>
      </c>
      <c r="V1384">
        <f t="shared" si="177"/>
        <v>290</v>
      </c>
      <c r="W1384">
        <f>V1384-MAX(V$8:V1384)</f>
        <v>-406</v>
      </c>
      <c r="X1384">
        <f>-1*MIN(W$8:W1384)</f>
        <v>441</v>
      </c>
    </row>
    <row r="1385" spans="1:24">
      <c r="A1385" t="str">
        <f>LLT差分与指数记录与信号!A1385</f>
        <v xml:space="preserve"> 2014/12/03</v>
      </c>
      <c r="B1385">
        <f>LLT差分与指数记录与信号!B1385</f>
        <v>2510</v>
      </c>
      <c r="C1385">
        <f>LLT差分与指数记录与信号!C1385</f>
        <v>2544</v>
      </c>
      <c r="D1385">
        <f>LLT差分与指数记录与信号!D1385</f>
        <v>2500</v>
      </c>
      <c r="E1385">
        <f>[1]!S_DQ_CLOSE($A$2,A1385)</f>
        <v>2406</v>
      </c>
      <c r="H1385">
        <f t="shared" si="170"/>
        <v>2412.9682775327478</v>
      </c>
      <c r="I1385">
        <f t="shared" si="171"/>
        <v>-9.2413456329268229E-2</v>
      </c>
      <c r="N1385">
        <f t="shared" si="172"/>
        <v>-1</v>
      </c>
      <c r="O1385">
        <f t="shared" si="173"/>
        <v>2406</v>
      </c>
      <c r="P1385">
        <f t="shared" si="174"/>
        <v>2485.8494811204464</v>
      </c>
      <c r="Q1385">
        <f t="shared" si="175"/>
        <v>0</v>
      </c>
      <c r="S1385">
        <f t="shared" si="176"/>
        <v>-1</v>
      </c>
      <c r="V1385">
        <f t="shared" si="177"/>
        <v>290</v>
      </c>
      <c r="W1385">
        <f>V1385-MAX(V$8:V1385)</f>
        <v>-406</v>
      </c>
      <c r="X1385">
        <f>-1*MIN(W$8:W1385)</f>
        <v>441</v>
      </c>
    </row>
    <row r="1386" spans="1:24">
      <c r="A1386" t="str">
        <f>LLT差分与指数记录与信号!A1386</f>
        <v xml:space="preserve"> 2014/12/04</v>
      </c>
      <c r="B1386">
        <f>LLT差分与指数记录与信号!B1386</f>
        <v>2540</v>
      </c>
      <c r="C1386">
        <f>LLT差分与指数记录与信号!C1386</f>
        <v>2595</v>
      </c>
      <c r="D1386">
        <f>LLT差分与指数记录与信号!D1386</f>
        <v>2538</v>
      </c>
      <c r="E1386">
        <f>[1]!S_DQ_CLOSE($A$2,A1386)</f>
        <v>2409</v>
      </c>
      <c r="H1386">
        <f t="shared" si="170"/>
        <v>2413.05502051449</v>
      </c>
      <c r="I1386">
        <f t="shared" si="171"/>
        <v>8.674298174219075E-2</v>
      </c>
      <c r="N1386">
        <f t="shared" si="172"/>
        <v>1</v>
      </c>
      <c r="O1386">
        <f t="shared" si="173"/>
        <v>2409</v>
      </c>
      <c r="P1386">
        <f t="shared" si="174"/>
        <v>2329.1505188795536</v>
      </c>
      <c r="Q1386">
        <f t="shared" si="175"/>
        <v>0</v>
      </c>
      <c r="S1386">
        <f t="shared" si="176"/>
        <v>1</v>
      </c>
      <c r="V1386">
        <f t="shared" si="177"/>
        <v>287</v>
      </c>
      <c r="W1386">
        <f>V1386-MAX(V$8:V1386)</f>
        <v>-409</v>
      </c>
      <c r="X1386">
        <f>-1*MIN(W$8:W1386)</f>
        <v>441</v>
      </c>
    </row>
    <row r="1387" spans="1:24">
      <c r="A1387" t="str">
        <f>LLT差分与指数记录与信号!A1387</f>
        <v xml:space="preserve"> 2014/12/05</v>
      </c>
      <c r="B1387">
        <f>LLT差分与指数记录与信号!B1387</f>
        <v>2569</v>
      </c>
      <c r="C1387">
        <f>LLT差分与指数记录与信号!C1387</f>
        <v>2578</v>
      </c>
      <c r="D1387">
        <f>LLT差分与指数记录与信号!D1387</f>
        <v>2553</v>
      </c>
      <c r="E1387">
        <f>[1]!S_DQ_CLOSE($A$2,A1387)</f>
        <v>2416</v>
      </c>
      <c r="H1387">
        <f t="shared" si="170"/>
        <v>2413.7677953859752</v>
      </c>
      <c r="I1387">
        <f t="shared" si="171"/>
        <v>0.71277487148518048</v>
      </c>
      <c r="N1387">
        <f t="shared" si="172"/>
        <v>1</v>
      </c>
      <c r="O1387">
        <f t="shared" si="173"/>
        <v>2409</v>
      </c>
      <c r="P1387">
        <f t="shared" si="174"/>
        <v>2329.1505188795536</v>
      </c>
      <c r="Q1387">
        <f t="shared" si="175"/>
        <v>0</v>
      </c>
      <c r="S1387">
        <f t="shared" si="176"/>
        <v>1</v>
      </c>
      <c r="V1387">
        <f t="shared" si="177"/>
        <v>294</v>
      </c>
      <c r="W1387">
        <f>V1387-MAX(V$8:V1387)</f>
        <v>-402</v>
      </c>
      <c r="X1387">
        <f>-1*MIN(W$8:W1387)</f>
        <v>441</v>
      </c>
    </row>
    <row r="1388" spans="1:24">
      <c r="A1388" t="str">
        <f>LLT差分与指数记录与信号!A1388</f>
        <v xml:space="preserve"> 2014/12/08</v>
      </c>
      <c r="B1388">
        <f>LLT差分与指数记录与信号!B1388</f>
        <v>2570</v>
      </c>
      <c r="C1388">
        <f>LLT差分与指数记录与信号!C1388</f>
        <v>2593</v>
      </c>
      <c r="D1388">
        <f>LLT差分与指数记录与信号!D1388</f>
        <v>2545</v>
      </c>
      <c r="E1388">
        <f>[1]!S_DQ_CLOSE($A$2,A1388)</f>
        <v>2426</v>
      </c>
      <c r="H1388">
        <f t="shared" si="170"/>
        <v>2415.508328517506</v>
      </c>
      <c r="I1388">
        <f t="shared" si="171"/>
        <v>1.7405331315308104</v>
      </c>
      <c r="N1388">
        <f t="shared" si="172"/>
        <v>1</v>
      </c>
      <c r="O1388">
        <f t="shared" si="173"/>
        <v>2409</v>
      </c>
      <c r="P1388">
        <f t="shared" si="174"/>
        <v>2329.1505188795536</v>
      </c>
      <c r="Q1388">
        <f t="shared" si="175"/>
        <v>0</v>
      </c>
      <c r="S1388">
        <f t="shared" si="176"/>
        <v>1</v>
      </c>
      <c r="V1388">
        <f t="shared" si="177"/>
        <v>304</v>
      </c>
      <c r="W1388">
        <f>V1388-MAX(V$8:V1388)</f>
        <v>-392</v>
      </c>
      <c r="X1388">
        <f>-1*MIN(W$8:W1388)</f>
        <v>441</v>
      </c>
    </row>
    <row r="1389" spans="1:24">
      <c r="A1389" t="str">
        <f>LLT差分与指数记录与信号!A1389</f>
        <v xml:space="preserve"> 2014/12/09</v>
      </c>
      <c r="B1389">
        <f>LLT差分与指数记录与信号!B1389</f>
        <v>2538</v>
      </c>
      <c r="C1389">
        <f>LLT差分与指数记录与信号!C1389</f>
        <v>2561</v>
      </c>
      <c r="D1389">
        <f>LLT差分与指数记录与信号!D1389</f>
        <v>2512</v>
      </c>
      <c r="E1389">
        <f>[1]!S_DQ_CLOSE($A$2,A1389)</f>
        <v>2430</v>
      </c>
      <c r="H1389">
        <f t="shared" si="170"/>
        <v>2417.9746950948361</v>
      </c>
      <c r="I1389">
        <f t="shared" si="171"/>
        <v>2.4663665773300636</v>
      </c>
      <c r="N1389">
        <f t="shared" si="172"/>
        <v>1</v>
      </c>
      <c r="O1389">
        <f t="shared" si="173"/>
        <v>2409</v>
      </c>
      <c r="P1389">
        <f t="shared" si="174"/>
        <v>2329.1505188795536</v>
      </c>
      <c r="Q1389">
        <f t="shared" si="175"/>
        <v>0</v>
      </c>
      <c r="S1389">
        <f t="shared" si="176"/>
        <v>1</v>
      </c>
      <c r="V1389">
        <f t="shared" si="177"/>
        <v>308</v>
      </c>
      <c r="W1389">
        <f>V1389-MAX(V$8:V1389)</f>
        <v>-388</v>
      </c>
      <c r="X1389">
        <f>-1*MIN(W$8:W1389)</f>
        <v>441</v>
      </c>
    </row>
    <row r="1390" spans="1:24">
      <c r="A1390" t="str">
        <f>LLT差分与指数记录与信号!A1390</f>
        <v xml:space="preserve"> 2014/12/10</v>
      </c>
      <c r="B1390">
        <f>LLT差分与指数记录与信号!B1390</f>
        <v>2566</v>
      </c>
      <c r="C1390">
        <f>LLT差分与指数记录与信号!C1390</f>
        <v>2575</v>
      </c>
      <c r="D1390">
        <f>LLT差分与指数记录与信号!D1390</f>
        <v>2542</v>
      </c>
      <c r="E1390">
        <f>[1]!S_DQ_CLOSE($A$2,A1390)</f>
        <v>2427</v>
      </c>
      <c r="H1390">
        <f t="shared" si="170"/>
        <v>2420.2316265628347</v>
      </c>
      <c r="I1390">
        <f t="shared" si="171"/>
        <v>2.2569314679985837</v>
      </c>
      <c r="N1390">
        <f t="shared" si="172"/>
        <v>1</v>
      </c>
      <c r="O1390">
        <f t="shared" si="173"/>
        <v>2409</v>
      </c>
      <c r="P1390">
        <f t="shared" si="174"/>
        <v>2329.1505188795536</v>
      </c>
      <c r="Q1390">
        <f t="shared" si="175"/>
        <v>0</v>
      </c>
      <c r="S1390">
        <f t="shared" si="176"/>
        <v>1</v>
      </c>
      <c r="V1390">
        <f t="shared" si="177"/>
        <v>305</v>
      </c>
      <c r="W1390">
        <f>V1390-MAX(V$8:V1390)</f>
        <v>-391</v>
      </c>
      <c r="X1390">
        <f>-1*MIN(W$8:W1390)</f>
        <v>441</v>
      </c>
    </row>
    <row r="1391" spans="1:24">
      <c r="A1391" t="str">
        <f>LLT差分与指数记录与信号!A1391</f>
        <v xml:space="preserve"> 2014/12/11</v>
      </c>
      <c r="B1391">
        <f>LLT差分与指数记录与信号!B1391</f>
        <v>2558</v>
      </c>
      <c r="C1391">
        <f>LLT差分与指数记录与信号!C1391</f>
        <v>2604</v>
      </c>
      <c r="D1391">
        <f>LLT差分与指数记录与信号!D1391</f>
        <v>2558</v>
      </c>
      <c r="E1391">
        <f>[1]!S_DQ_CLOSE($A$2,A1391)</f>
        <v>2415</v>
      </c>
      <c r="H1391">
        <f t="shared" si="170"/>
        <v>2421.2383280682348</v>
      </c>
      <c r="I1391">
        <f t="shared" si="171"/>
        <v>1.0067015054000876</v>
      </c>
      <c r="N1391">
        <f t="shared" si="172"/>
        <v>1</v>
      </c>
      <c r="O1391">
        <f t="shared" si="173"/>
        <v>2409</v>
      </c>
      <c r="P1391">
        <f t="shared" si="174"/>
        <v>2329.1505188795536</v>
      </c>
      <c r="Q1391">
        <f t="shared" si="175"/>
        <v>0</v>
      </c>
      <c r="S1391">
        <f t="shared" si="176"/>
        <v>1</v>
      </c>
      <c r="V1391">
        <f t="shared" si="177"/>
        <v>293</v>
      </c>
      <c r="W1391">
        <f>V1391-MAX(V$8:V1391)</f>
        <v>-403</v>
      </c>
      <c r="X1391">
        <f>-1*MIN(W$8:W1391)</f>
        <v>441</v>
      </c>
    </row>
    <row r="1392" spans="1:24">
      <c r="A1392" t="str">
        <f>LLT差分与指数记录与信号!A1392</f>
        <v xml:space="preserve"> 2014/12/12</v>
      </c>
      <c r="B1392">
        <f>LLT差分与指数记录与信号!B1392</f>
        <v>2572</v>
      </c>
      <c r="C1392">
        <f>LLT差分与指数记录与信号!C1392</f>
        <v>2594</v>
      </c>
      <c r="D1392">
        <f>LLT差分与指数记录与信号!D1392</f>
        <v>2567</v>
      </c>
      <c r="E1392">
        <f>[1]!S_DQ_CLOSE($A$2,A1392)</f>
        <v>2399</v>
      </c>
      <c r="H1392">
        <f t="shared" si="170"/>
        <v>2420.2576715070868</v>
      </c>
      <c r="I1392">
        <f t="shared" si="171"/>
        <v>-0.98065656114795274</v>
      </c>
      <c r="N1392">
        <f t="shared" si="172"/>
        <v>-1</v>
      </c>
      <c r="O1392">
        <f t="shared" si="173"/>
        <v>2399</v>
      </c>
      <c r="P1392">
        <f t="shared" si="174"/>
        <v>2478.8494811204464</v>
      </c>
      <c r="Q1392">
        <f t="shared" si="175"/>
        <v>0</v>
      </c>
      <c r="S1392">
        <f t="shared" si="176"/>
        <v>-1</v>
      </c>
      <c r="V1392">
        <f t="shared" si="177"/>
        <v>277</v>
      </c>
      <c r="W1392">
        <f>V1392-MAX(V$8:V1392)</f>
        <v>-419</v>
      </c>
      <c r="X1392">
        <f>-1*MIN(W$8:W1392)</f>
        <v>441</v>
      </c>
    </row>
    <row r="1393" spans="1:24">
      <c r="A1393" t="str">
        <f>LLT差分与指数记录与信号!A1393</f>
        <v xml:space="preserve"> 2014/12/15</v>
      </c>
      <c r="B1393">
        <f>LLT差分与指数记录与信号!B1393</f>
        <v>2593</v>
      </c>
      <c r="C1393">
        <f>LLT差分与指数记录与信号!C1393</f>
        <v>2594</v>
      </c>
      <c r="D1393">
        <f>LLT差分与指数记录与信号!D1393</f>
        <v>2573</v>
      </c>
      <c r="E1393">
        <f>[1]!S_DQ_CLOSE($A$2,A1393)</f>
        <v>2403</v>
      </c>
      <c r="H1393">
        <f t="shared" si="170"/>
        <v>2418.5494563082302</v>
      </c>
      <c r="I1393">
        <f t="shared" si="171"/>
        <v>-1.7082151988565784</v>
      </c>
      <c r="N1393">
        <f t="shared" si="172"/>
        <v>-1</v>
      </c>
      <c r="O1393">
        <f t="shared" si="173"/>
        <v>2399</v>
      </c>
      <c r="P1393">
        <f t="shared" si="174"/>
        <v>2478.8494811204464</v>
      </c>
      <c r="Q1393">
        <f t="shared" si="175"/>
        <v>0</v>
      </c>
      <c r="S1393">
        <f t="shared" si="176"/>
        <v>-1</v>
      </c>
      <c r="V1393">
        <f t="shared" si="177"/>
        <v>273</v>
      </c>
      <c r="W1393">
        <f>V1393-MAX(V$8:V1393)</f>
        <v>-423</v>
      </c>
      <c r="X1393">
        <f>-1*MIN(W$8:W1393)</f>
        <v>441</v>
      </c>
    </row>
    <row r="1394" spans="1:24">
      <c r="A1394" t="str">
        <f>LLT差分与指数记录与信号!A1394</f>
        <v xml:space="preserve"> 2014/12/16</v>
      </c>
      <c r="B1394">
        <f>LLT差分与指数记录与信号!B1394</f>
        <v>2546</v>
      </c>
      <c r="C1394">
        <f>LLT差分与指数记录与信号!C1394</f>
        <v>2560</v>
      </c>
      <c r="D1394">
        <f>LLT差分与指数记录与信号!D1394</f>
        <v>2532</v>
      </c>
      <c r="E1394">
        <f>[1]!S_DQ_CLOSE($A$2,A1394)</f>
        <v>2394</v>
      </c>
      <c r="H1394">
        <f t="shared" si="170"/>
        <v>2416.6527393581378</v>
      </c>
      <c r="I1394">
        <f t="shared" si="171"/>
        <v>-1.8967169500924683</v>
      </c>
      <c r="N1394">
        <f t="shared" si="172"/>
        <v>-1</v>
      </c>
      <c r="O1394">
        <f t="shared" si="173"/>
        <v>2399</v>
      </c>
      <c r="P1394">
        <f t="shared" si="174"/>
        <v>2478.8494811204464</v>
      </c>
      <c r="Q1394">
        <f t="shared" si="175"/>
        <v>0</v>
      </c>
      <c r="S1394">
        <f t="shared" si="176"/>
        <v>-1</v>
      </c>
      <c r="V1394">
        <f t="shared" si="177"/>
        <v>282</v>
      </c>
      <c r="W1394">
        <f>V1394-MAX(V$8:V1394)</f>
        <v>-414</v>
      </c>
      <c r="X1394">
        <f>-1*MIN(W$8:W1394)</f>
        <v>441</v>
      </c>
    </row>
    <row r="1395" spans="1:24">
      <c r="A1395" t="str">
        <f>LLT差分与指数记录与信号!A1395</f>
        <v xml:space="preserve"> 2014/12/17</v>
      </c>
      <c r="B1395">
        <f>LLT差分与指数记录与信号!B1395</f>
        <v>2547</v>
      </c>
      <c r="C1395">
        <f>LLT差分与指数记录与信号!C1395</f>
        <v>2552</v>
      </c>
      <c r="D1395">
        <f>LLT差分与指数记录与信号!D1395</f>
        <v>2534</v>
      </c>
      <c r="E1395">
        <f>[1]!S_DQ_CLOSE($A$2,A1395)</f>
        <v>2393</v>
      </c>
      <c r="H1395">
        <f t="shared" si="170"/>
        <v>2414.2580524779441</v>
      </c>
      <c r="I1395">
        <f t="shared" si="171"/>
        <v>-2.3946868801936034</v>
      </c>
      <c r="N1395">
        <f t="shared" si="172"/>
        <v>-1</v>
      </c>
      <c r="O1395">
        <f t="shared" si="173"/>
        <v>2399</v>
      </c>
      <c r="P1395">
        <f t="shared" si="174"/>
        <v>2478.8494811204464</v>
      </c>
      <c r="Q1395">
        <f t="shared" si="175"/>
        <v>0</v>
      </c>
      <c r="S1395">
        <f t="shared" si="176"/>
        <v>-1</v>
      </c>
      <c r="V1395">
        <f t="shared" si="177"/>
        <v>283</v>
      </c>
      <c r="W1395">
        <f>V1395-MAX(V$8:V1395)</f>
        <v>-413</v>
      </c>
      <c r="X1395">
        <f>-1*MIN(W$8:W1395)</f>
        <v>441</v>
      </c>
    </row>
    <row r="1396" spans="1:24">
      <c r="A1396" t="str">
        <f>LLT差分与指数记录与信号!A1396</f>
        <v xml:space="preserve"> 2014/12/18</v>
      </c>
      <c r="B1396">
        <f>LLT差分与指数记录与信号!B1396</f>
        <v>2551</v>
      </c>
      <c r="C1396">
        <f>LLT差分与指数记录与信号!C1396</f>
        <v>2557</v>
      </c>
      <c r="D1396">
        <f>LLT差分与指数记录与信号!D1396</f>
        <v>2525</v>
      </c>
      <c r="E1396">
        <f>[1]!S_DQ_CLOSE($A$2,A1396)</f>
        <v>2395</v>
      </c>
      <c r="H1396">
        <f t="shared" si="170"/>
        <v>2412.1472331250784</v>
      </c>
      <c r="I1396">
        <f t="shared" si="171"/>
        <v>-2.1108193528657466</v>
      </c>
      <c r="N1396">
        <f t="shared" si="172"/>
        <v>-1</v>
      </c>
      <c r="O1396">
        <f t="shared" si="173"/>
        <v>2399</v>
      </c>
      <c r="P1396">
        <f t="shared" si="174"/>
        <v>2478.8494811204464</v>
      </c>
      <c r="Q1396">
        <f t="shared" si="175"/>
        <v>0</v>
      </c>
      <c r="S1396">
        <f t="shared" si="176"/>
        <v>-1</v>
      </c>
      <c r="V1396">
        <f t="shared" si="177"/>
        <v>281</v>
      </c>
      <c r="W1396">
        <f>V1396-MAX(V$8:V1396)</f>
        <v>-415</v>
      </c>
      <c r="X1396">
        <f>-1*MIN(W$8:W1396)</f>
        <v>441</v>
      </c>
    </row>
    <row r="1397" spans="1:24">
      <c r="A1397" t="str">
        <f>LLT差分与指数记录与信号!A1397</f>
        <v xml:space="preserve"> 2014/12/19</v>
      </c>
      <c r="B1397">
        <f>LLT差分与指数记录与信号!B1397</f>
        <v>2560</v>
      </c>
      <c r="C1397">
        <f>LLT差分与指数记录与信号!C1397</f>
        <v>2576</v>
      </c>
      <c r="D1397">
        <f>LLT差分与指数记录与信号!D1397</f>
        <v>2552</v>
      </c>
      <c r="E1397">
        <f>[1]!S_DQ_CLOSE($A$2,A1397)</f>
        <v>2389</v>
      </c>
      <c r="H1397">
        <f t="shared" si="170"/>
        <v>2409.9638884472656</v>
      </c>
      <c r="I1397">
        <f t="shared" si="171"/>
        <v>-2.1833446778127836</v>
      </c>
      <c r="N1397">
        <f t="shared" si="172"/>
        <v>-1</v>
      </c>
      <c r="O1397">
        <f t="shared" si="173"/>
        <v>2399</v>
      </c>
      <c r="P1397">
        <f t="shared" si="174"/>
        <v>2478.8494811204464</v>
      </c>
      <c r="Q1397">
        <f t="shared" si="175"/>
        <v>0</v>
      </c>
      <c r="S1397">
        <f t="shared" si="176"/>
        <v>-1</v>
      </c>
      <c r="V1397">
        <f t="shared" si="177"/>
        <v>287</v>
      </c>
      <c r="W1397">
        <f>V1397-MAX(V$8:V1397)</f>
        <v>-409</v>
      </c>
      <c r="X1397">
        <f>-1*MIN(W$8:W1397)</f>
        <v>441</v>
      </c>
    </row>
    <row r="1398" spans="1:24">
      <c r="A1398" t="str">
        <f>LLT差分与指数记录与信号!A1398</f>
        <v xml:space="preserve"> 2014/12/22</v>
      </c>
      <c r="B1398">
        <f>LLT差分与指数记录与信号!B1398</f>
        <v>2562</v>
      </c>
      <c r="C1398">
        <f>LLT差分与指数记录与信号!C1398</f>
        <v>2563</v>
      </c>
      <c r="D1398">
        <f>LLT差分与指数记录与信号!D1398</f>
        <v>2510</v>
      </c>
      <c r="E1398">
        <f>[1]!S_DQ_CLOSE($A$2,A1398)</f>
        <v>2364</v>
      </c>
      <c r="H1398">
        <f t="shared" si="170"/>
        <v>2405.9293905801387</v>
      </c>
      <c r="I1398">
        <f t="shared" si="171"/>
        <v>-4.0344978671269018</v>
      </c>
      <c r="N1398">
        <f t="shared" si="172"/>
        <v>-1</v>
      </c>
      <c r="O1398">
        <f t="shared" si="173"/>
        <v>2399</v>
      </c>
      <c r="P1398">
        <f t="shared" si="174"/>
        <v>2478.8494811204464</v>
      </c>
      <c r="Q1398">
        <f t="shared" si="175"/>
        <v>0</v>
      </c>
      <c r="S1398">
        <f t="shared" si="176"/>
        <v>-1</v>
      </c>
      <c r="V1398">
        <f t="shared" si="177"/>
        <v>312</v>
      </c>
      <c r="W1398">
        <f>V1398-MAX(V$8:V1398)</f>
        <v>-384</v>
      </c>
      <c r="X1398">
        <f>-1*MIN(W$8:W1398)</f>
        <v>441</v>
      </c>
    </row>
    <row r="1399" spans="1:24">
      <c r="A1399" t="str">
        <f>LLT差分与指数记录与信号!A1399</f>
        <v xml:space="preserve"> 2014/12/23</v>
      </c>
      <c r="B1399">
        <f>LLT差分与指数记录与信号!B1399</f>
        <v>2499</v>
      </c>
      <c r="C1399">
        <f>LLT差分与指数记录与信号!C1399</f>
        <v>2501</v>
      </c>
      <c r="D1399">
        <f>LLT差分与指数记录与信号!D1399</f>
        <v>2473</v>
      </c>
      <c r="E1399">
        <f>[1]!S_DQ_CLOSE($A$2,A1399)</f>
        <v>2362</v>
      </c>
      <c r="H1399">
        <f t="shared" si="170"/>
        <v>2400.4977869390764</v>
      </c>
      <c r="I1399">
        <f t="shared" si="171"/>
        <v>-5.4316036410623383</v>
      </c>
      <c r="N1399">
        <f t="shared" si="172"/>
        <v>-1</v>
      </c>
      <c r="O1399">
        <f t="shared" si="173"/>
        <v>2399</v>
      </c>
      <c r="P1399">
        <f t="shared" si="174"/>
        <v>2478.8494811204464</v>
      </c>
      <c r="Q1399">
        <f t="shared" si="175"/>
        <v>0</v>
      </c>
      <c r="S1399">
        <f t="shared" si="176"/>
        <v>-1</v>
      </c>
      <c r="V1399">
        <f t="shared" si="177"/>
        <v>314</v>
      </c>
      <c r="W1399">
        <f>V1399-MAX(V$8:V1399)</f>
        <v>-382</v>
      </c>
      <c r="X1399">
        <f>-1*MIN(W$8:W1399)</f>
        <v>441</v>
      </c>
    </row>
    <row r="1400" spans="1:24">
      <c r="A1400" t="str">
        <f>LLT差分与指数记录与信号!A1400</f>
        <v xml:space="preserve"> 2014/12/24</v>
      </c>
      <c r="B1400">
        <f>LLT差分与指数记录与信号!B1400</f>
        <v>2480</v>
      </c>
      <c r="C1400">
        <f>LLT差分与指数记录与信号!C1400</f>
        <v>2510</v>
      </c>
      <c r="D1400">
        <f>LLT差分与指数记录与信号!D1400</f>
        <v>2479</v>
      </c>
      <c r="E1400">
        <f>[1]!S_DQ_CLOSE($A$2,A1400)</f>
        <v>2372</v>
      </c>
      <c r="H1400">
        <f t="shared" si="170"/>
        <v>2396.133347090436</v>
      </c>
      <c r="I1400">
        <f t="shared" si="171"/>
        <v>-4.3644398486403588</v>
      </c>
      <c r="N1400">
        <f t="shared" si="172"/>
        <v>-1</v>
      </c>
      <c r="O1400">
        <f t="shared" si="173"/>
        <v>2399</v>
      </c>
      <c r="P1400">
        <f t="shared" si="174"/>
        <v>2478.8494811204464</v>
      </c>
      <c r="Q1400">
        <f t="shared" si="175"/>
        <v>0</v>
      </c>
      <c r="S1400">
        <f t="shared" si="176"/>
        <v>-1</v>
      </c>
      <c r="V1400">
        <f t="shared" si="177"/>
        <v>304</v>
      </c>
      <c r="W1400">
        <f>V1400-MAX(V$8:V1400)</f>
        <v>-392</v>
      </c>
      <c r="X1400">
        <f>-1*MIN(W$8:W1400)</f>
        <v>441</v>
      </c>
    </row>
    <row r="1401" spans="1:24">
      <c r="A1401" t="str">
        <f>LLT差分与指数记录与信号!A1401</f>
        <v xml:space="preserve"> 2014/12/25</v>
      </c>
      <c r="B1401">
        <f>LLT差分与指数记录与信号!B1401</f>
        <v>2495</v>
      </c>
      <c r="C1401">
        <f>LLT差分与指数记录与信号!C1401</f>
        <v>2497</v>
      </c>
      <c r="D1401">
        <f>LLT差分与指数记录与信号!D1401</f>
        <v>2482</v>
      </c>
      <c r="E1401">
        <f>[1]!S_DQ_CLOSE($A$2,A1401)</f>
        <v>2374</v>
      </c>
      <c r="H1401">
        <f t="shared" si="170"/>
        <v>2393.0000936319434</v>
      </c>
      <c r="I1401">
        <f t="shared" si="171"/>
        <v>-3.1332534584926179</v>
      </c>
      <c r="N1401">
        <f t="shared" si="172"/>
        <v>-1</v>
      </c>
      <c r="O1401">
        <f t="shared" si="173"/>
        <v>2399</v>
      </c>
      <c r="P1401">
        <f t="shared" si="174"/>
        <v>2478.8494811204464</v>
      </c>
      <c r="Q1401">
        <f t="shared" si="175"/>
        <v>0</v>
      </c>
      <c r="S1401">
        <f t="shared" si="176"/>
        <v>-1</v>
      </c>
      <c r="V1401">
        <f t="shared" si="177"/>
        <v>302</v>
      </c>
      <c r="W1401">
        <f>V1401-MAX(V$8:V1401)</f>
        <v>-394</v>
      </c>
      <c r="X1401">
        <f>-1*MIN(W$8:W1401)</f>
        <v>441</v>
      </c>
    </row>
    <row r="1402" spans="1:24">
      <c r="A1402" t="str">
        <f>LLT差分与指数记录与信号!A1402</f>
        <v xml:space="preserve"> 2014/12/26</v>
      </c>
      <c r="B1402">
        <f>LLT差分与指数记录与信号!B1402</f>
        <v>2489</v>
      </c>
      <c r="C1402">
        <f>LLT差分与指数记录与信号!C1402</f>
        <v>2494</v>
      </c>
      <c r="D1402">
        <f>LLT差分与指数记录与信号!D1402</f>
        <v>2480</v>
      </c>
      <c r="E1402">
        <f>[1]!S_DQ_CLOSE($A$2,A1402)</f>
        <v>2376</v>
      </c>
      <c r="H1402">
        <f t="shared" si="170"/>
        <v>2390.4491088866439</v>
      </c>
      <c r="I1402">
        <f t="shared" si="171"/>
        <v>-2.5509847452995018</v>
      </c>
      <c r="N1402">
        <f t="shared" si="172"/>
        <v>-1</v>
      </c>
      <c r="O1402">
        <f t="shared" si="173"/>
        <v>2399</v>
      </c>
      <c r="P1402">
        <f t="shared" si="174"/>
        <v>2478.8494811204464</v>
      </c>
      <c r="Q1402">
        <f t="shared" si="175"/>
        <v>0</v>
      </c>
      <c r="S1402">
        <f t="shared" si="176"/>
        <v>-1</v>
      </c>
      <c r="V1402">
        <f t="shared" si="177"/>
        <v>300</v>
      </c>
      <c r="W1402">
        <f>V1402-MAX(V$8:V1402)</f>
        <v>-396</v>
      </c>
      <c r="X1402">
        <f>-1*MIN(W$8:W1402)</f>
        <v>441</v>
      </c>
    </row>
    <row r="1403" spans="1:24">
      <c r="A1403" t="str">
        <f>LLT差分与指数记录与信号!A1403</f>
        <v xml:space="preserve"> 2014/12/29</v>
      </c>
      <c r="B1403">
        <f>LLT差分与指数记录与信号!B1403</f>
        <v>2480</v>
      </c>
      <c r="C1403">
        <f>LLT差分与指数记录与信号!C1403</f>
        <v>2530</v>
      </c>
      <c r="D1403">
        <f>LLT差分与指数记录与信号!D1403</f>
        <v>2480</v>
      </c>
      <c r="E1403">
        <f>[1]!S_DQ_CLOSE($A$2,A1403)</f>
        <v>2388</v>
      </c>
      <c r="H1403">
        <f t="shared" si="170"/>
        <v>2389.0877842246045</v>
      </c>
      <c r="I1403">
        <f t="shared" si="171"/>
        <v>-1.3613246620393511</v>
      </c>
      <c r="N1403">
        <f t="shared" si="172"/>
        <v>-1</v>
      </c>
      <c r="O1403">
        <f t="shared" si="173"/>
        <v>2399</v>
      </c>
      <c r="P1403">
        <f t="shared" si="174"/>
        <v>2478.8494811204464</v>
      </c>
      <c r="Q1403">
        <f t="shared" si="175"/>
        <v>0</v>
      </c>
      <c r="S1403">
        <f t="shared" si="176"/>
        <v>-1</v>
      </c>
      <c r="V1403">
        <f t="shared" si="177"/>
        <v>288</v>
      </c>
      <c r="W1403">
        <f>V1403-MAX(V$8:V1403)</f>
        <v>-408</v>
      </c>
      <c r="X1403">
        <f>-1*MIN(W$8:W1403)</f>
        <v>441</v>
      </c>
    </row>
    <row r="1404" spans="1:24">
      <c r="A1404" t="str">
        <f>LLT差分与指数记录与信号!A1404</f>
        <v xml:space="preserve"> 2014/12/30</v>
      </c>
      <c r="B1404">
        <f>LLT差分与指数记录与信号!B1404</f>
        <v>2522</v>
      </c>
      <c r="C1404">
        <f>LLT差分与指数记录与信号!C1404</f>
        <v>2614</v>
      </c>
      <c r="D1404">
        <f>LLT差分与指数记录与信号!D1404</f>
        <v>2521</v>
      </c>
      <c r="E1404">
        <f>[1]!S_DQ_CLOSE($A$2,A1404)</f>
        <v>2393</v>
      </c>
      <c r="H1404">
        <f t="shared" si="170"/>
        <v>2388.9979182931929</v>
      </c>
      <c r="I1404">
        <f t="shared" si="171"/>
        <v>-8.9865931411623023E-2</v>
      </c>
      <c r="N1404">
        <f t="shared" si="172"/>
        <v>-1</v>
      </c>
      <c r="O1404">
        <f t="shared" si="173"/>
        <v>2399</v>
      </c>
      <c r="P1404">
        <f t="shared" si="174"/>
        <v>2478.8494811204464</v>
      </c>
      <c r="Q1404">
        <f t="shared" si="175"/>
        <v>0</v>
      </c>
      <c r="S1404">
        <f t="shared" si="176"/>
        <v>-1</v>
      </c>
      <c r="V1404">
        <f t="shared" si="177"/>
        <v>283</v>
      </c>
      <c r="W1404">
        <f>V1404-MAX(V$8:V1404)</f>
        <v>-413</v>
      </c>
      <c r="X1404">
        <f>-1*MIN(W$8:W1404)</f>
        <v>441</v>
      </c>
    </row>
    <row r="1405" spans="1:24">
      <c r="A1405" t="str">
        <f>LLT差分与指数记录与信号!A1405</f>
        <v xml:space="preserve"> 2014/12/31</v>
      </c>
      <c r="B1405">
        <f>LLT差分与指数记录与信号!B1405</f>
        <v>2619</v>
      </c>
      <c r="C1405">
        <f>LLT差分与指数记录与信号!C1405</f>
        <v>2620</v>
      </c>
      <c r="D1405">
        <f>LLT差分与指数记录与信号!D1405</f>
        <v>2579</v>
      </c>
      <c r="E1405">
        <f>[1]!S_DQ_CLOSE($A$2,A1405)</f>
        <v>2380</v>
      </c>
      <c r="H1405">
        <f t="shared" si="170"/>
        <v>2388.3965320740076</v>
      </c>
      <c r="I1405">
        <f t="shared" si="171"/>
        <v>-0.60138621918531499</v>
      </c>
      <c r="N1405">
        <f t="shared" si="172"/>
        <v>-1</v>
      </c>
      <c r="O1405">
        <f t="shared" si="173"/>
        <v>2399</v>
      </c>
      <c r="P1405">
        <f t="shared" si="174"/>
        <v>2478.8494811204464</v>
      </c>
      <c r="Q1405">
        <f t="shared" si="175"/>
        <v>0</v>
      </c>
      <c r="S1405">
        <f t="shared" si="176"/>
        <v>-1</v>
      </c>
      <c r="V1405">
        <f t="shared" si="177"/>
        <v>296</v>
      </c>
      <c r="W1405">
        <f>V1405-MAX(V$8:V1405)</f>
        <v>-400</v>
      </c>
      <c r="X1405">
        <f>-1*MIN(W$8:W1405)</f>
        <v>441</v>
      </c>
    </row>
    <row r="1406" spans="1:24">
      <c r="A1406" t="str">
        <f>LLT差分与指数记录与信号!A1406</f>
        <v xml:space="preserve"> 2015/01/05</v>
      </c>
      <c r="B1406">
        <f>LLT差分与指数记录与信号!B1406</f>
        <v>2560</v>
      </c>
      <c r="C1406">
        <f>LLT差分与指数记录与信号!C1406</f>
        <v>2574</v>
      </c>
      <c r="D1406">
        <f>LLT差分与指数记录与信号!D1406</f>
        <v>2550</v>
      </c>
      <c r="E1406">
        <f>[1]!S_DQ_CLOSE($A$2,A1406)</f>
        <v>2377</v>
      </c>
      <c r="H1406">
        <f t="shared" si="170"/>
        <v>2386.8047650182571</v>
      </c>
      <c r="I1406">
        <f t="shared" si="171"/>
        <v>-1.5917670557505517</v>
      </c>
      <c r="N1406">
        <f t="shared" si="172"/>
        <v>-1</v>
      </c>
      <c r="O1406">
        <f t="shared" si="173"/>
        <v>2399</v>
      </c>
      <c r="P1406">
        <f t="shared" si="174"/>
        <v>2478.8494811204464</v>
      </c>
      <c r="Q1406">
        <f t="shared" si="175"/>
        <v>0</v>
      </c>
      <c r="S1406">
        <f t="shared" si="176"/>
        <v>-1</v>
      </c>
      <c r="V1406">
        <f t="shared" si="177"/>
        <v>299</v>
      </c>
      <c r="W1406">
        <f>V1406-MAX(V$8:V1406)</f>
        <v>-397</v>
      </c>
      <c r="X1406">
        <f>-1*MIN(W$8:W1406)</f>
        <v>441</v>
      </c>
    </row>
    <row r="1407" spans="1:24">
      <c r="A1407" t="str">
        <f>LLT差分与指数记录与信号!A1407</f>
        <v xml:space="preserve"> 2015/01/06</v>
      </c>
      <c r="B1407">
        <f>LLT差分与指数记录与信号!B1407</f>
        <v>2558</v>
      </c>
      <c r="C1407">
        <f>LLT差分与指数记录与信号!C1407</f>
        <v>2648</v>
      </c>
      <c r="D1407">
        <f>LLT差分与指数记录与信号!D1407</f>
        <v>2557</v>
      </c>
      <c r="E1407">
        <f>[1]!S_DQ_CLOSE($A$2,A1407)</f>
        <v>2389</v>
      </c>
      <c r="H1407">
        <f t="shared" si="170"/>
        <v>2385.9788963787687</v>
      </c>
      <c r="I1407">
        <f t="shared" si="171"/>
        <v>-0.82586863948836253</v>
      </c>
      <c r="N1407">
        <f t="shared" si="172"/>
        <v>-1</v>
      </c>
      <c r="O1407">
        <f t="shared" si="173"/>
        <v>2399</v>
      </c>
      <c r="P1407">
        <f t="shared" si="174"/>
        <v>2478.8494811204464</v>
      </c>
      <c r="Q1407">
        <f t="shared" si="175"/>
        <v>0</v>
      </c>
      <c r="S1407">
        <f t="shared" si="176"/>
        <v>-1</v>
      </c>
      <c r="V1407">
        <f t="shared" si="177"/>
        <v>287</v>
      </c>
      <c r="W1407">
        <f>V1407-MAX(V$8:V1407)</f>
        <v>-409</v>
      </c>
      <c r="X1407">
        <f>-1*MIN(W$8:W1407)</f>
        <v>441</v>
      </c>
    </row>
    <row r="1408" spans="1:24">
      <c r="A1408" t="str">
        <f>LLT差分与指数记录与信号!A1408</f>
        <v xml:space="preserve"> 2015/01/07</v>
      </c>
      <c r="B1408">
        <f>LLT差分与指数记录与信号!B1408</f>
        <v>2612</v>
      </c>
      <c r="C1408">
        <f>LLT差分与指数记录与信号!C1408</f>
        <v>2612</v>
      </c>
      <c r="D1408">
        <f>LLT差分与指数记录与信号!D1408</f>
        <v>2574</v>
      </c>
      <c r="E1408">
        <f>[1]!S_DQ_CLOSE($A$2,A1408)</f>
        <v>2397</v>
      </c>
      <c r="H1408">
        <f t="shared" si="170"/>
        <v>2386.5721764268383</v>
      </c>
      <c r="I1408">
        <f t="shared" si="171"/>
        <v>0.59328004806957324</v>
      </c>
      <c r="N1408">
        <f t="shared" si="172"/>
        <v>1</v>
      </c>
      <c r="O1408">
        <f t="shared" si="173"/>
        <v>2397</v>
      </c>
      <c r="P1408">
        <f t="shared" si="174"/>
        <v>2317.1505188795536</v>
      </c>
      <c r="Q1408">
        <f t="shared" si="175"/>
        <v>0</v>
      </c>
      <c r="S1408">
        <f t="shared" si="176"/>
        <v>1</v>
      </c>
      <c r="V1408">
        <f t="shared" si="177"/>
        <v>279</v>
      </c>
      <c r="W1408">
        <f>V1408-MAX(V$8:V1408)</f>
        <v>-417</v>
      </c>
      <c r="X1408">
        <f>-1*MIN(W$8:W1408)</f>
        <v>441</v>
      </c>
    </row>
    <row r="1409" spans="1:24">
      <c r="A1409" t="str">
        <f>LLT差分与指数记录与信号!A1409</f>
        <v xml:space="preserve"> 2015/01/08</v>
      </c>
      <c r="B1409">
        <f>LLT差分与指数记录与信号!B1409</f>
        <v>2593</v>
      </c>
      <c r="C1409">
        <f>LLT差分与指数记录与信号!C1409</f>
        <v>2605</v>
      </c>
      <c r="D1409">
        <f>LLT差分与指数记录与信号!D1409</f>
        <v>2568</v>
      </c>
      <c r="E1409">
        <f>[1]!S_DQ_CLOSE($A$2,A1409)</f>
        <v>2406</v>
      </c>
      <c r="H1409">
        <f t="shared" si="170"/>
        <v>2388.2437280378495</v>
      </c>
      <c r="I1409">
        <f t="shared" si="171"/>
        <v>1.6715516110111821</v>
      </c>
      <c r="N1409">
        <f t="shared" si="172"/>
        <v>1</v>
      </c>
      <c r="O1409">
        <f t="shared" si="173"/>
        <v>2397</v>
      </c>
      <c r="P1409">
        <f t="shared" si="174"/>
        <v>2317.1505188795536</v>
      </c>
      <c r="Q1409">
        <f t="shared" si="175"/>
        <v>0</v>
      </c>
      <c r="S1409">
        <f t="shared" si="176"/>
        <v>1</v>
      </c>
      <c r="V1409">
        <f t="shared" si="177"/>
        <v>288</v>
      </c>
      <c r="W1409">
        <f>V1409-MAX(V$8:V1409)</f>
        <v>-408</v>
      </c>
      <c r="X1409">
        <f>-1*MIN(W$8:W1409)</f>
        <v>441</v>
      </c>
    </row>
    <row r="1410" spans="1:24">
      <c r="A1410" t="str">
        <f>LLT差分与指数记录与信号!A1410</f>
        <v xml:space="preserve"> 2015/01/09</v>
      </c>
      <c r="B1410">
        <f>LLT差分与指数记录与信号!B1410</f>
        <v>2589</v>
      </c>
      <c r="C1410">
        <f>LLT差分与指数记录与信号!C1410</f>
        <v>2589</v>
      </c>
      <c r="D1410">
        <f>LLT差分与指数记录与信号!D1410</f>
        <v>2550</v>
      </c>
      <c r="E1410">
        <f>[1]!S_DQ_CLOSE($A$2,A1410)</f>
        <v>2406</v>
      </c>
      <c r="H1410">
        <f t="shared" si="170"/>
        <v>2390.354081846343</v>
      </c>
      <c r="I1410">
        <f t="shared" si="171"/>
        <v>2.110353808493528</v>
      </c>
      <c r="N1410">
        <f t="shared" si="172"/>
        <v>1</v>
      </c>
      <c r="O1410">
        <f t="shared" si="173"/>
        <v>2397</v>
      </c>
      <c r="P1410">
        <f t="shared" si="174"/>
        <v>2317.1505188795536</v>
      </c>
      <c r="Q1410">
        <f t="shared" si="175"/>
        <v>0</v>
      </c>
      <c r="S1410">
        <f t="shared" si="176"/>
        <v>1</v>
      </c>
      <c r="V1410">
        <f t="shared" si="177"/>
        <v>288</v>
      </c>
      <c r="W1410">
        <f>V1410-MAX(V$8:V1410)</f>
        <v>-408</v>
      </c>
      <c r="X1410">
        <f>-1*MIN(W$8:W1410)</f>
        <v>441</v>
      </c>
    </row>
    <row r="1411" spans="1:24">
      <c r="A1411" t="str">
        <f>LLT差分与指数记录与信号!A1411</f>
        <v xml:space="preserve"> 2015/01/12</v>
      </c>
      <c r="B1411">
        <f>LLT差分与指数记录与信号!B1411</f>
        <v>2564</v>
      </c>
      <c r="C1411">
        <f>LLT差分与指数记录与信号!C1411</f>
        <v>2588</v>
      </c>
      <c r="D1411">
        <f>LLT差分与指数记录与信号!D1411</f>
        <v>2504</v>
      </c>
      <c r="E1411">
        <f>[1]!S_DQ_CLOSE($A$2,A1411)</f>
        <v>2408</v>
      </c>
      <c r="H1411">
        <f t="shared" si="170"/>
        <v>2392.3931501350053</v>
      </c>
      <c r="I1411">
        <f t="shared" si="171"/>
        <v>2.0390682886622926</v>
      </c>
      <c r="N1411">
        <f t="shared" si="172"/>
        <v>1</v>
      </c>
      <c r="O1411">
        <f t="shared" si="173"/>
        <v>2397</v>
      </c>
      <c r="P1411">
        <f t="shared" si="174"/>
        <v>2317.1505188795536</v>
      </c>
      <c r="Q1411">
        <f t="shared" si="175"/>
        <v>0</v>
      </c>
      <c r="S1411">
        <f t="shared" si="176"/>
        <v>1</v>
      </c>
      <c r="V1411">
        <f t="shared" si="177"/>
        <v>290</v>
      </c>
      <c r="W1411">
        <f>V1411-MAX(V$8:V1411)</f>
        <v>-406</v>
      </c>
      <c r="X1411">
        <f>-1*MIN(W$8:W1411)</f>
        <v>441</v>
      </c>
    </row>
    <row r="1412" spans="1:24">
      <c r="A1412" t="str">
        <f>LLT差分与指数记录与信号!A1412</f>
        <v xml:space="preserve"> 2015/01/13</v>
      </c>
      <c r="B1412">
        <f>LLT差分与指数记录与信号!B1412</f>
        <v>2494</v>
      </c>
      <c r="C1412">
        <f>LLT差分与指数记录与信号!C1412</f>
        <v>2516</v>
      </c>
      <c r="D1412">
        <f>LLT差分与指数记录与信号!D1412</f>
        <v>2486</v>
      </c>
      <c r="E1412">
        <f>[1]!S_DQ_CLOSE($A$2,A1412)</f>
        <v>2412</v>
      </c>
      <c r="H1412">
        <f t="shared" si="170"/>
        <v>2394.630521338132</v>
      </c>
      <c r="I1412">
        <f t="shared" si="171"/>
        <v>2.2373712031267132</v>
      </c>
      <c r="N1412">
        <f t="shared" si="172"/>
        <v>1</v>
      </c>
      <c r="O1412">
        <f t="shared" si="173"/>
        <v>2397</v>
      </c>
      <c r="P1412">
        <f t="shared" si="174"/>
        <v>2317.1505188795536</v>
      </c>
      <c r="Q1412">
        <f t="shared" si="175"/>
        <v>0</v>
      </c>
      <c r="S1412">
        <f t="shared" si="176"/>
        <v>1</v>
      </c>
      <c r="V1412">
        <f t="shared" si="177"/>
        <v>294</v>
      </c>
      <c r="W1412">
        <f>V1412-MAX(V$8:V1412)</f>
        <v>-402</v>
      </c>
      <c r="X1412">
        <f>-1*MIN(W$8:W1412)</f>
        <v>441</v>
      </c>
    </row>
    <row r="1413" spans="1:24">
      <c r="A1413" t="str">
        <f>LLT差分与指数记录与信号!A1413</f>
        <v xml:space="preserve"> 2015/01/14</v>
      </c>
      <c r="B1413">
        <f>LLT差分与指数记录与信号!B1413</f>
        <v>2506</v>
      </c>
      <c r="C1413">
        <f>LLT差分与指数记录与信号!C1413</f>
        <v>2521</v>
      </c>
      <c r="D1413">
        <f>LLT差分与指数记录与信号!D1413</f>
        <v>2458</v>
      </c>
      <c r="E1413">
        <f>[1]!S_DQ_CLOSE($A$2,A1413)</f>
        <v>2407</v>
      </c>
      <c r="H1413">
        <f t="shared" si="170"/>
        <v>2396.5800413398388</v>
      </c>
      <c r="I1413">
        <f t="shared" si="171"/>
        <v>1.9495200017067873</v>
      </c>
      <c r="N1413">
        <f t="shared" si="172"/>
        <v>1</v>
      </c>
      <c r="O1413">
        <f t="shared" si="173"/>
        <v>2397</v>
      </c>
      <c r="P1413">
        <f t="shared" si="174"/>
        <v>2317.1505188795536</v>
      </c>
      <c r="Q1413">
        <f t="shared" si="175"/>
        <v>0</v>
      </c>
      <c r="S1413">
        <f t="shared" si="176"/>
        <v>1</v>
      </c>
      <c r="V1413">
        <f t="shared" si="177"/>
        <v>289</v>
      </c>
      <c r="W1413">
        <f>V1413-MAX(V$8:V1413)</f>
        <v>-407</v>
      </c>
      <c r="X1413">
        <f>-1*MIN(W$8:W1413)</f>
        <v>441</v>
      </c>
    </row>
    <row r="1414" spans="1:24">
      <c r="A1414" t="str">
        <f>LLT差分与指数记录与信号!A1414</f>
        <v xml:space="preserve"> 2015/01/15</v>
      </c>
      <c r="B1414">
        <f>LLT差分与指数记录与信号!B1414</f>
        <v>2489</v>
      </c>
      <c r="C1414">
        <f>LLT差分与指数记录与信号!C1414</f>
        <v>2525</v>
      </c>
      <c r="D1414">
        <f>LLT差分与指数记录与信号!D1414</f>
        <v>2475</v>
      </c>
      <c r="E1414">
        <f>[1]!S_DQ_CLOSE($A$2,A1414)</f>
        <v>2408</v>
      </c>
      <c r="H1414">
        <f t="shared" si="170"/>
        <v>2398.0693080727319</v>
      </c>
      <c r="I1414">
        <f t="shared" si="171"/>
        <v>1.4892667328931566</v>
      </c>
      <c r="N1414">
        <f t="shared" si="172"/>
        <v>1</v>
      </c>
      <c r="O1414">
        <f t="shared" si="173"/>
        <v>2397</v>
      </c>
      <c r="P1414">
        <f t="shared" si="174"/>
        <v>2317.1505188795536</v>
      </c>
      <c r="Q1414">
        <f t="shared" si="175"/>
        <v>0</v>
      </c>
      <c r="S1414">
        <f t="shared" si="176"/>
        <v>1</v>
      </c>
      <c r="V1414">
        <f t="shared" si="177"/>
        <v>290</v>
      </c>
      <c r="W1414">
        <f>V1414-MAX(V$8:V1414)</f>
        <v>-406</v>
      </c>
      <c r="X1414">
        <f>-1*MIN(W$8:W1414)</f>
        <v>441</v>
      </c>
    </row>
    <row r="1415" spans="1:24">
      <c r="A1415" t="str">
        <f>LLT差分与指数记录与信号!A1415</f>
        <v xml:space="preserve"> 2015/01/16</v>
      </c>
      <c r="B1415">
        <f>LLT差分与指数记录与信号!B1415</f>
        <v>2522</v>
      </c>
      <c r="C1415">
        <f>LLT差分与指数记录与信号!C1415</f>
        <v>2532</v>
      </c>
      <c r="D1415">
        <f>LLT差分与指数记录与信号!D1415</f>
        <v>2499</v>
      </c>
      <c r="E1415">
        <f>[1]!S_DQ_CLOSE($A$2,A1415)</f>
        <v>2409</v>
      </c>
      <c r="H1415">
        <f t="shared" si="170"/>
        <v>2399.5399532648703</v>
      </c>
      <c r="I1415">
        <f t="shared" si="171"/>
        <v>1.4706451921383632</v>
      </c>
      <c r="N1415">
        <f t="shared" si="172"/>
        <v>1</v>
      </c>
      <c r="O1415">
        <f t="shared" si="173"/>
        <v>2397</v>
      </c>
      <c r="P1415">
        <f t="shared" si="174"/>
        <v>2317.1505188795536</v>
      </c>
      <c r="Q1415">
        <f t="shared" si="175"/>
        <v>0</v>
      </c>
      <c r="S1415">
        <f t="shared" si="176"/>
        <v>1</v>
      </c>
      <c r="V1415">
        <f t="shared" si="177"/>
        <v>291</v>
      </c>
      <c r="W1415">
        <f>V1415-MAX(V$8:V1415)</f>
        <v>-405</v>
      </c>
      <c r="X1415">
        <f>-1*MIN(W$8:W1415)</f>
        <v>441</v>
      </c>
    </row>
    <row r="1416" spans="1:24">
      <c r="A1416" t="str">
        <f>LLT差分与指数记录与信号!A1416</f>
        <v xml:space="preserve"> 2015/01/19</v>
      </c>
      <c r="B1416">
        <f>LLT差分与指数记录与信号!B1416</f>
        <v>2498</v>
      </c>
      <c r="C1416">
        <f>LLT差分与指数记录与信号!C1416</f>
        <v>2528</v>
      </c>
      <c r="D1416">
        <f>LLT差分与指数记录与信号!D1416</f>
        <v>2475</v>
      </c>
      <c r="E1416">
        <f>[1]!S_DQ_CLOSE($A$2,A1416)</f>
        <v>2415</v>
      </c>
      <c r="H1416">
        <f t="shared" ref="H1416:H1479" si="178">E1416*($I$2-$I$2^2/4)+($I$2^2/2)*E1415-($I$2-3/4*$I$2^2)*E1414+2*(1-$I$2)*H1415-(1-$I$2)^2*H1414</f>
        <v>2401.323543674901</v>
      </c>
      <c r="I1416">
        <f t="shared" ref="I1416:I1479" si="179">H1416-H1415</f>
        <v>1.7835904100306834</v>
      </c>
      <c r="N1416">
        <f t="shared" si="172"/>
        <v>1</v>
      </c>
      <c r="O1416">
        <f t="shared" si="173"/>
        <v>2397</v>
      </c>
      <c r="P1416">
        <f t="shared" si="174"/>
        <v>2317.1505188795536</v>
      </c>
      <c r="Q1416">
        <f t="shared" si="175"/>
        <v>0</v>
      </c>
      <c r="S1416">
        <f t="shared" si="176"/>
        <v>1</v>
      </c>
      <c r="V1416">
        <f t="shared" si="177"/>
        <v>297</v>
      </c>
      <c r="W1416">
        <f>V1416-MAX(V$8:V1416)</f>
        <v>-399</v>
      </c>
      <c r="X1416">
        <f>-1*MIN(W$8:W1416)</f>
        <v>441</v>
      </c>
    </row>
    <row r="1417" spans="1:24">
      <c r="A1417" t="str">
        <f>LLT差分与指数记录与信号!A1417</f>
        <v xml:space="preserve"> 2015/01/20</v>
      </c>
      <c r="B1417">
        <f>LLT差分与指数记录与信号!B1417</f>
        <v>2517</v>
      </c>
      <c r="C1417">
        <f>LLT差分与指数记录与信号!C1417</f>
        <v>2528</v>
      </c>
      <c r="D1417">
        <f>LLT差分与指数记录与信号!D1417</f>
        <v>2490</v>
      </c>
      <c r="E1417">
        <f>[1]!S_DQ_CLOSE($A$2,A1417)</f>
        <v>2412</v>
      </c>
      <c r="H1417">
        <f t="shared" si="178"/>
        <v>2403.1220931119974</v>
      </c>
      <c r="I1417">
        <f t="shared" si="179"/>
        <v>1.7985494370964261</v>
      </c>
      <c r="N1417">
        <f t="shared" ref="N1417:N1480" si="180">IF(ABS(I1417)&lt;$P$2,N1416,IF(I1417&lt;0,-1,1))</f>
        <v>1</v>
      </c>
      <c r="O1417">
        <f t="shared" si="173"/>
        <v>2397</v>
      </c>
      <c r="P1417">
        <f t="shared" si="174"/>
        <v>2317.1505188795536</v>
      </c>
      <c r="Q1417">
        <f t="shared" si="175"/>
        <v>0</v>
      </c>
      <c r="S1417">
        <f t="shared" si="176"/>
        <v>1</v>
      </c>
      <c r="V1417">
        <f t="shared" si="177"/>
        <v>294</v>
      </c>
      <c r="W1417">
        <f>V1417-MAX(V$8:V1417)</f>
        <v>-402</v>
      </c>
      <c r="X1417">
        <f>-1*MIN(W$8:W1417)</f>
        <v>441</v>
      </c>
    </row>
    <row r="1418" spans="1:24">
      <c r="A1418" t="str">
        <f>LLT差分与指数记录与信号!A1418</f>
        <v xml:space="preserve"> 2015/01/21</v>
      </c>
      <c r="B1418">
        <f>LLT差分与指数记录与信号!B1418</f>
        <v>2490</v>
      </c>
      <c r="C1418">
        <f>LLT差分与指数记录与信号!C1418</f>
        <v>2514</v>
      </c>
      <c r="D1418">
        <f>LLT差分与指数记录与信号!D1418</f>
        <v>2474</v>
      </c>
      <c r="E1418">
        <f>[1]!S_DQ_CLOSE($A$2,A1418)</f>
        <v>2415</v>
      </c>
      <c r="H1418">
        <f t="shared" si="178"/>
        <v>2404.7335300511741</v>
      </c>
      <c r="I1418">
        <f t="shared" si="179"/>
        <v>1.6114369391766559</v>
      </c>
      <c r="N1418">
        <f t="shared" si="180"/>
        <v>1</v>
      </c>
      <c r="O1418">
        <f t="shared" ref="O1418:O1481" si="181">IF(N1418*N1417=-1,E1418,O1417)</f>
        <v>2397</v>
      </c>
      <c r="P1418">
        <f t="shared" si="174"/>
        <v>2317.1505188795536</v>
      </c>
      <c r="Q1418">
        <f t="shared" si="175"/>
        <v>0</v>
      </c>
      <c r="S1418">
        <f t="shared" si="176"/>
        <v>1</v>
      </c>
      <c r="V1418">
        <f t="shared" si="177"/>
        <v>297</v>
      </c>
      <c r="W1418">
        <f>V1418-MAX(V$8:V1418)</f>
        <v>-399</v>
      </c>
      <c r="X1418">
        <f>-1*MIN(W$8:W1418)</f>
        <v>441</v>
      </c>
    </row>
    <row r="1419" spans="1:24">
      <c r="A1419" t="str">
        <f>LLT差分与指数记录与信号!A1419</f>
        <v xml:space="preserve"> 2015/01/22</v>
      </c>
      <c r="B1419">
        <f>LLT差分与指数记录与信号!B1419</f>
        <v>2473</v>
      </c>
      <c r="C1419">
        <f>LLT差分与指数记录与信号!C1419</f>
        <v>2494</v>
      </c>
      <c r="D1419">
        <f>LLT差分与指数记录与信号!D1419</f>
        <v>2472</v>
      </c>
      <c r="E1419">
        <f>[1]!S_DQ_CLOSE($A$2,A1419)</f>
        <v>2419</v>
      </c>
      <c r="H1419">
        <f t="shared" si="178"/>
        <v>2406.6386962368742</v>
      </c>
      <c r="I1419">
        <f t="shared" si="179"/>
        <v>1.9051661857001818</v>
      </c>
      <c r="N1419">
        <f t="shared" si="180"/>
        <v>1</v>
      </c>
      <c r="O1419">
        <f t="shared" si="181"/>
        <v>2397</v>
      </c>
      <c r="P1419">
        <f t="shared" si="174"/>
        <v>2317.1505188795536</v>
      </c>
      <c r="Q1419">
        <f t="shared" si="175"/>
        <v>0</v>
      </c>
      <c r="S1419">
        <f t="shared" si="176"/>
        <v>1</v>
      </c>
      <c r="V1419">
        <f t="shared" si="177"/>
        <v>301</v>
      </c>
      <c r="W1419">
        <f>V1419-MAX(V$8:V1419)</f>
        <v>-395</v>
      </c>
      <c r="X1419">
        <f>-1*MIN(W$8:W1419)</f>
        <v>441</v>
      </c>
    </row>
    <row r="1420" spans="1:24">
      <c r="A1420" t="str">
        <f>LLT差分与指数记录与信号!A1420</f>
        <v xml:space="preserve"> 2015/01/23</v>
      </c>
      <c r="B1420">
        <f>LLT差分与指数记录与信号!B1420</f>
        <v>2486</v>
      </c>
      <c r="C1420">
        <f>LLT差分与指数记录与信号!C1420</f>
        <v>2499</v>
      </c>
      <c r="D1420">
        <f>LLT差分与指数记录与信号!D1420</f>
        <v>2476</v>
      </c>
      <c r="E1420">
        <f>[1]!S_DQ_CLOSE($A$2,A1420)</f>
        <v>2415</v>
      </c>
      <c r="H1420">
        <f t="shared" si="178"/>
        <v>2408.3427886706427</v>
      </c>
      <c r="I1420">
        <f t="shared" si="179"/>
        <v>1.7040924337684373</v>
      </c>
      <c r="N1420">
        <f t="shared" si="180"/>
        <v>1</v>
      </c>
      <c r="O1420">
        <f t="shared" si="181"/>
        <v>2397</v>
      </c>
      <c r="P1420">
        <f t="shared" si="174"/>
        <v>2317.1505188795536</v>
      </c>
      <c r="Q1420">
        <f t="shared" si="175"/>
        <v>0</v>
      </c>
      <c r="S1420">
        <f t="shared" si="176"/>
        <v>1</v>
      </c>
      <c r="V1420">
        <f t="shared" si="177"/>
        <v>297</v>
      </c>
      <c r="W1420">
        <f>V1420-MAX(V$8:V1420)</f>
        <v>-399</v>
      </c>
      <c r="X1420">
        <f>-1*MIN(W$8:W1420)</f>
        <v>441</v>
      </c>
    </row>
    <row r="1421" spans="1:24">
      <c r="A1421" t="str">
        <f>LLT差分与指数记录与信号!A1421</f>
        <v xml:space="preserve"> 2015/01/26</v>
      </c>
      <c r="B1421">
        <f>LLT差分与指数记录与信号!B1421</f>
        <v>2486</v>
      </c>
      <c r="C1421">
        <f>LLT差分与指数记录与信号!C1421</f>
        <v>2489</v>
      </c>
      <c r="D1421">
        <f>LLT差分与指数记录与信号!D1421</f>
        <v>2448</v>
      </c>
      <c r="E1421">
        <f>[1]!S_DQ_CLOSE($A$2,A1421)</f>
        <v>2425</v>
      </c>
      <c r="H1421">
        <f t="shared" si="178"/>
        <v>2410.2617908315283</v>
      </c>
      <c r="I1421">
        <f t="shared" si="179"/>
        <v>1.9190021608856114</v>
      </c>
      <c r="N1421">
        <f t="shared" si="180"/>
        <v>1</v>
      </c>
      <c r="O1421">
        <f t="shared" si="181"/>
        <v>2397</v>
      </c>
      <c r="P1421">
        <f t="shared" si="174"/>
        <v>2317.1505188795536</v>
      </c>
      <c r="Q1421">
        <f t="shared" si="175"/>
        <v>0</v>
      </c>
      <c r="S1421">
        <f t="shared" si="176"/>
        <v>1</v>
      </c>
      <c r="V1421">
        <f t="shared" si="177"/>
        <v>307</v>
      </c>
      <c r="W1421">
        <f>V1421-MAX(V$8:V1421)</f>
        <v>-389</v>
      </c>
      <c r="X1421">
        <f>-1*MIN(W$8:W1421)</f>
        <v>441</v>
      </c>
    </row>
    <row r="1422" spans="1:24">
      <c r="A1422" t="str">
        <f>LLT差分与指数记录与信号!A1422</f>
        <v xml:space="preserve"> 2015/01/27</v>
      </c>
      <c r="B1422">
        <f>LLT差分与指数记录与信号!B1422</f>
        <v>2455</v>
      </c>
      <c r="C1422">
        <f>LLT差分与指数记录与信号!C1422</f>
        <v>2474</v>
      </c>
      <c r="D1422">
        <f>LLT差分与指数记录与信号!D1422</f>
        <v>2455</v>
      </c>
      <c r="E1422">
        <f>[1]!S_DQ_CLOSE($A$2,A1422)</f>
        <v>2474</v>
      </c>
      <c r="H1422">
        <f t="shared" si="178"/>
        <v>2415.884178932788</v>
      </c>
      <c r="I1422">
        <f t="shared" si="179"/>
        <v>5.6223881012597303</v>
      </c>
      <c r="N1422">
        <f t="shared" si="180"/>
        <v>1</v>
      </c>
      <c r="O1422">
        <f t="shared" si="181"/>
        <v>2397</v>
      </c>
      <c r="P1422">
        <f t="shared" si="174"/>
        <v>2317.1505188795536</v>
      </c>
      <c r="Q1422">
        <f t="shared" si="175"/>
        <v>0</v>
      </c>
      <c r="S1422">
        <f t="shared" si="176"/>
        <v>1</v>
      </c>
      <c r="V1422">
        <f t="shared" si="177"/>
        <v>356</v>
      </c>
      <c r="W1422">
        <f>V1422-MAX(V$8:V1422)</f>
        <v>-340</v>
      </c>
      <c r="X1422">
        <f>-1*MIN(W$8:W1422)</f>
        <v>441</v>
      </c>
    </row>
    <row r="1423" spans="1:24">
      <c r="A1423" t="str">
        <f>LLT差分与指数记录与信号!A1423</f>
        <v xml:space="preserve"> 2015/01/28</v>
      </c>
      <c r="B1423">
        <f>LLT差分与指数记录与信号!B1423</f>
        <v>2468</v>
      </c>
      <c r="C1423">
        <f>LLT差分与指数记录与信号!C1423</f>
        <v>2481</v>
      </c>
      <c r="D1423">
        <f>LLT差分与指数记录与信号!D1423</f>
        <v>2460</v>
      </c>
      <c r="E1423">
        <f>[1]!S_DQ_CLOSE($A$2,A1423)</f>
        <v>2470</v>
      </c>
      <c r="H1423">
        <f t="shared" si="178"/>
        <v>2423.9084818949968</v>
      </c>
      <c r="I1423">
        <f t="shared" si="179"/>
        <v>8.0243029622088216</v>
      </c>
      <c r="N1423">
        <f t="shared" si="180"/>
        <v>1</v>
      </c>
      <c r="O1423">
        <f t="shared" si="181"/>
        <v>2397</v>
      </c>
      <c r="P1423">
        <f t="shared" si="174"/>
        <v>2317.1505188795536</v>
      </c>
      <c r="Q1423">
        <f t="shared" si="175"/>
        <v>0</v>
      </c>
      <c r="S1423">
        <f t="shared" si="176"/>
        <v>1</v>
      </c>
      <c r="V1423">
        <f t="shared" si="177"/>
        <v>352</v>
      </c>
      <c r="W1423">
        <f>V1423-MAX(V$8:V1423)</f>
        <v>-344</v>
      </c>
      <c r="X1423">
        <f>-1*MIN(W$8:W1423)</f>
        <v>441</v>
      </c>
    </row>
    <row r="1424" spans="1:24">
      <c r="A1424" t="str">
        <f>LLT差分与指数记录与信号!A1424</f>
        <v xml:space="preserve"> 2015/01/29</v>
      </c>
      <c r="B1424">
        <f>LLT差分与指数记录与信号!B1424</f>
        <v>2479</v>
      </c>
      <c r="C1424">
        <f>LLT差分与指数记录与信号!C1424</f>
        <v>2519</v>
      </c>
      <c r="D1424">
        <f>LLT差分与指数记录与信号!D1424</f>
        <v>2477</v>
      </c>
      <c r="E1424">
        <f>[1]!S_DQ_CLOSE($A$2,A1424)</f>
        <v>2474</v>
      </c>
      <c r="H1424">
        <f t="shared" si="178"/>
        <v>2431.1061043477248</v>
      </c>
      <c r="I1424">
        <f t="shared" si="179"/>
        <v>7.1976224527279555</v>
      </c>
      <c r="N1424">
        <f t="shared" si="180"/>
        <v>1</v>
      </c>
      <c r="O1424">
        <f t="shared" si="181"/>
        <v>2397</v>
      </c>
      <c r="P1424">
        <f t="shared" si="174"/>
        <v>2317.1505188795536</v>
      </c>
      <c r="Q1424">
        <f t="shared" si="175"/>
        <v>0</v>
      </c>
      <c r="S1424">
        <f t="shared" si="176"/>
        <v>1</v>
      </c>
      <c r="V1424">
        <f t="shared" si="177"/>
        <v>356</v>
      </c>
      <c r="W1424">
        <f>V1424-MAX(V$8:V1424)</f>
        <v>-340</v>
      </c>
      <c r="X1424">
        <f>-1*MIN(W$8:W1424)</f>
        <v>441</v>
      </c>
    </row>
    <row r="1425" spans="1:24">
      <c r="A1425" t="str">
        <f>LLT差分与指数记录与信号!A1425</f>
        <v xml:space="preserve"> 2015/01/30</v>
      </c>
      <c r="B1425">
        <f>LLT差分与指数记录与信号!B1425</f>
        <v>2514</v>
      </c>
      <c r="C1425">
        <f>LLT差分与指数记录与信号!C1425</f>
        <v>2517</v>
      </c>
      <c r="D1425">
        <f>LLT差分与指数记录与信号!D1425</f>
        <v>2497</v>
      </c>
      <c r="E1425">
        <f>[1]!S_DQ_CLOSE($A$2,A1425)</f>
        <v>2474</v>
      </c>
      <c r="H1425">
        <f t="shared" si="178"/>
        <v>2437.8170484536004</v>
      </c>
      <c r="I1425">
        <f t="shared" si="179"/>
        <v>6.7109441058755692</v>
      </c>
      <c r="N1425">
        <f t="shared" si="180"/>
        <v>1</v>
      </c>
      <c r="O1425">
        <f t="shared" si="181"/>
        <v>2397</v>
      </c>
      <c r="P1425">
        <f t="shared" si="174"/>
        <v>2317.1505188795536</v>
      </c>
      <c r="Q1425">
        <f t="shared" si="175"/>
        <v>0</v>
      </c>
      <c r="S1425">
        <f t="shared" si="176"/>
        <v>1</v>
      </c>
      <c r="V1425">
        <f t="shared" si="177"/>
        <v>356</v>
      </c>
      <c r="W1425">
        <f>V1425-MAX(V$8:V1425)</f>
        <v>-340</v>
      </c>
      <c r="X1425">
        <f>-1*MIN(W$8:W1425)</f>
        <v>441</v>
      </c>
    </row>
    <row r="1426" spans="1:24">
      <c r="A1426" t="str">
        <f>LLT差分与指数记录与信号!A1426</f>
        <v xml:space="preserve"> 2015/02/02</v>
      </c>
      <c r="B1426">
        <f>LLT差分与指数记录与信号!B1426</f>
        <v>2507</v>
      </c>
      <c r="C1426">
        <f>LLT差分与指数记录与信号!C1426</f>
        <v>2529</v>
      </c>
      <c r="D1426">
        <f>LLT差分与指数记录与信号!D1426</f>
        <v>2493</v>
      </c>
      <c r="E1426">
        <f>[1]!S_DQ_CLOSE($A$2,A1426)</f>
        <v>2468</v>
      </c>
      <c r="H1426">
        <f t="shared" si="178"/>
        <v>2443.4207466107277</v>
      </c>
      <c r="I1426">
        <f t="shared" si="179"/>
        <v>5.6036981571273827</v>
      </c>
      <c r="N1426">
        <f t="shared" si="180"/>
        <v>1</v>
      </c>
      <c r="O1426">
        <f t="shared" si="181"/>
        <v>2397</v>
      </c>
      <c r="P1426">
        <f t="shared" ref="P1426:P1489" si="182">O1426+N1426*$N$2</f>
        <v>2317.1505188795536</v>
      </c>
      <c r="Q1426">
        <f t="shared" ref="Q1426:Q1489" si="183">IF((E1426-P1426)*N1426&lt;0,1,0)</f>
        <v>0</v>
      </c>
      <c r="S1426">
        <f t="shared" ref="S1426:S1489" si="184">IF(N1426*N1425=-1,N1426,IF(Q1426=1,0,S1425))</f>
        <v>1</v>
      </c>
      <c r="V1426">
        <f t="shared" ref="V1426:V1489" si="185">S1425*(E1426-E1425)*1*1+V1425</f>
        <v>350</v>
      </c>
      <c r="W1426">
        <f>V1426-MAX(V$8:V1426)</f>
        <v>-346</v>
      </c>
      <c r="X1426">
        <f>-1*MIN(W$8:W1426)</f>
        <v>441</v>
      </c>
    </row>
    <row r="1427" spans="1:24">
      <c r="A1427" t="str">
        <f>LLT差分与指数记录与信号!A1427</f>
        <v xml:space="preserve"> 2015/02/03</v>
      </c>
      <c r="B1427">
        <f>LLT差分与指数记录与信号!B1427</f>
        <v>2506</v>
      </c>
      <c r="C1427">
        <f>LLT差分与指数记录与信号!C1427</f>
        <v>2515</v>
      </c>
      <c r="D1427">
        <f>LLT差分与指数记录与信号!D1427</f>
        <v>2490</v>
      </c>
      <c r="E1427">
        <f>[1]!S_DQ_CLOSE($A$2,A1427)</f>
        <v>2481</v>
      </c>
      <c r="H1427">
        <f t="shared" si="178"/>
        <v>2448.8836583511966</v>
      </c>
      <c r="I1427">
        <f t="shared" si="179"/>
        <v>5.4629117404688259</v>
      </c>
      <c r="N1427">
        <f t="shared" si="180"/>
        <v>1</v>
      </c>
      <c r="O1427">
        <f t="shared" si="181"/>
        <v>2397</v>
      </c>
      <c r="P1427">
        <f t="shared" si="182"/>
        <v>2317.1505188795536</v>
      </c>
      <c r="Q1427">
        <f t="shared" si="183"/>
        <v>0</v>
      </c>
      <c r="S1427">
        <f t="shared" si="184"/>
        <v>1</v>
      </c>
      <c r="V1427">
        <f t="shared" si="185"/>
        <v>363</v>
      </c>
      <c r="W1427">
        <f>V1427-MAX(V$8:V1427)</f>
        <v>-333</v>
      </c>
      <c r="X1427">
        <f>-1*MIN(W$8:W1427)</f>
        <v>441</v>
      </c>
    </row>
    <row r="1428" spans="1:24">
      <c r="A1428" t="str">
        <f>LLT差分与指数记录与信号!A1428</f>
        <v xml:space="preserve"> 2015/02/04</v>
      </c>
      <c r="B1428">
        <f>LLT差分与指数记录与信号!B1428</f>
        <v>2493</v>
      </c>
      <c r="C1428">
        <f>LLT差分与指数记录与信号!C1428</f>
        <v>2530</v>
      </c>
      <c r="D1428">
        <f>LLT差分与指数记录与信号!D1428</f>
        <v>2488</v>
      </c>
      <c r="E1428">
        <f>[1]!S_DQ_CLOSE($A$2,A1428)</f>
        <v>2498</v>
      </c>
      <c r="H1428">
        <f t="shared" si="178"/>
        <v>2455.7390882441655</v>
      </c>
      <c r="I1428">
        <f t="shared" si="179"/>
        <v>6.8554298929689139</v>
      </c>
      <c r="N1428">
        <f t="shared" si="180"/>
        <v>1</v>
      </c>
      <c r="O1428">
        <f t="shared" si="181"/>
        <v>2397</v>
      </c>
      <c r="P1428">
        <f t="shared" si="182"/>
        <v>2317.1505188795536</v>
      </c>
      <c r="Q1428">
        <f t="shared" si="183"/>
        <v>0</v>
      </c>
      <c r="S1428">
        <f t="shared" si="184"/>
        <v>1</v>
      </c>
      <c r="V1428">
        <f t="shared" si="185"/>
        <v>380</v>
      </c>
      <c r="W1428">
        <f>V1428-MAX(V$8:V1428)</f>
        <v>-316</v>
      </c>
      <c r="X1428">
        <f>-1*MIN(W$8:W1428)</f>
        <v>441</v>
      </c>
    </row>
    <row r="1429" spans="1:24">
      <c r="A1429" t="str">
        <f>LLT差分与指数记录与信号!A1429</f>
        <v xml:space="preserve"> 2015/02/05</v>
      </c>
      <c r="B1429">
        <f>LLT差分与指数记录与信号!B1429</f>
        <v>2499</v>
      </c>
      <c r="C1429">
        <f>LLT差分与指数记录与信号!C1429</f>
        <v>2514</v>
      </c>
      <c r="D1429">
        <f>LLT差分与指数记录与信号!D1429</f>
        <v>2494</v>
      </c>
      <c r="E1429">
        <f>[1]!S_DQ_CLOSE($A$2,A1429)</f>
        <v>2492</v>
      </c>
      <c r="H1429">
        <f t="shared" si="178"/>
        <v>2462.5838027853297</v>
      </c>
      <c r="I1429">
        <f t="shared" si="179"/>
        <v>6.8447145411641941</v>
      </c>
      <c r="N1429">
        <f t="shared" si="180"/>
        <v>1</v>
      </c>
      <c r="O1429">
        <f t="shared" si="181"/>
        <v>2397</v>
      </c>
      <c r="P1429">
        <f t="shared" si="182"/>
        <v>2317.1505188795536</v>
      </c>
      <c r="Q1429">
        <f t="shared" si="183"/>
        <v>0</v>
      </c>
      <c r="S1429">
        <f t="shared" si="184"/>
        <v>1</v>
      </c>
      <c r="V1429">
        <f t="shared" si="185"/>
        <v>374</v>
      </c>
      <c r="W1429">
        <f>V1429-MAX(V$8:V1429)</f>
        <v>-322</v>
      </c>
      <c r="X1429">
        <f>-1*MIN(W$8:W1429)</f>
        <v>441</v>
      </c>
    </row>
    <row r="1430" spans="1:24">
      <c r="A1430" t="str">
        <f>LLT差分与指数记录与信号!A1430</f>
        <v xml:space="preserve"> 2015/02/06</v>
      </c>
      <c r="B1430">
        <f>LLT差分与指数记录与信号!B1430</f>
        <v>2498</v>
      </c>
      <c r="C1430">
        <f>LLT差分与指数记录与信号!C1430</f>
        <v>2516</v>
      </c>
      <c r="D1430">
        <f>LLT差分与指数记录与信号!D1430</f>
        <v>2495</v>
      </c>
      <c r="E1430">
        <f>[1]!S_DQ_CLOSE($A$2,A1430)</f>
        <v>2504</v>
      </c>
      <c r="H1430">
        <f t="shared" si="178"/>
        <v>2469.0818114904173</v>
      </c>
      <c r="I1430">
        <f t="shared" si="179"/>
        <v>6.4980087050876136</v>
      </c>
      <c r="N1430">
        <f t="shared" si="180"/>
        <v>1</v>
      </c>
      <c r="O1430">
        <f t="shared" si="181"/>
        <v>2397</v>
      </c>
      <c r="P1430">
        <f t="shared" si="182"/>
        <v>2317.1505188795536</v>
      </c>
      <c r="Q1430">
        <f t="shared" si="183"/>
        <v>0</v>
      </c>
      <c r="S1430">
        <f t="shared" si="184"/>
        <v>1</v>
      </c>
      <c r="V1430">
        <f t="shared" si="185"/>
        <v>386</v>
      </c>
      <c r="W1430">
        <f>V1430-MAX(V$8:V1430)</f>
        <v>-310</v>
      </c>
      <c r="X1430">
        <f>-1*MIN(W$8:W1430)</f>
        <v>441</v>
      </c>
    </row>
    <row r="1431" spans="1:24">
      <c r="A1431" t="str">
        <f>LLT差分与指数记录与信号!A1431</f>
        <v xml:space="preserve"> 2015/02/09</v>
      </c>
      <c r="B1431">
        <f>LLT差分与指数记录与信号!B1431</f>
        <v>2528</v>
      </c>
      <c r="C1431">
        <f>LLT差分与指数记录与信号!C1431</f>
        <v>2528</v>
      </c>
      <c r="D1431">
        <f>LLT差分与指数记录与信号!D1431</f>
        <v>2489</v>
      </c>
      <c r="E1431">
        <f>[1]!S_DQ_CLOSE($A$2,A1431)</f>
        <v>2513</v>
      </c>
      <c r="H1431">
        <f t="shared" si="178"/>
        <v>2476.2562199753511</v>
      </c>
      <c r="I1431">
        <f t="shared" si="179"/>
        <v>7.1744084849337924</v>
      </c>
      <c r="N1431">
        <f t="shared" si="180"/>
        <v>1</v>
      </c>
      <c r="O1431">
        <f t="shared" si="181"/>
        <v>2397</v>
      </c>
      <c r="P1431">
        <f t="shared" si="182"/>
        <v>2317.1505188795536</v>
      </c>
      <c r="Q1431">
        <f t="shared" si="183"/>
        <v>0</v>
      </c>
      <c r="S1431">
        <f t="shared" si="184"/>
        <v>1</v>
      </c>
      <c r="V1431">
        <f t="shared" si="185"/>
        <v>395</v>
      </c>
      <c r="W1431">
        <f>V1431-MAX(V$8:V1431)</f>
        <v>-301</v>
      </c>
      <c r="X1431">
        <f>-1*MIN(W$8:W1431)</f>
        <v>441</v>
      </c>
    </row>
    <row r="1432" spans="1:24">
      <c r="A1432" t="str">
        <f>LLT差分与指数记录与信号!A1432</f>
        <v xml:space="preserve"> 2015/02/10</v>
      </c>
      <c r="B1432">
        <f>LLT差分与指数记录与信号!B1432</f>
        <v>2501</v>
      </c>
      <c r="C1432">
        <f>LLT差分与指数记录与信号!C1432</f>
        <v>2517</v>
      </c>
      <c r="D1432">
        <f>LLT差分与指数记录与信号!D1432</f>
        <v>2501</v>
      </c>
      <c r="E1432">
        <f>[1]!S_DQ_CLOSE($A$2,A1432)</f>
        <v>2520</v>
      </c>
      <c r="H1432">
        <f t="shared" si="178"/>
        <v>2483.7027578653278</v>
      </c>
      <c r="I1432">
        <f t="shared" si="179"/>
        <v>7.4465378899767529</v>
      </c>
      <c r="N1432">
        <f t="shared" si="180"/>
        <v>1</v>
      </c>
      <c r="O1432">
        <f t="shared" si="181"/>
        <v>2397</v>
      </c>
      <c r="P1432">
        <f t="shared" si="182"/>
        <v>2317.1505188795536</v>
      </c>
      <c r="Q1432">
        <f t="shared" si="183"/>
        <v>0</v>
      </c>
      <c r="S1432">
        <f t="shared" si="184"/>
        <v>1</v>
      </c>
      <c r="V1432">
        <f t="shared" si="185"/>
        <v>402</v>
      </c>
      <c r="W1432">
        <f>V1432-MAX(V$8:V1432)</f>
        <v>-294</v>
      </c>
      <c r="X1432">
        <f>-1*MIN(W$8:W1432)</f>
        <v>441</v>
      </c>
    </row>
    <row r="1433" spans="1:24">
      <c r="A1433" t="str">
        <f>LLT差分与指数记录与信号!A1433</f>
        <v xml:space="preserve"> 2015/02/11</v>
      </c>
      <c r="B1433">
        <f>LLT差分与指数记录与信号!B1433</f>
        <v>2514</v>
      </c>
      <c r="C1433">
        <f>LLT差分与指数记录与信号!C1433</f>
        <v>2516</v>
      </c>
      <c r="D1433">
        <f>LLT差分与指数记录与信号!D1433</f>
        <v>2504</v>
      </c>
      <c r="E1433">
        <f>[1]!S_DQ_CLOSE($A$2,A1433)</f>
        <v>2514</v>
      </c>
      <c r="H1433">
        <f t="shared" si="178"/>
        <v>2490.3946595694133</v>
      </c>
      <c r="I1433">
        <f t="shared" si="179"/>
        <v>6.6919017040854669</v>
      </c>
      <c r="N1433">
        <f t="shared" si="180"/>
        <v>1</v>
      </c>
      <c r="O1433">
        <f t="shared" si="181"/>
        <v>2397</v>
      </c>
      <c r="P1433">
        <f t="shared" si="182"/>
        <v>2317.1505188795536</v>
      </c>
      <c r="Q1433">
        <f t="shared" si="183"/>
        <v>0</v>
      </c>
      <c r="S1433">
        <f t="shared" si="184"/>
        <v>1</v>
      </c>
      <c r="V1433">
        <f t="shared" si="185"/>
        <v>396</v>
      </c>
      <c r="W1433">
        <f>V1433-MAX(V$8:V1433)</f>
        <v>-300</v>
      </c>
      <c r="X1433">
        <f>-1*MIN(W$8:W1433)</f>
        <v>441</v>
      </c>
    </row>
    <row r="1434" spans="1:24">
      <c r="A1434" t="str">
        <f>LLT差分与指数记录与信号!A1434</f>
        <v xml:space="preserve"> 2015/02/12</v>
      </c>
      <c r="B1434">
        <f>LLT差分与指数记录与信号!B1434</f>
        <v>2513</v>
      </c>
      <c r="C1434">
        <f>LLT差分与指数记录与信号!C1434</f>
        <v>2516</v>
      </c>
      <c r="D1434">
        <f>LLT差分与指数记录与信号!D1434</f>
        <v>2498</v>
      </c>
      <c r="E1434">
        <f>[1]!S_DQ_CLOSE($A$2,A1434)</f>
        <v>2508</v>
      </c>
      <c r="H1434">
        <f t="shared" si="178"/>
        <v>2495.5407632863062</v>
      </c>
      <c r="I1434">
        <f t="shared" si="179"/>
        <v>5.1461037168928669</v>
      </c>
      <c r="N1434">
        <f t="shared" si="180"/>
        <v>1</v>
      </c>
      <c r="O1434">
        <f t="shared" si="181"/>
        <v>2397</v>
      </c>
      <c r="P1434">
        <f t="shared" si="182"/>
        <v>2317.1505188795536</v>
      </c>
      <c r="Q1434">
        <f t="shared" si="183"/>
        <v>0</v>
      </c>
      <c r="S1434">
        <f t="shared" si="184"/>
        <v>1</v>
      </c>
      <c r="V1434">
        <f t="shared" si="185"/>
        <v>390</v>
      </c>
      <c r="W1434">
        <f>V1434-MAX(V$8:V1434)</f>
        <v>-306</v>
      </c>
      <c r="X1434">
        <f>-1*MIN(W$8:W1434)</f>
        <v>441</v>
      </c>
    </row>
    <row r="1435" spans="1:24">
      <c r="A1435" t="str">
        <f>LLT差分与指数记录与信号!A1435</f>
        <v xml:space="preserve"> 2015/02/13</v>
      </c>
      <c r="B1435">
        <f>LLT差分与指数记录与信号!B1435</f>
        <v>2513</v>
      </c>
      <c r="C1435">
        <f>LLT差分与指数记录与信号!C1435</f>
        <v>2536</v>
      </c>
      <c r="D1435">
        <f>LLT差分与指数记录与信号!D1435</f>
        <v>2508</v>
      </c>
      <c r="E1435">
        <f>[1]!S_DQ_CLOSE($A$2,A1435)</f>
        <v>2514</v>
      </c>
      <c r="H1435">
        <f t="shared" si="178"/>
        <v>2500.0868436078831</v>
      </c>
      <c r="I1435">
        <f t="shared" si="179"/>
        <v>4.5460803215769374</v>
      </c>
      <c r="N1435">
        <f t="shared" si="180"/>
        <v>1</v>
      </c>
      <c r="O1435">
        <f t="shared" si="181"/>
        <v>2397</v>
      </c>
      <c r="P1435">
        <f t="shared" si="182"/>
        <v>2317.1505188795536</v>
      </c>
      <c r="Q1435">
        <f t="shared" si="183"/>
        <v>0</v>
      </c>
      <c r="S1435">
        <f t="shared" si="184"/>
        <v>1</v>
      </c>
      <c r="V1435">
        <f t="shared" si="185"/>
        <v>396</v>
      </c>
      <c r="W1435">
        <f>V1435-MAX(V$8:V1435)</f>
        <v>-300</v>
      </c>
      <c r="X1435">
        <f>-1*MIN(W$8:W1435)</f>
        <v>441</v>
      </c>
    </row>
    <row r="1436" spans="1:24">
      <c r="A1436" t="str">
        <f>LLT差分与指数记录与信号!A1436</f>
        <v xml:space="preserve"> 2015/02/16</v>
      </c>
      <c r="B1436">
        <f>LLT差分与指数记录与信号!B1436</f>
        <v>2531</v>
      </c>
      <c r="C1436">
        <f>LLT差分与指数记录与信号!C1436</f>
        <v>2567</v>
      </c>
      <c r="D1436">
        <f>LLT差分与指数记录与信号!D1436</f>
        <v>2529</v>
      </c>
      <c r="E1436">
        <f>[1]!S_DQ_CLOSE($A$2,A1436)</f>
        <v>2511</v>
      </c>
      <c r="H1436">
        <f t="shared" si="178"/>
        <v>2504.289169073922</v>
      </c>
      <c r="I1436">
        <f t="shared" si="179"/>
        <v>4.2023254660389284</v>
      </c>
      <c r="N1436">
        <f t="shared" si="180"/>
        <v>1</v>
      </c>
      <c r="O1436">
        <f t="shared" si="181"/>
        <v>2397</v>
      </c>
      <c r="P1436">
        <f t="shared" si="182"/>
        <v>2317.1505188795536</v>
      </c>
      <c r="Q1436">
        <f t="shared" si="183"/>
        <v>0</v>
      </c>
      <c r="S1436">
        <f t="shared" si="184"/>
        <v>1</v>
      </c>
      <c r="V1436">
        <f t="shared" si="185"/>
        <v>393</v>
      </c>
      <c r="W1436">
        <f>V1436-MAX(V$8:V1436)</f>
        <v>-303</v>
      </c>
      <c r="X1436">
        <f>-1*MIN(W$8:W1436)</f>
        <v>441</v>
      </c>
    </row>
    <row r="1437" spans="1:24">
      <c r="A1437" t="str">
        <f>LLT差分与指数记录与信号!A1437</f>
        <v xml:space="preserve"> 2015/02/17</v>
      </c>
      <c r="B1437">
        <f>LLT差分与指数记录与信号!B1437</f>
        <v>2550</v>
      </c>
      <c r="C1437">
        <f>LLT差分与指数记录与信号!C1437</f>
        <v>2551</v>
      </c>
      <c r="D1437">
        <f>LLT差分与指数记录与信号!D1437</f>
        <v>2526</v>
      </c>
      <c r="E1437">
        <f>[1]!S_DQ_CLOSE($A$2,A1437)</f>
        <v>2511</v>
      </c>
      <c r="H1437">
        <f t="shared" si="178"/>
        <v>2507.7827030532508</v>
      </c>
      <c r="I1437">
        <f t="shared" si="179"/>
        <v>3.4935339793287312</v>
      </c>
      <c r="N1437">
        <f t="shared" si="180"/>
        <v>1</v>
      </c>
      <c r="O1437">
        <f t="shared" si="181"/>
        <v>2397</v>
      </c>
      <c r="P1437">
        <f t="shared" si="182"/>
        <v>2317.1505188795536</v>
      </c>
      <c r="Q1437">
        <f t="shared" si="183"/>
        <v>0</v>
      </c>
      <c r="S1437">
        <f t="shared" si="184"/>
        <v>1</v>
      </c>
      <c r="V1437">
        <f t="shared" si="185"/>
        <v>393</v>
      </c>
      <c r="W1437">
        <f>V1437-MAX(V$8:V1437)</f>
        <v>-303</v>
      </c>
      <c r="X1437">
        <f>-1*MIN(W$8:W1437)</f>
        <v>441</v>
      </c>
    </row>
    <row r="1438" spans="1:24">
      <c r="A1438" t="str">
        <f>LLT差分与指数记录与信号!A1438</f>
        <v xml:space="preserve"> 2015/02/25</v>
      </c>
      <c r="B1438">
        <f>LLT差分与指数记录与信号!B1438</f>
        <v>2535</v>
      </c>
      <c r="C1438">
        <f>LLT差分与指数记录与信号!C1438</f>
        <v>2535</v>
      </c>
      <c r="D1438">
        <f>LLT差分与指数记录与信号!D1438</f>
        <v>2501</v>
      </c>
      <c r="E1438">
        <f>[1]!S_DQ_CLOSE($A$2,A1438)</f>
        <v>2517</v>
      </c>
      <c r="H1438">
        <f t="shared" si="178"/>
        <v>2511.2333827170469</v>
      </c>
      <c r="I1438">
        <f t="shared" si="179"/>
        <v>3.4506796637961088</v>
      </c>
      <c r="N1438">
        <f t="shared" si="180"/>
        <v>1</v>
      </c>
      <c r="O1438">
        <f t="shared" si="181"/>
        <v>2397</v>
      </c>
      <c r="P1438">
        <f t="shared" si="182"/>
        <v>2317.1505188795536</v>
      </c>
      <c r="Q1438">
        <f t="shared" si="183"/>
        <v>0</v>
      </c>
      <c r="S1438">
        <f t="shared" si="184"/>
        <v>1</v>
      </c>
      <c r="V1438">
        <f t="shared" si="185"/>
        <v>399</v>
      </c>
      <c r="W1438">
        <f>V1438-MAX(V$8:V1438)</f>
        <v>-297</v>
      </c>
      <c r="X1438">
        <f>-1*MIN(W$8:W1438)</f>
        <v>441</v>
      </c>
    </row>
    <row r="1439" spans="1:24">
      <c r="A1439" t="str">
        <f>LLT差分与指数记录与信号!A1439</f>
        <v xml:space="preserve"> 2015/02/26</v>
      </c>
      <c r="B1439">
        <f>LLT差分与指数记录与信号!B1439</f>
        <v>2513</v>
      </c>
      <c r="C1439">
        <f>LLT差分与指数记录与信号!C1439</f>
        <v>2534</v>
      </c>
      <c r="D1439">
        <f>LLT差分与指数记录与信号!D1439</f>
        <v>2512</v>
      </c>
      <c r="E1439">
        <f>[1]!S_DQ_CLOSE($A$2,A1439)</f>
        <v>2518</v>
      </c>
      <c r="H1439">
        <f t="shared" si="178"/>
        <v>2514.7109984400745</v>
      </c>
      <c r="I1439">
        <f t="shared" si="179"/>
        <v>3.4776157230276112</v>
      </c>
      <c r="N1439">
        <f t="shared" si="180"/>
        <v>1</v>
      </c>
      <c r="O1439">
        <f t="shared" si="181"/>
        <v>2397</v>
      </c>
      <c r="P1439">
        <f t="shared" si="182"/>
        <v>2317.1505188795536</v>
      </c>
      <c r="Q1439">
        <f t="shared" si="183"/>
        <v>0</v>
      </c>
      <c r="S1439">
        <f t="shared" si="184"/>
        <v>1</v>
      </c>
      <c r="V1439">
        <f t="shared" si="185"/>
        <v>400</v>
      </c>
      <c r="W1439">
        <f>V1439-MAX(V$8:V1439)</f>
        <v>-296</v>
      </c>
      <c r="X1439">
        <f>-1*MIN(W$8:W1439)</f>
        <v>441</v>
      </c>
    </row>
    <row r="1440" spans="1:24">
      <c r="A1440" t="str">
        <f>LLT差分与指数记录与信号!A1440</f>
        <v xml:space="preserve"> 2015/02/27</v>
      </c>
      <c r="B1440">
        <f>LLT差分与指数记录与信号!B1440</f>
        <v>2532</v>
      </c>
      <c r="C1440">
        <f>LLT差分与指数记录与信号!C1440</f>
        <v>2540</v>
      </c>
      <c r="D1440">
        <f>LLT差分与指数记录与信号!D1440</f>
        <v>2497</v>
      </c>
      <c r="E1440">
        <f>[1]!S_DQ_CLOSE($A$2,A1440)</f>
        <v>2536</v>
      </c>
      <c r="H1440">
        <f t="shared" si="178"/>
        <v>2519.0072131720181</v>
      </c>
      <c r="I1440">
        <f t="shared" si="179"/>
        <v>4.2962147319435644</v>
      </c>
      <c r="N1440">
        <f t="shared" si="180"/>
        <v>1</v>
      </c>
      <c r="O1440">
        <f t="shared" si="181"/>
        <v>2397</v>
      </c>
      <c r="P1440">
        <f t="shared" si="182"/>
        <v>2317.1505188795536</v>
      </c>
      <c r="Q1440">
        <f t="shared" si="183"/>
        <v>0</v>
      </c>
      <c r="S1440">
        <f t="shared" si="184"/>
        <v>1</v>
      </c>
      <c r="V1440">
        <f t="shared" si="185"/>
        <v>418</v>
      </c>
      <c r="W1440">
        <f>V1440-MAX(V$8:V1440)</f>
        <v>-278</v>
      </c>
      <c r="X1440">
        <f>-1*MIN(W$8:W1440)</f>
        <v>441</v>
      </c>
    </row>
    <row r="1441" spans="1:24">
      <c r="A1441" t="str">
        <f>LLT差分与指数记录与信号!A1441</f>
        <v xml:space="preserve"> 2015/03/02</v>
      </c>
      <c r="B1441">
        <f>LLT差分与指数记录与信号!B1441</f>
        <v>2498</v>
      </c>
      <c r="C1441">
        <f>LLT差分与指数记录与信号!C1441</f>
        <v>2525</v>
      </c>
      <c r="D1441">
        <f>LLT差分与指数记录与信号!D1441</f>
        <v>2466</v>
      </c>
      <c r="E1441">
        <f>[1]!S_DQ_CLOSE($A$2,A1441)</f>
        <v>2532</v>
      </c>
      <c r="H1441">
        <f t="shared" si="178"/>
        <v>2523.7077663488353</v>
      </c>
      <c r="I1441">
        <f t="shared" si="179"/>
        <v>4.7005531768172659</v>
      </c>
      <c r="N1441">
        <f t="shared" si="180"/>
        <v>1</v>
      </c>
      <c r="O1441">
        <f t="shared" si="181"/>
        <v>2397</v>
      </c>
      <c r="P1441">
        <f t="shared" si="182"/>
        <v>2317.1505188795536</v>
      </c>
      <c r="Q1441">
        <f t="shared" si="183"/>
        <v>0</v>
      </c>
      <c r="S1441">
        <f t="shared" si="184"/>
        <v>1</v>
      </c>
      <c r="V1441">
        <f t="shared" si="185"/>
        <v>414</v>
      </c>
      <c r="W1441">
        <f>V1441-MAX(V$8:V1441)</f>
        <v>-282</v>
      </c>
      <c r="X1441">
        <f>-1*MIN(W$8:W1441)</f>
        <v>441</v>
      </c>
    </row>
    <row r="1442" spans="1:24">
      <c r="A1442" t="str">
        <f>LLT差分与指数记录与信号!A1442</f>
        <v xml:space="preserve"> 2015/03/03</v>
      </c>
      <c r="B1442">
        <f>LLT差分与指数记录与信号!B1442</f>
        <v>2519</v>
      </c>
      <c r="C1442">
        <f>LLT差分与指数记录与信号!C1442</f>
        <v>2531</v>
      </c>
      <c r="D1442">
        <f>LLT差分与指数记录与信号!D1442</f>
        <v>2498</v>
      </c>
      <c r="E1442">
        <f>[1]!S_DQ_CLOSE($A$2,A1442)</f>
        <v>2533</v>
      </c>
      <c r="H1442">
        <f t="shared" si="178"/>
        <v>2527.6440913064594</v>
      </c>
      <c r="I1442">
        <f t="shared" si="179"/>
        <v>3.9363249576240378</v>
      </c>
      <c r="N1442">
        <f t="shared" si="180"/>
        <v>1</v>
      </c>
      <c r="O1442">
        <f t="shared" si="181"/>
        <v>2397</v>
      </c>
      <c r="P1442">
        <f t="shared" si="182"/>
        <v>2317.1505188795536</v>
      </c>
      <c r="Q1442">
        <f t="shared" si="183"/>
        <v>0</v>
      </c>
      <c r="S1442">
        <f t="shared" si="184"/>
        <v>1</v>
      </c>
      <c r="V1442">
        <f t="shared" si="185"/>
        <v>415</v>
      </c>
      <c r="W1442">
        <f>V1442-MAX(V$8:V1442)</f>
        <v>-281</v>
      </c>
      <c r="X1442">
        <f>-1*MIN(W$8:W1442)</f>
        <v>441</v>
      </c>
    </row>
    <row r="1443" spans="1:24">
      <c r="A1443" t="str">
        <f>LLT差分与指数记录与信号!A1443</f>
        <v xml:space="preserve"> 2015/03/04</v>
      </c>
      <c r="B1443">
        <f>LLT差分与指数记录与信号!B1443</f>
        <v>2514</v>
      </c>
      <c r="C1443">
        <f>LLT差分与指数记录与信号!C1443</f>
        <v>2517</v>
      </c>
      <c r="D1443">
        <f>LLT差分与指数记录与信号!D1443</f>
        <v>2501</v>
      </c>
      <c r="E1443">
        <f>[1]!S_DQ_CLOSE($A$2,A1443)</f>
        <v>2553</v>
      </c>
      <c r="H1443">
        <f t="shared" si="178"/>
        <v>2532.4811712026358</v>
      </c>
      <c r="I1443">
        <f t="shared" si="179"/>
        <v>4.8370798961764194</v>
      </c>
      <c r="N1443">
        <f t="shared" si="180"/>
        <v>1</v>
      </c>
      <c r="O1443">
        <f t="shared" si="181"/>
        <v>2397</v>
      </c>
      <c r="P1443">
        <f t="shared" si="182"/>
        <v>2317.1505188795536</v>
      </c>
      <c r="Q1443">
        <f t="shared" si="183"/>
        <v>0</v>
      </c>
      <c r="S1443">
        <f t="shared" si="184"/>
        <v>1</v>
      </c>
      <c r="V1443">
        <f t="shared" si="185"/>
        <v>435</v>
      </c>
      <c r="W1443">
        <f>V1443-MAX(V$8:V1443)</f>
        <v>-261</v>
      </c>
      <c r="X1443">
        <f>-1*MIN(W$8:W1443)</f>
        <v>441</v>
      </c>
    </row>
    <row r="1444" spans="1:24">
      <c r="A1444" t="str">
        <f>LLT差分与指数记录与信号!A1444</f>
        <v xml:space="preserve"> 2015/03/05</v>
      </c>
      <c r="B1444">
        <f>LLT差分与指数记录与信号!B1444</f>
        <v>2508</v>
      </c>
      <c r="C1444">
        <f>LLT差分与指数记录与信号!C1444</f>
        <v>2509</v>
      </c>
      <c r="D1444">
        <f>LLT差分与指数记录与信号!D1444</f>
        <v>2470</v>
      </c>
      <c r="E1444">
        <f>[1]!S_DQ_CLOSE($A$2,A1444)</f>
        <v>2541</v>
      </c>
      <c r="H1444">
        <f t="shared" si="178"/>
        <v>2537.2660843045769</v>
      </c>
      <c r="I1444">
        <f t="shared" si="179"/>
        <v>4.7849131019411288</v>
      </c>
      <c r="N1444">
        <f t="shared" si="180"/>
        <v>1</v>
      </c>
      <c r="O1444">
        <f t="shared" si="181"/>
        <v>2397</v>
      </c>
      <c r="P1444">
        <f t="shared" si="182"/>
        <v>2317.1505188795536</v>
      </c>
      <c r="Q1444">
        <f t="shared" si="183"/>
        <v>0</v>
      </c>
      <c r="S1444">
        <f t="shared" si="184"/>
        <v>1</v>
      </c>
      <c r="V1444">
        <f t="shared" si="185"/>
        <v>423</v>
      </c>
      <c r="W1444">
        <f>V1444-MAX(V$8:V1444)</f>
        <v>-273</v>
      </c>
      <c r="X1444">
        <f>-1*MIN(W$8:W1444)</f>
        <v>441</v>
      </c>
    </row>
    <row r="1445" spans="1:24">
      <c r="A1445" t="str">
        <f>LLT差分与指数记录与信号!A1445</f>
        <v xml:space="preserve"> 2015/03/06</v>
      </c>
      <c r="B1445">
        <f>LLT差分与指数记录与信号!B1445</f>
        <v>2483</v>
      </c>
      <c r="C1445">
        <f>LLT差分与指数记录与信号!C1445</f>
        <v>2490</v>
      </c>
      <c r="D1445">
        <f>LLT差分与指数记录与信号!D1445</f>
        <v>2451</v>
      </c>
      <c r="E1445">
        <f>[1]!S_DQ_CLOSE($A$2,A1445)</f>
        <v>2539</v>
      </c>
      <c r="H1445">
        <f t="shared" si="178"/>
        <v>2540.5444327681325</v>
      </c>
      <c r="I1445">
        <f t="shared" si="179"/>
        <v>3.2783484635556306</v>
      </c>
      <c r="N1445">
        <f t="shared" si="180"/>
        <v>1</v>
      </c>
      <c r="O1445">
        <f t="shared" si="181"/>
        <v>2397</v>
      </c>
      <c r="P1445">
        <f t="shared" si="182"/>
        <v>2317.1505188795536</v>
      </c>
      <c r="Q1445">
        <f t="shared" si="183"/>
        <v>0</v>
      </c>
      <c r="S1445">
        <f t="shared" si="184"/>
        <v>1</v>
      </c>
      <c r="V1445">
        <f t="shared" si="185"/>
        <v>421</v>
      </c>
      <c r="W1445">
        <f>V1445-MAX(V$8:V1445)</f>
        <v>-275</v>
      </c>
      <c r="X1445">
        <f>-1*MIN(W$8:W1445)</f>
        <v>441</v>
      </c>
    </row>
    <row r="1446" spans="1:24">
      <c r="A1446" t="str">
        <f>LLT差分与指数记录与信号!A1446</f>
        <v xml:space="preserve"> 2015/03/09</v>
      </c>
      <c r="B1446">
        <f>LLT差分与指数记录与信号!B1446</f>
        <v>2448</v>
      </c>
      <c r="C1446">
        <f>LLT差分与指数记录与信号!C1446</f>
        <v>2467</v>
      </c>
      <c r="D1446">
        <f>LLT差分与指数记录与信号!D1446</f>
        <v>2430</v>
      </c>
      <c r="E1446">
        <f>[1]!S_DQ_CLOSE($A$2,A1446)</f>
        <v>2537</v>
      </c>
      <c r="H1446">
        <f t="shared" si="178"/>
        <v>2543.1283107979016</v>
      </c>
      <c r="I1446">
        <f t="shared" si="179"/>
        <v>2.5838780297690391</v>
      </c>
      <c r="N1446">
        <f t="shared" si="180"/>
        <v>1</v>
      </c>
      <c r="O1446">
        <f t="shared" si="181"/>
        <v>2397</v>
      </c>
      <c r="P1446">
        <f t="shared" si="182"/>
        <v>2317.1505188795536</v>
      </c>
      <c r="Q1446">
        <f t="shared" si="183"/>
        <v>0</v>
      </c>
      <c r="S1446">
        <f t="shared" si="184"/>
        <v>1</v>
      </c>
      <c r="V1446">
        <f t="shared" si="185"/>
        <v>419</v>
      </c>
      <c r="W1446">
        <f>V1446-MAX(V$8:V1446)</f>
        <v>-277</v>
      </c>
      <c r="X1446">
        <f>-1*MIN(W$8:W1446)</f>
        <v>441</v>
      </c>
    </row>
    <row r="1447" spans="1:24">
      <c r="A1447" t="str">
        <f>LLT差分与指数记录与信号!A1447</f>
        <v xml:space="preserve"> 2015/03/10</v>
      </c>
      <c r="B1447">
        <f>LLT差分与指数记录与信号!B1447</f>
        <v>2443</v>
      </c>
      <c r="C1447">
        <f>LLT差分与指数记录与信号!C1447</f>
        <v>2449</v>
      </c>
      <c r="D1447">
        <f>LLT差分与指数记录与信号!D1447</f>
        <v>2402</v>
      </c>
      <c r="E1447">
        <f>[1]!S_DQ_CLOSE($A$2,A1447)</f>
        <v>2557</v>
      </c>
      <c r="H1447">
        <f t="shared" si="178"/>
        <v>2546.5449761137115</v>
      </c>
      <c r="I1447">
        <f t="shared" si="179"/>
        <v>3.4166653158099507</v>
      </c>
      <c r="N1447">
        <f t="shared" si="180"/>
        <v>1</v>
      </c>
      <c r="O1447">
        <f t="shared" si="181"/>
        <v>2397</v>
      </c>
      <c r="P1447">
        <f t="shared" si="182"/>
        <v>2317.1505188795536</v>
      </c>
      <c r="Q1447">
        <f t="shared" si="183"/>
        <v>0</v>
      </c>
      <c r="S1447">
        <f t="shared" si="184"/>
        <v>1</v>
      </c>
      <c r="V1447">
        <f t="shared" si="185"/>
        <v>439</v>
      </c>
      <c r="W1447">
        <f>V1447-MAX(V$8:V1447)</f>
        <v>-257</v>
      </c>
      <c r="X1447">
        <f>-1*MIN(W$8:W1447)</f>
        <v>441</v>
      </c>
    </row>
    <row r="1448" spans="1:24">
      <c r="A1448" t="str">
        <f>LLT差分与指数记录与信号!A1448</f>
        <v xml:space="preserve"> 2015/03/11</v>
      </c>
      <c r="B1448">
        <f>LLT差分与指数记录与信号!B1448</f>
        <v>2406</v>
      </c>
      <c r="C1448">
        <f>LLT差分与指数记录与信号!C1448</f>
        <v>2428</v>
      </c>
      <c r="D1448">
        <f>LLT差分与指数记录与信号!D1448</f>
        <v>2402</v>
      </c>
      <c r="E1448">
        <f>[1]!S_DQ_CLOSE($A$2,A1448)</f>
        <v>2559</v>
      </c>
      <c r="H1448">
        <f t="shared" si="178"/>
        <v>2550.976346107504</v>
      </c>
      <c r="I1448">
        <f t="shared" si="179"/>
        <v>4.4313699937924866</v>
      </c>
      <c r="N1448">
        <f t="shared" si="180"/>
        <v>1</v>
      </c>
      <c r="O1448">
        <f t="shared" si="181"/>
        <v>2397</v>
      </c>
      <c r="P1448">
        <f t="shared" si="182"/>
        <v>2317.1505188795536</v>
      </c>
      <c r="Q1448">
        <f t="shared" si="183"/>
        <v>0</v>
      </c>
      <c r="S1448">
        <f t="shared" si="184"/>
        <v>1</v>
      </c>
      <c r="V1448">
        <f t="shared" si="185"/>
        <v>441</v>
      </c>
      <c r="W1448">
        <f>V1448-MAX(V$8:V1448)</f>
        <v>-255</v>
      </c>
      <c r="X1448">
        <f>-1*MIN(W$8:W1448)</f>
        <v>441</v>
      </c>
    </row>
    <row r="1449" spans="1:24">
      <c r="A1449" t="str">
        <f>LLT差分与指数记录与信号!A1449</f>
        <v xml:space="preserve"> 2015/03/12</v>
      </c>
      <c r="B1449">
        <f>LLT差分与指数记录与信号!B1449</f>
        <v>2425</v>
      </c>
      <c r="C1449">
        <f>LLT差分与指数记录与信号!C1449</f>
        <v>2455</v>
      </c>
      <c r="D1449">
        <f>LLT差分与指数记录与信号!D1449</f>
        <v>2416</v>
      </c>
      <c r="E1449">
        <f>[1]!S_DQ_CLOSE($A$2,A1449)</f>
        <v>2560</v>
      </c>
      <c r="H1449">
        <f t="shared" si="178"/>
        <v>2555.0612367565764</v>
      </c>
      <c r="I1449">
        <f t="shared" si="179"/>
        <v>4.0848906490723493</v>
      </c>
      <c r="N1449">
        <f t="shared" si="180"/>
        <v>1</v>
      </c>
      <c r="O1449">
        <f t="shared" si="181"/>
        <v>2397</v>
      </c>
      <c r="P1449">
        <f t="shared" si="182"/>
        <v>2317.1505188795536</v>
      </c>
      <c r="Q1449">
        <f t="shared" si="183"/>
        <v>0</v>
      </c>
      <c r="S1449">
        <f t="shared" si="184"/>
        <v>1</v>
      </c>
      <c r="V1449">
        <f t="shared" si="185"/>
        <v>442</v>
      </c>
      <c r="W1449">
        <f>V1449-MAX(V$8:V1449)</f>
        <v>-254</v>
      </c>
      <c r="X1449">
        <f>-1*MIN(W$8:W1449)</f>
        <v>441</v>
      </c>
    </row>
    <row r="1450" spans="1:24">
      <c r="A1450" t="str">
        <f>LLT差分与指数记录与信号!A1450</f>
        <v xml:space="preserve"> 2015/03/13</v>
      </c>
      <c r="B1450">
        <f>LLT差分与指数记录与信号!B1450</f>
        <v>2455</v>
      </c>
      <c r="C1450">
        <f>LLT差分与指数记录与信号!C1450</f>
        <v>2463</v>
      </c>
      <c r="D1450">
        <f>LLT差分与指数记录与信号!D1450</f>
        <v>2437</v>
      </c>
      <c r="E1450">
        <f>[1]!S_DQ_CLOSE($A$2,A1450)</f>
        <v>2556</v>
      </c>
      <c r="H1450">
        <f t="shared" si="178"/>
        <v>2558.4354996079833</v>
      </c>
      <c r="I1450">
        <f t="shared" si="179"/>
        <v>3.3742628514069111</v>
      </c>
      <c r="N1450">
        <f t="shared" si="180"/>
        <v>1</v>
      </c>
      <c r="O1450">
        <f t="shared" si="181"/>
        <v>2397</v>
      </c>
      <c r="P1450">
        <f t="shared" si="182"/>
        <v>2317.1505188795536</v>
      </c>
      <c r="Q1450">
        <f t="shared" si="183"/>
        <v>0</v>
      </c>
      <c r="S1450">
        <f t="shared" si="184"/>
        <v>1</v>
      </c>
      <c r="V1450">
        <f t="shared" si="185"/>
        <v>438</v>
      </c>
      <c r="W1450">
        <f>V1450-MAX(V$8:V1450)</f>
        <v>-258</v>
      </c>
      <c r="X1450">
        <f>-1*MIN(W$8:W1450)</f>
        <v>441</v>
      </c>
    </row>
    <row r="1451" spans="1:24">
      <c r="A1451" t="str">
        <f>LLT差分与指数记录与信号!A1451</f>
        <v xml:space="preserve"> 2015/03/16</v>
      </c>
      <c r="B1451">
        <f>LLT差分与指数记录与信号!B1451</f>
        <v>2447</v>
      </c>
      <c r="C1451">
        <f>LLT差分与指数记录与信号!C1451</f>
        <v>2480</v>
      </c>
      <c r="D1451">
        <f>LLT差分与指数记录与信号!D1451</f>
        <v>2436</v>
      </c>
      <c r="E1451">
        <f>[1]!S_DQ_CLOSE($A$2,A1451)</f>
        <v>2547</v>
      </c>
      <c r="H1451">
        <f t="shared" si="178"/>
        <v>2560.5069926898445</v>
      </c>
      <c r="I1451">
        <f t="shared" si="179"/>
        <v>2.0714930818612629</v>
      </c>
      <c r="N1451">
        <f t="shared" si="180"/>
        <v>1</v>
      </c>
      <c r="O1451">
        <f t="shared" si="181"/>
        <v>2397</v>
      </c>
      <c r="P1451">
        <f t="shared" si="182"/>
        <v>2317.1505188795536</v>
      </c>
      <c r="Q1451">
        <f t="shared" si="183"/>
        <v>0</v>
      </c>
      <c r="S1451">
        <f t="shared" si="184"/>
        <v>1</v>
      </c>
      <c r="V1451">
        <f t="shared" si="185"/>
        <v>429</v>
      </c>
      <c r="W1451">
        <f>V1451-MAX(V$8:V1451)</f>
        <v>-267</v>
      </c>
      <c r="X1451">
        <f>-1*MIN(W$8:W1451)</f>
        <v>441</v>
      </c>
    </row>
    <row r="1452" spans="1:24">
      <c r="A1452" t="str">
        <f>LLT差分与指数记录与信号!A1452</f>
        <v xml:space="preserve"> 2015/03/17</v>
      </c>
      <c r="B1452">
        <f>LLT差分与指数记录与信号!B1452</f>
        <v>2474</v>
      </c>
      <c r="C1452">
        <f>LLT差分与指数记录与信号!C1452</f>
        <v>2481</v>
      </c>
      <c r="D1452">
        <f>LLT差分与指数记录与信号!D1452</f>
        <v>2466</v>
      </c>
      <c r="E1452">
        <f>[1]!S_DQ_CLOSE($A$2,A1452)</f>
        <v>2549</v>
      </c>
      <c r="H1452">
        <f t="shared" si="178"/>
        <v>2561.803996452677</v>
      </c>
      <c r="I1452">
        <f t="shared" si="179"/>
        <v>1.2970037628324462</v>
      </c>
      <c r="N1452">
        <f t="shared" si="180"/>
        <v>1</v>
      </c>
      <c r="O1452">
        <f t="shared" si="181"/>
        <v>2397</v>
      </c>
      <c r="P1452">
        <f t="shared" si="182"/>
        <v>2317.1505188795536</v>
      </c>
      <c r="Q1452">
        <f t="shared" si="183"/>
        <v>0</v>
      </c>
      <c r="S1452">
        <f t="shared" si="184"/>
        <v>1</v>
      </c>
      <c r="V1452">
        <f t="shared" si="185"/>
        <v>431</v>
      </c>
      <c r="W1452">
        <f>V1452-MAX(V$8:V1452)</f>
        <v>-265</v>
      </c>
      <c r="X1452">
        <f>-1*MIN(W$8:W1452)</f>
        <v>441</v>
      </c>
    </row>
    <row r="1453" spans="1:24">
      <c r="A1453" t="str">
        <f>LLT差分与指数记录与信号!A1453</f>
        <v xml:space="preserve"> 2015/03/18</v>
      </c>
      <c r="B1453">
        <f>LLT差分与指数记录与信号!B1453</f>
        <v>2471</v>
      </c>
      <c r="C1453">
        <f>LLT差分与指数记录与信号!C1453</f>
        <v>2486</v>
      </c>
      <c r="D1453">
        <f>LLT差分与指数记录与信号!D1453</f>
        <v>2448</v>
      </c>
      <c r="E1453">
        <f>[1]!S_DQ_CLOSE($A$2,A1453)</f>
        <v>2536</v>
      </c>
      <c r="H1453">
        <f t="shared" si="178"/>
        <v>2562.1405719091431</v>
      </c>
      <c r="I1453">
        <f t="shared" si="179"/>
        <v>0.33657545646610743</v>
      </c>
      <c r="N1453">
        <f t="shared" si="180"/>
        <v>1</v>
      </c>
      <c r="O1453">
        <f t="shared" si="181"/>
        <v>2397</v>
      </c>
      <c r="P1453">
        <f t="shared" si="182"/>
        <v>2317.1505188795536</v>
      </c>
      <c r="Q1453">
        <f t="shared" si="183"/>
        <v>0</v>
      </c>
      <c r="S1453">
        <f t="shared" si="184"/>
        <v>1</v>
      </c>
      <c r="V1453">
        <f t="shared" si="185"/>
        <v>418</v>
      </c>
      <c r="W1453">
        <f>V1453-MAX(V$8:V1453)</f>
        <v>-278</v>
      </c>
      <c r="X1453">
        <f>-1*MIN(W$8:W1453)</f>
        <v>441</v>
      </c>
    </row>
    <row r="1454" spans="1:24">
      <c r="A1454" t="str">
        <f>LLT差分与指数记录与信号!A1454</f>
        <v xml:space="preserve"> 2015/03/19</v>
      </c>
      <c r="B1454">
        <f>LLT差分与指数记录与信号!B1454</f>
        <v>2454</v>
      </c>
      <c r="C1454">
        <f>LLT差分与指数记录与信号!C1454</f>
        <v>2473</v>
      </c>
      <c r="D1454">
        <f>LLT差分与指数记录与信号!D1454</f>
        <v>2448</v>
      </c>
      <c r="E1454">
        <f>[1]!S_DQ_CLOSE($A$2,A1454)</f>
        <v>2534</v>
      </c>
      <c r="H1454">
        <f t="shared" si="178"/>
        <v>2561.3502756237949</v>
      </c>
      <c r="I1454">
        <f t="shared" si="179"/>
        <v>-0.79029628534817675</v>
      </c>
      <c r="N1454">
        <f t="shared" si="180"/>
        <v>-1</v>
      </c>
      <c r="O1454">
        <f t="shared" si="181"/>
        <v>2534</v>
      </c>
      <c r="P1454">
        <f t="shared" si="182"/>
        <v>2613.8494811204464</v>
      </c>
      <c r="Q1454">
        <f t="shared" si="183"/>
        <v>0</v>
      </c>
      <c r="S1454">
        <f t="shared" si="184"/>
        <v>-1</v>
      </c>
      <c r="V1454">
        <f t="shared" si="185"/>
        <v>416</v>
      </c>
      <c r="W1454">
        <f>V1454-MAX(V$8:V1454)</f>
        <v>-280</v>
      </c>
      <c r="X1454">
        <f>-1*MIN(W$8:W1454)</f>
        <v>441</v>
      </c>
    </row>
    <row r="1455" spans="1:24">
      <c r="A1455" t="str">
        <f>LLT差分与指数记录与信号!A1455</f>
        <v xml:space="preserve"> 2015/03/20</v>
      </c>
      <c r="B1455">
        <f>LLT差分与指数记录与信号!B1455</f>
        <v>2456</v>
      </c>
      <c r="C1455">
        <f>LLT差分与指数记录与信号!C1455</f>
        <v>2470</v>
      </c>
      <c r="D1455">
        <f>LLT差分与指数记录与信号!D1455</f>
        <v>2453</v>
      </c>
      <c r="E1455">
        <f>[1]!S_DQ_CLOSE($A$2,A1455)</f>
        <v>2533</v>
      </c>
      <c r="H1455">
        <f t="shared" si="178"/>
        <v>2560.3444691297937</v>
      </c>
      <c r="I1455">
        <f t="shared" si="179"/>
        <v>-1.0058064940012628</v>
      </c>
      <c r="N1455">
        <f t="shared" si="180"/>
        <v>-1</v>
      </c>
      <c r="O1455">
        <f t="shared" si="181"/>
        <v>2534</v>
      </c>
      <c r="P1455">
        <f t="shared" si="182"/>
        <v>2613.8494811204464</v>
      </c>
      <c r="Q1455">
        <f t="shared" si="183"/>
        <v>0</v>
      </c>
      <c r="S1455">
        <f t="shared" si="184"/>
        <v>-1</v>
      </c>
      <c r="V1455">
        <f t="shared" si="185"/>
        <v>417</v>
      </c>
      <c r="W1455">
        <f>V1455-MAX(V$8:V1455)</f>
        <v>-279</v>
      </c>
      <c r="X1455">
        <f>-1*MIN(W$8:W1455)</f>
        <v>441</v>
      </c>
    </row>
    <row r="1456" spans="1:24">
      <c r="A1456" t="str">
        <f>LLT差分与指数记录与信号!A1456</f>
        <v xml:space="preserve"> 2015/03/23</v>
      </c>
      <c r="B1456">
        <f>LLT差分与指数记录与信号!B1456</f>
        <v>2459</v>
      </c>
      <c r="C1456">
        <f>LLT差分与指数记录与信号!C1456</f>
        <v>2527</v>
      </c>
      <c r="D1456">
        <f>LLT差分与指数记录与信号!D1456</f>
        <v>2450</v>
      </c>
      <c r="E1456">
        <f>[1]!S_DQ_CLOSE($A$2,A1456)</f>
        <v>2554</v>
      </c>
      <c r="H1456">
        <f t="shared" si="178"/>
        <v>2560.6728593707562</v>
      </c>
      <c r="I1456">
        <f t="shared" si="179"/>
        <v>0.32839024096256253</v>
      </c>
      <c r="N1456">
        <f t="shared" si="180"/>
        <v>1</v>
      </c>
      <c r="O1456">
        <f t="shared" si="181"/>
        <v>2554</v>
      </c>
      <c r="P1456">
        <f t="shared" si="182"/>
        <v>2474.1505188795536</v>
      </c>
      <c r="Q1456">
        <f t="shared" si="183"/>
        <v>0</v>
      </c>
      <c r="S1456">
        <f t="shared" si="184"/>
        <v>1</v>
      </c>
      <c r="V1456">
        <f t="shared" si="185"/>
        <v>396</v>
      </c>
      <c r="W1456">
        <f>V1456-MAX(V$8:V1456)</f>
        <v>-300</v>
      </c>
      <c r="X1456">
        <f>-1*MIN(W$8:W1456)</f>
        <v>441</v>
      </c>
    </row>
    <row r="1457" spans="1:24">
      <c r="A1457" t="str">
        <f>LLT差分与指数记录与信号!A1457</f>
        <v xml:space="preserve"> 2015/03/24</v>
      </c>
      <c r="B1457">
        <f>LLT差分与指数记录与信号!B1457</f>
        <v>2530</v>
      </c>
      <c r="C1457">
        <f>LLT差分与指数记录与信号!C1457</f>
        <v>2550</v>
      </c>
      <c r="D1457">
        <f>LLT差分与指数记录与信号!D1457</f>
        <v>2520</v>
      </c>
      <c r="E1457">
        <f>[1]!S_DQ_CLOSE($A$2,A1457)</f>
        <v>2558</v>
      </c>
      <c r="H1457">
        <f t="shared" si="178"/>
        <v>2562.5368827566231</v>
      </c>
      <c r="I1457">
        <f t="shared" si="179"/>
        <v>1.864023385866858</v>
      </c>
      <c r="N1457">
        <f t="shared" si="180"/>
        <v>1</v>
      </c>
      <c r="O1457">
        <f t="shared" si="181"/>
        <v>2554</v>
      </c>
      <c r="P1457">
        <f t="shared" si="182"/>
        <v>2474.1505188795536</v>
      </c>
      <c r="Q1457">
        <f t="shared" si="183"/>
        <v>0</v>
      </c>
      <c r="S1457">
        <f t="shared" si="184"/>
        <v>1</v>
      </c>
      <c r="V1457">
        <f t="shared" si="185"/>
        <v>400</v>
      </c>
      <c r="W1457">
        <f>V1457-MAX(V$8:V1457)</f>
        <v>-296</v>
      </c>
      <c r="X1457">
        <f>-1*MIN(W$8:W1457)</f>
        <v>441</v>
      </c>
    </row>
    <row r="1458" spans="1:24">
      <c r="A1458" t="str">
        <f>LLT差分与指数记录与信号!A1458</f>
        <v xml:space="preserve"> 2015/03/25</v>
      </c>
      <c r="B1458">
        <f>LLT差分与指数记录与信号!B1458</f>
        <v>2523</v>
      </c>
      <c r="C1458">
        <f>LLT差分与指数记录与信号!C1458</f>
        <v>2529</v>
      </c>
      <c r="D1458">
        <f>LLT差分与指数记录与信号!D1458</f>
        <v>2492</v>
      </c>
      <c r="E1458">
        <f>[1]!S_DQ_CLOSE($A$2,A1458)</f>
        <v>2541</v>
      </c>
      <c r="H1458">
        <f t="shared" si="178"/>
        <v>2563.2671212895921</v>
      </c>
      <c r="I1458">
        <f t="shared" si="179"/>
        <v>0.73023853296899688</v>
      </c>
      <c r="N1458">
        <f t="shared" si="180"/>
        <v>1</v>
      </c>
      <c r="O1458">
        <f t="shared" si="181"/>
        <v>2554</v>
      </c>
      <c r="P1458">
        <f t="shared" si="182"/>
        <v>2474.1505188795536</v>
      </c>
      <c r="Q1458">
        <f t="shared" si="183"/>
        <v>0</v>
      </c>
      <c r="S1458">
        <f t="shared" si="184"/>
        <v>1</v>
      </c>
      <c r="V1458">
        <f t="shared" si="185"/>
        <v>383</v>
      </c>
      <c r="W1458">
        <f>V1458-MAX(V$8:V1458)</f>
        <v>-313</v>
      </c>
      <c r="X1458">
        <f>-1*MIN(W$8:W1458)</f>
        <v>441</v>
      </c>
    </row>
    <row r="1459" spans="1:24">
      <c r="A1459" t="str">
        <f>LLT差分与指数记录与信号!A1459</f>
        <v xml:space="preserve"> 2015/03/26</v>
      </c>
      <c r="B1459">
        <f>LLT差分与指数记录与信号!B1459</f>
        <v>2493</v>
      </c>
      <c r="C1459">
        <f>LLT差分与指数记录与信号!C1459</f>
        <v>2501</v>
      </c>
      <c r="D1459">
        <f>LLT差分与指数记录与信号!D1459</f>
        <v>2475</v>
      </c>
      <c r="E1459">
        <f>[1]!S_DQ_CLOSE($A$2,A1459)</f>
        <v>2535</v>
      </c>
      <c r="H1459">
        <f t="shared" si="178"/>
        <v>2562.3158454759937</v>
      </c>
      <c r="I1459">
        <f t="shared" si="179"/>
        <v>-0.95127581359838587</v>
      </c>
      <c r="N1459">
        <f t="shared" si="180"/>
        <v>-1</v>
      </c>
      <c r="O1459">
        <f t="shared" si="181"/>
        <v>2535</v>
      </c>
      <c r="P1459">
        <f t="shared" si="182"/>
        <v>2614.8494811204464</v>
      </c>
      <c r="Q1459">
        <f t="shared" si="183"/>
        <v>0</v>
      </c>
      <c r="S1459">
        <f t="shared" si="184"/>
        <v>-1</v>
      </c>
      <c r="V1459">
        <f t="shared" si="185"/>
        <v>377</v>
      </c>
      <c r="W1459">
        <f>V1459-MAX(V$8:V1459)</f>
        <v>-319</v>
      </c>
      <c r="X1459">
        <f>-1*MIN(W$8:W1459)</f>
        <v>441</v>
      </c>
    </row>
    <row r="1460" spans="1:24">
      <c r="A1460" t="str">
        <f>LLT差分与指数记录与信号!A1460</f>
        <v xml:space="preserve"> 2015/03/27</v>
      </c>
      <c r="B1460">
        <f>LLT差分与指数记录与信号!B1460</f>
        <v>2476</v>
      </c>
      <c r="C1460">
        <f>LLT差分与指数记录与信号!C1460</f>
        <v>2479</v>
      </c>
      <c r="D1460">
        <f>LLT差分与指数记录与信号!D1460</f>
        <v>2399</v>
      </c>
      <c r="E1460">
        <f>[1]!S_DQ_CLOSE($A$2,A1460)</f>
        <v>2534</v>
      </c>
      <c r="H1460">
        <f t="shared" si="178"/>
        <v>2560.914241910059</v>
      </c>
      <c r="I1460">
        <f t="shared" si="179"/>
        <v>-1.4016035659346926</v>
      </c>
      <c r="N1460">
        <f t="shared" si="180"/>
        <v>-1</v>
      </c>
      <c r="O1460">
        <f t="shared" si="181"/>
        <v>2535</v>
      </c>
      <c r="P1460">
        <f t="shared" si="182"/>
        <v>2614.8494811204464</v>
      </c>
      <c r="Q1460">
        <f t="shared" si="183"/>
        <v>0</v>
      </c>
      <c r="S1460">
        <f t="shared" si="184"/>
        <v>-1</v>
      </c>
      <c r="V1460">
        <f t="shared" si="185"/>
        <v>378</v>
      </c>
      <c r="W1460">
        <f>V1460-MAX(V$8:V1460)</f>
        <v>-318</v>
      </c>
      <c r="X1460">
        <f>-1*MIN(W$8:W1460)</f>
        <v>441</v>
      </c>
    </row>
    <row r="1461" spans="1:24">
      <c r="A1461" t="str">
        <f>LLT差分与指数记录与信号!A1461</f>
        <v xml:space="preserve"> 2015/03/30</v>
      </c>
      <c r="B1461">
        <f>LLT差分与指数记录与信号!B1461</f>
        <v>2471</v>
      </c>
      <c r="C1461">
        <f>LLT差分与指数记录与信号!C1461</f>
        <v>2487</v>
      </c>
      <c r="D1461">
        <f>LLT差分与指数记录与信号!D1461</f>
        <v>2443</v>
      </c>
      <c r="E1461">
        <f>[1]!S_DQ_CLOSE($A$2,A1461)</f>
        <v>2529</v>
      </c>
      <c r="H1461">
        <f t="shared" si="178"/>
        <v>2559.1776874062562</v>
      </c>
      <c r="I1461">
        <f t="shared" si="179"/>
        <v>-1.7365545038028358</v>
      </c>
      <c r="N1461">
        <f t="shared" si="180"/>
        <v>-1</v>
      </c>
      <c r="O1461">
        <f t="shared" si="181"/>
        <v>2535</v>
      </c>
      <c r="P1461">
        <f t="shared" si="182"/>
        <v>2614.8494811204464</v>
      </c>
      <c r="Q1461">
        <f t="shared" si="183"/>
        <v>0</v>
      </c>
      <c r="S1461">
        <f t="shared" si="184"/>
        <v>-1</v>
      </c>
      <c r="V1461">
        <f t="shared" si="185"/>
        <v>383</v>
      </c>
      <c r="W1461">
        <f>V1461-MAX(V$8:V1461)</f>
        <v>-313</v>
      </c>
      <c r="X1461">
        <f>-1*MIN(W$8:W1461)</f>
        <v>441</v>
      </c>
    </row>
    <row r="1462" spans="1:24">
      <c r="A1462" t="str">
        <f>LLT差分与指数记录与信号!A1462</f>
        <v xml:space="preserve"> 2015/03/31</v>
      </c>
      <c r="B1462">
        <f>LLT差分与指数记录与信号!B1462</f>
        <v>2457</v>
      </c>
      <c r="C1462">
        <f>LLT差分与指数记录与信号!C1462</f>
        <v>2470</v>
      </c>
      <c r="D1462">
        <f>LLT差分与指数记录与信号!D1462</f>
        <v>2412</v>
      </c>
      <c r="E1462">
        <f>[1]!S_DQ_CLOSE($A$2,A1462)</f>
        <v>2524</v>
      </c>
      <c r="H1462">
        <f t="shared" si="178"/>
        <v>2556.8790450574998</v>
      </c>
      <c r="I1462">
        <f t="shared" si="179"/>
        <v>-2.2986423487564025</v>
      </c>
      <c r="N1462">
        <f t="shared" si="180"/>
        <v>-1</v>
      </c>
      <c r="O1462">
        <f t="shared" si="181"/>
        <v>2535</v>
      </c>
      <c r="P1462">
        <f t="shared" si="182"/>
        <v>2614.8494811204464</v>
      </c>
      <c r="Q1462">
        <f t="shared" si="183"/>
        <v>0</v>
      </c>
      <c r="S1462">
        <f t="shared" si="184"/>
        <v>-1</v>
      </c>
      <c r="V1462">
        <f t="shared" si="185"/>
        <v>388</v>
      </c>
      <c r="W1462">
        <f>V1462-MAX(V$8:V1462)</f>
        <v>-308</v>
      </c>
      <c r="X1462">
        <f>-1*MIN(W$8:W1462)</f>
        <v>441</v>
      </c>
    </row>
    <row r="1463" spans="1:24">
      <c r="A1463" t="str">
        <f>LLT差分与指数记录与信号!A1463</f>
        <v xml:space="preserve"> 2015/04/01</v>
      </c>
      <c r="B1463">
        <f>LLT差分与指数记录与信号!B1463</f>
        <v>2422</v>
      </c>
      <c r="C1463">
        <f>LLT差分与指数记录与信号!C1463</f>
        <v>2423</v>
      </c>
      <c r="D1463">
        <f>LLT差分与指数记录与信号!D1463</f>
        <v>2380</v>
      </c>
      <c r="E1463">
        <f>[1]!S_DQ_CLOSE($A$2,A1463)</f>
        <v>2520</v>
      </c>
      <c r="H1463">
        <f t="shared" si="178"/>
        <v>2554.1455090098052</v>
      </c>
      <c r="I1463">
        <f t="shared" si="179"/>
        <v>-2.7335360476945425</v>
      </c>
      <c r="N1463">
        <f t="shared" si="180"/>
        <v>-1</v>
      </c>
      <c r="O1463">
        <f t="shared" si="181"/>
        <v>2535</v>
      </c>
      <c r="P1463">
        <f t="shared" si="182"/>
        <v>2614.8494811204464</v>
      </c>
      <c r="Q1463">
        <f t="shared" si="183"/>
        <v>0</v>
      </c>
      <c r="S1463">
        <f t="shared" si="184"/>
        <v>-1</v>
      </c>
      <c r="V1463">
        <f t="shared" si="185"/>
        <v>392</v>
      </c>
      <c r="W1463">
        <f>V1463-MAX(V$8:V1463)</f>
        <v>-304</v>
      </c>
      <c r="X1463">
        <f>-1*MIN(W$8:W1463)</f>
        <v>441</v>
      </c>
    </row>
    <row r="1464" spans="1:24">
      <c r="A1464" t="str">
        <f>LLT差分与指数记录与信号!A1464</f>
        <v xml:space="preserve"> 2015/04/02</v>
      </c>
      <c r="B1464">
        <f>LLT差分与指数记录与信号!B1464</f>
        <v>2371</v>
      </c>
      <c r="C1464">
        <f>LLT差分与指数记录与信号!C1464</f>
        <v>2400</v>
      </c>
      <c r="D1464">
        <f>LLT差分与指数记录与信号!D1464</f>
        <v>2342</v>
      </c>
      <c r="E1464">
        <f>[1]!S_DQ_CLOSE($A$2,A1464)</f>
        <v>2522</v>
      </c>
      <c r="H1464">
        <f t="shared" si="178"/>
        <v>2551.489488161139</v>
      </c>
      <c r="I1464">
        <f t="shared" si="179"/>
        <v>-2.6560208486662304</v>
      </c>
      <c r="N1464">
        <f t="shared" si="180"/>
        <v>-1</v>
      </c>
      <c r="O1464">
        <f t="shared" si="181"/>
        <v>2535</v>
      </c>
      <c r="P1464">
        <f t="shared" si="182"/>
        <v>2614.8494811204464</v>
      </c>
      <c r="Q1464">
        <f t="shared" si="183"/>
        <v>0</v>
      </c>
      <c r="S1464">
        <f t="shared" si="184"/>
        <v>-1</v>
      </c>
      <c r="V1464">
        <f t="shared" si="185"/>
        <v>390</v>
      </c>
      <c r="W1464">
        <f>V1464-MAX(V$8:V1464)</f>
        <v>-306</v>
      </c>
      <c r="X1464">
        <f>-1*MIN(W$8:W1464)</f>
        <v>441</v>
      </c>
    </row>
    <row r="1465" spans="1:24">
      <c r="A1465" t="str">
        <f>LLT差分与指数记录与信号!A1465</f>
        <v xml:space="preserve"> 2015/04/03</v>
      </c>
      <c r="B1465">
        <f>LLT差分与指数记录与信号!B1465</f>
        <v>2344</v>
      </c>
      <c r="C1465">
        <f>LLT差分与指数记录与信号!C1465</f>
        <v>2375</v>
      </c>
      <c r="D1465">
        <f>LLT差分与指数记录与信号!D1465</f>
        <v>2338</v>
      </c>
      <c r="E1465">
        <f>[1]!S_DQ_CLOSE($A$2,A1465)</f>
        <v>2515</v>
      </c>
      <c r="H1465">
        <f t="shared" si="178"/>
        <v>2548.7096404415502</v>
      </c>
      <c r="I1465">
        <f t="shared" si="179"/>
        <v>-2.7798477195888154</v>
      </c>
      <c r="N1465">
        <f t="shared" si="180"/>
        <v>-1</v>
      </c>
      <c r="O1465">
        <f t="shared" si="181"/>
        <v>2535</v>
      </c>
      <c r="P1465">
        <f t="shared" si="182"/>
        <v>2614.8494811204464</v>
      </c>
      <c r="Q1465">
        <f t="shared" si="183"/>
        <v>0</v>
      </c>
      <c r="S1465">
        <f t="shared" si="184"/>
        <v>-1</v>
      </c>
      <c r="V1465">
        <f t="shared" si="185"/>
        <v>397</v>
      </c>
      <c r="W1465">
        <f>V1465-MAX(V$8:V1465)</f>
        <v>-299</v>
      </c>
      <c r="X1465">
        <f>-1*MIN(W$8:W1465)</f>
        <v>441</v>
      </c>
    </row>
    <row r="1466" spans="1:24">
      <c r="A1466" t="str">
        <f>LLT差分与指数记录与信号!A1466</f>
        <v xml:space="preserve"> 2015/04/07</v>
      </c>
      <c r="B1466">
        <f>LLT差分与指数记录与信号!B1466</f>
        <v>2353</v>
      </c>
      <c r="C1466">
        <f>LLT差分与指数记录与信号!C1466</f>
        <v>2353</v>
      </c>
      <c r="D1466">
        <f>LLT差分与指数记录与信号!D1466</f>
        <v>2310</v>
      </c>
      <c r="E1466">
        <f>[1]!S_DQ_CLOSE($A$2,A1466)</f>
        <v>2512</v>
      </c>
      <c r="H1466">
        <f t="shared" si="178"/>
        <v>2545.4920851659563</v>
      </c>
      <c r="I1466">
        <f t="shared" si="179"/>
        <v>-3.2175552755938952</v>
      </c>
      <c r="N1466">
        <f t="shared" si="180"/>
        <v>-1</v>
      </c>
      <c r="O1466">
        <f t="shared" si="181"/>
        <v>2535</v>
      </c>
      <c r="P1466">
        <f t="shared" si="182"/>
        <v>2614.8494811204464</v>
      </c>
      <c r="Q1466">
        <f t="shared" si="183"/>
        <v>0</v>
      </c>
      <c r="S1466">
        <f t="shared" si="184"/>
        <v>-1</v>
      </c>
      <c r="V1466">
        <f t="shared" si="185"/>
        <v>400</v>
      </c>
      <c r="W1466">
        <f>V1466-MAX(V$8:V1466)</f>
        <v>-296</v>
      </c>
      <c r="X1466">
        <f>-1*MIN(W$8:W1466)</f>
        <v>441</v>
      </c>
    </row>
    <row r="1467" spans="1:24">
      <c r="A1467" t="str">
        <f>LLT差分与指数记录与信号!A1467</f>
        <v xml:space="preserve"> 2015/04/08</v>
      </c>
      <c r="B1467">
        <f>LLT差分与指数记录与信号!B1467</f>
        <v>2313</v>
      </c>
      <c r="C1467">
        <f>LLT差分与指数记录与信号!C1467</f>
        <v>2334</v>
      </c>
      <c r="D1467">
        <f>LLT差分与指数记录与信号!D1467</f>
        <v>2283</v>
      </c>
      <c r="E1467">
        <f>[1]!S_DQ_CLOSE($A$2,A1467)</f>
        <v>2512</v>
      </c>
      <c r="H1467">
        <f t="shared" si="178"/>
        <v>2542.3495251334793</v>
      </c>
      <c r="I1467">
        <f t="shared" si="179"/>
        <v>-3.1425600324769221</v>
      </c>
      <c r="N1467">
        <f t="shared" si="180"/>
        <v>-1</v>
      </c>
      <c r="O1467">
        <f t="shared" si="181"/>
        <v>2535</v>
      </c>
      <c r="P1467">
        <f t="shared" si="182"/>
        <v>2614.8494811204464</v>
      </c>
      <c r="Q1467">
        <f t="shared" si="183"/>
        <v>0</v>
      </c>
      <c r="S1467">
        <f t="shared" si="184"/>
        <v>-1</v>
      </c>
      <c r="V1467">
        <f t="shared" si="185"/>
        <v>400</v>
      </c>
      <c r="W1467">
        <f>V1467-MAX(V$8:V1467)</f>
        <v>-296</v>
      </c>
      <c r="X1467">
        <f>-1*MIN(W$8:W1467)</f>
        <v>441</v>
      </c>
    </row>
    <row r="1468" spans="1:24">
      <c r="A1468" t="str">
        <f>LLT差分与指数记录与信号!A1468</f>
        <v xml:space="preserve"> 2015/04/09</v>
      </c>
      <c r="B1468">
        <f>LLT差分与指数记录与信号!B1468</f>
        <v>2321</v>
      </c>
      <c r="C1468">
        <f>LLT差分与指数记录与信号!C1468</f>
        <v>2321</v>
      </c>
      <c r="D1468">
        <f>LLT差分与指数记录与信号!D1468</f>
        <v>2286</v>
      </c>
      <c r="E1468">
        <f>[1]!S_DQ_CLOSE($A$2,A1468)</f>
        <v>2510</v>
      </c>
      <c r="H1468">
        <f t="shared" si="178"/>
        <v>2539.3459084964879</v>
      </c>
      <c r="I1468">
        <f t="shared" si="179"/>
        <v>-3.0036166369914099</v>
      </c>
      <c r="N1468">
        <f t="shared" si="180"/>
        <v>-1</v>
      </c>
      <c r="O1468">
        <f t="shared" si="181"/>
        <v>2535</v>
      </c>
      <c r="P1468">
        <f t="shared" si="182"/>
        <v>2614.8494811204464</v>
      </c>
      <c r="Q1468">
        <f t="shared" si="183"/>
        <v>0</v>
      </c>
      <c r="S1468">
        <f t="shared" si="184"/>
        <v>-1</v>
      </c>
      <c r="V1468">
        <f t="shared" si="185"/>
        <v>402</v>
      </c>
      <c r="W1468">
        <f>V1468-MAX(V$8:V1468)</f>
        <v>-294</v>
      </c>
      <c r="X1468">
        <f>-1*MIN(W$8:W1468)</f>
        <v>441</v>
      </c>
    </row>
    <row r="1469" spans="1:24">
      <c r="A1469" t="str">
        <f>LLT差分与指数记录与信号!A1469</f>
        <v xml:space="preserve"> 2015/04/10</v>
      </c>
      <c r="B1469">
        <f>LLT差分与指数记录与信号!B1469</f>
        <v>2288</v>
      </c>
      <c r="C1469">
        <f>LLT差分与指数记录与信号!C1469</f>
        <v>2295</v>
      </c>
      <c r="D1469">
        <f>LLT差分与指数记录与信号!D1469</f>
        <v>2265</v>
      </c>
      <c r="E1469">
        <f>[1]!S_DQ_CLOSE($A$2,A1469)</f>
        <v>2528</v>
      </c>
      <c r="H1469">
        <f t="shared" si="178"/>
        <v>2537.6648429204151</v>
      </c>
      <c r="I1469">
        <f t="shared" si="179"/>
        <v>-1.6810655760727968</v>
      </c>
      <c r="N1469">
        <f t="shared" si="180"/>
        <v>-1</v>
      </c>
      <c r="O1469">
        <f t="shared" si="181"/>
        <v>2535</v>
      </c>
      <c r="P1469">
        <f t="shared" si="182"/>
        <v>2614.8494811204464</v>
      </c>
      <c r="Q1469">
        <f t="shared" si="183"/>
        <v>0</v>
      </c>
      <c r="S1469">
        <f t="shared" si="184"/>
        <v>-1</v>
      </c>
      <c r="V1469">
        <f t="shared" si="185"/>
        <v>384</v>
      </c>
      <c r="W1469">
        <f>V1469-MAX(V$8:V1469)</f>
        <v>-312</v>
      </c>
      <c r="X1469">
        <f>-1*MIN(W$8:W1469)</f>
        <v>441</v>
      </c>
    </row>
    <row r="1470" spans="1:24">
      <c r="A1470" t="str">
        <f>LLT差分与指数记录与信号!A1470</f>
        <v xml:space="preserve"> 2015/04/13</v>
      </c>
      <c r="B1470">
        <f>LLT差分与指数记录与信号!B1470</f>
        <v>2267</v>
      </c>
      <c r="C1470">
        <f>LLT差分与指数记录与信号!C1470</f>
        <v>2331</v>
      </c>
      <c r="D1470">
        <f>LLT差分与指数记录与信号!D1470</f>
        <v>2266</v>
      </c>
      <c r="E1470">
        <f>[1]!S_DQ_CLOSE($A$2,A1470)</f>
        <v>2531</v>
      </c>
      <c r="H1470">
        <f t="shared" si="178"/>
        <v>2537.5093245012749</v>
      </c>
      <c r="I1470">
        <f t="shared" si="179"/>
        <v>-0.1555184191402077</v>
      </c>
      <c r="N1470">
        <f t="shared" si="180"/>
        <v>-1</v>
      </c>
      <c r="O1470">
        <f t="shared" si="181"/>
        <v>2535</v>
      </c>
      <c r="P1470">
        <f t="shared" si="182"/>
        <v>2614.8494811204464</v>
      </c>
      <c r="Q1470">
        <f t="shared" si="183"/>
        <v>0</v>
      </c>
      <c r="S1470">
        <f t="shared" si="184"/>
        <v>-1</v>
      </c>
      <c r="V1470">
        <f t="shared" si="185"/>
        <v>381</v>
      </c>
      <c r="W1470">
        <f>V1470-MAX(V$8:V1470)</f>
        <v>-315</v>
      </c>
      <c r="X1470">
        <f>-1*MIN(W$8:W1470)</f>
        <v>441</v>
      </c>
    </row>
    <row r="1471" spans="1:24">
      <c r="A1471" t="str">
        <f>LLT差分与指数记录与信号!A1471</f>
        <v xml:space="preserve"> 2015/04/14</v>
      </c>
      <c r="B1471">
        <f>LLT差分与指数记录与信号!B1471</f>
        <v>2324</v>
      </c>
      <c r="C1471">
        <f>LLT差分与指数记录与信号!C1471</f>
        <v>2338</v>
      </c>
      <c r="D1471">
        <f>LLT差分与指数记录与信号!D1471</f>
        <v>2300</v>
      </c>
      <c r="E1471">
        <f>[1]!S_DQ_CLOSE($A$2,A1471)</f>
        <v>2505</v>
      </c>
      <c r="H1471">
        <f t="shared" si="178"/>
        <v>2535.8138028670396</v>
      </c>
      <c r="I1471">
        <f t="shared" si="179"/>
        <v>-1.6955216342353197</v>
      </c>
      <c r="N1471">
        <f t="shared" si="180"/>
        <v>-1</v>
      </c>
      <c r="O1471">
        <f t="shared" si="181"/>
        <v>2535</v>
      </c>
      <c r="P1471">
        <f t="shared" si="182"/>
        <v>2614.8494811204464</v>
      </c>
      <c r="Q1471">
        <f t="shared" si="183"/>
        <v>0</v>
      </c>
      <c r="S1471">
        <f t="shared" si="184"/>
        <v>-1</v>
      </c>
      <c r="V1471">
        <f t="shared" si="185"/>
        <v>407</v>
      </c>
      <c r="W1471">
        <f>V1471-MAX(V$8:V1471)</f>
        <v>-289</v>
      </c>
      <c r="X1471">
        <f>-1*MIN(W$8:W1471)</f>
        <v>441</v>
      </c>
    </row>
    <row r="1472" spans="1:24">
      <c r="A1472" t="str">
        <f>LLT差分与指数记录与信号!A1472</f>
        <v xml:space="preserve"> 2015/04/15</v>
      </c>
      <c r="B1472">
        <f>LLT差分与指数记录与信号!B1472</f>
        <v>2323</v>
      </c>
      <c r="C1472">
        <f>LLT差分与指数记录与信号!C1472</f>
        <v>2329</v>
      </c>
      <c r="D1472">
        <f>LLT差分与指数记录与信号!D1472</f>
        <v>2294</v>
      </c>
      <c r="E1472">
        <f>[1]!S_DQ_CLOSE($A$2,A1472)</f>
        <v>2492</v>
      </c>
      <c r="H1472">
        <f t="shared" si="178"/>
        <v>2531.6742288994601</v>
      </c>
      <c r="I1472">
        <f t="shared" si="179"/>
        <v>-4.1395739675795085</v>
      </c>
      <c r="N1472">
        <f t="shared" si="180"/>
        <v>-1</v>
      </c>
      <c r="O1472">
        <f t="shared" si="181"/>
        <v>2535</v>
      </c>
      <c r="P1472">
        <f t="shared" si="182"/>
        <v>2614.8494811204464</v>
      </c>
      <c r="Q1472">
        <f t="shared" si="183"/>
        <v>0</v>
      </c>
      <c r="S1472">
        <f t="shared" si="184"/>
        <v>-1</v>
      </c>
      <c r="V1472">
        <f t="shared" si="185"/>
        <v>420</v>
      </c>
      <c r="W1472">
        <f>V1472-MAX(V$8:V1472)</f>
        <v>-276</v>
      </c>
      <c r="X1472">
        <f>-1*MIN(W$8:W1472)</f>
        <v>441</v>
      </c>
    </row>
    <row r="1473" spans="1:24">
      <c r="A1473" t="str">
        <f>LLT差分与指数记录与信号!A1473</f>
        <v xml:space="preserve"> 2015/04/16</v>
      </c>
      <c r="B1473">
        <f>LLT差分与指数记录与信号!B1473</f>
        <v>2295</v>
      </c>
      <c r="C1473">
        <f>LLT差分与指数记录与信号!C1473</f>
        <v>2328</v>
      </c>
      <c r="D1473">
        <f>LLT差分与指数记录与信号!D1473</f>
        <v>2292</v>
      </c>
      <c r="E1473">
        <f>[1]!S_DQ_CLOSE($A$2,A1473)</f>
        <v>2487</v>
      </c>
      <c r="H1473">
        <f t="shared" si="178"/>
        <v>2526.7305289997425</v>
      </c>
      <c r="I1473">
        <f t="shared" si="179"/>
        <v>-4.9436998997175579</v>
      </c>
      <c r="N1473">
        <f t="shared" si="180"/>
        <v>-1</v>
      </c>
      <c r="O1473">
        <f t="shared" si="181"/>
        <v>2535</v>
      </c>
      <c r="P1473">
        <f t="shared" si="182"/>
        <v>2614.8494811204464</v>
      </c>
      <c r="Q1473">
        <f t="shared" si="183"/>
        <v>0</v>
      </c>
      <c r="S1473">
        <f t="shared" si="184"/>
        <v>-1</v>
      </c>
      <c r="V1473">
        <f t="shared" si="185"/>
        <v>425</v>
      </c>
      <c r="W1473">
        <f>V1473-MAX(V$8:V1473)</f>
        <v>-271</v>
      </c>
      <c r="X1473">
        <f>-1*MIN(W$8:W1473)</f>
        <v>441</v>
      </c>
    </row>
    <row r="1474" spans="1:24">
      <c r="A1474" t="str">
        <f>LLT差分与指数记录与信号!A1474</f>
        <v xml:space="preserve"> 2015/04/17</v>
      </c>
      <c r="B1474">
        <f>LLT差分与指数记录与信号!B1474</f>
        <v>2317</v>
      </c>
      <c r="C1474">
        <f>LLT差分与指数记录与信号!C1474</f>
        <v>2334</v>
      </c>
      <c r="D1474">
        <f>LLT差分与指数记录与信号!D1474</f>
        <v>2309</v>
      </c>
      <c r="E1474">
        <f>[1]!S_DQ_CLOSE($A$2,A1474)</f>
        <v>2517</v>
      </c>
      <c r="H1474">
        <f t="shared" si="178"/>
        <v>2523.918010100675</v>
      </c>
      <c r="I1474">
        <f t="shared" si="179"/>
        <v>-2.8125188990675269</v>
      </c>
      <c r="N1474">
        <f t="shared" si="180"/>
        <v>-1</v>
      </c>
      <c r="O1474">
        <f t="shared" si="181"/>
        <v>2535</v>
      </c>
      <c r="P1474">
        <f t="shared" si="182"/>
        <v>2614.8494811204464</v>
      </c>
      <c r="Q1474">
        <f t="shared" si="183"/>
        <v>0</v>
      </c>
      <c r="S1474">
        <f t="shared" si="184"/>
        <v>-1</v>
      </c>
      <c r="V1474">
        <f t="shared" si="185"/>
        <v>395</v>
      </c>
      <c r="W1474">
        <f>V1474-MAX(V$8:V1474)</f>
        <v>-301</v>
      </c>
      <c r="X1474">
        <f>-1*MIN(W$8:W1474)</f>
        <v>441</v>
      </c>
    </row>
    <row r="1475" spans="1:24">
      <c r="A1475" t="str">
        <f>LLT差分与指数记录与信号!A1475</f>
        <v xml:space="preserve"> 2015/04/20</v>
      </c>
      <c r="B1475">
        <f>LLT差分与指数记录与信号!B1475</f>
        <v>2305</v>
      </c>
      <c r="C1475">
        <f>LLT差分与指数记录与信号!C1475</f>
        <v>2314</v>
      </c>
      <c r="D1475">
        <f>LLT差分与指数记录与信号!D1475</f>
        <v>2279</v>
      </c>
      <c r="E1475">
        <f>[1]!S_DQ_CLOSE($A$2,A1475)</f>
        <v>2495</v>
      </c>
      <c r="H1475">
        <f t="shared" si="178"/>
        <v>2521.9022999919475</v>
      </c>
      <c r="I1475">
        <f t="shared" si="179"/>
        <v>-2.0157101087274896</v>
      </c>
      <c r="N1475">
        <f t="shared" si="180"/>
        <v>-1</v>
      </c>
      <c r="O1475">
        <f t="shared" si="181"/>
        <v>2535</v>
      </c>
      <c r="P1475">
        <f t="shared" si="182"/>
        <v>2614.8494811204464</v>
      </c>
      <c r="Q1475">
        <f t="shared" si="183"/>
        <v>0</v>
      </c>
      <c r="S1475">
        <f t="shared" si="184"/>
        <v>-1</v>
      </c>
      <c r="V1475">
        <f t="shared" si="185"/>
        <v>417</v>
      </c>
      <c r="W1475">
        <f>V1475-MAX(V$8:V1475)</f>
        <v>-279</v>
      </c>
      <c r="X1475">
        <f>-1*MIN(W$8:W1475)</f>
        <v>441</v>
      </c>
    </row>
    <row r="1476" spans="1:24">
      <c r="A1476" t="str">
        <f>LLT差分与指数记录与信号!A1476</f>
        <v xml:space="preserve"> 2015/04/21</v>
      </c>
      <c r="B1476">
        <f>LLT差分与指数记录与信号!B1476</f>
        <v>2279</v>
      </c>
      <c r="C1476">
        <f>LLT差分与指数记录与信号!C1476</f>
        <v>2291</v>
      </c>
      <c r="D1476">
        <f>LLT差分与指数记录与信号!D1476</f>
        <v>2271</v>
      </c>
      <c r="E1476">
        <f>[1]!S_DQ_CLOSE($A$2,A1476)</f>
        <v>2492</v>
      </c>
      <c r="H1476">
        <f t="shared" si="178"/>
        <v>2518.4205014177569</v>
      </c>
      <c r="I1476">
        <f t="shared" si="179"/>
        <v>-3.4817985741906341</v>
      </c>
      <c r="N1476">
        <f t="shared" si="180"/>
        <v>-1</v>
      </c>
      <c r="O1476">
        <f t="shared" si="181"/>
        <v>2535</v>
      </c>
      <c r="P1476">
        <f t="shared" si="182"/>
        <v>2614.8494811204464</v>
      </c>
      <c r="Q1476">
        <f t="shared" si="183"/>
        <v>0</v>
      </c>
      <c r="S1476">
        <f t="shared" si="184"/>
        <v>-1</v>
      </c>
      <c r="V1476">
        <f t="shared" si="185"/>
        <v>420</v>
      </c>
      <c r="W1476">
        <f>V1476-MAX(V$8:V1476)</f>
        <v>-276</v>
      </c>
      <c r="X1476">
        <f>-1*MIN(W$8:W1476)</f>
        <v>441</v>
      </c>
    </row>
    <row r="1477" spans="1:24">
      <c r="A1477" t="str">
        <f>LLT差分与指数记录与信号!A1477</f>
        <v xml:space="preserve"> 2015/04/22</v>
      </c>
      <c r="B1477">
        <f>LLT差分与指数记录与信号!B1477</f>
        <v>2285</v>
      </c>
      <c r="C1477">
        <f>LLT差分与指数记录与信号!C1477</f>
        <v>2333</v>
      </c>
      <c r="D1477">
        <f>LLT差分与指数记录与信号!D1477</f>
        <v>2282</v>
      </c>
      <c r="E1477">
        <f>[1]!S_DQ_CLOSE($A$2,A1477)</f>
        <v>2500</v>
      </c>
      <c r="H1477">
        <f t="shared" si="178"/>
        <v>2515.6102757541862</v>
      </c>
      <c r="I1477">
        <f t="shared" si="179"/>
        <v>-2.8102256635706908</v>
      </c>
      <c r="N1477">
        <f t="shared" si="180"/>
        <v>-1</v>
      </c>
      <c r="O1477">
        <f t="shared" si="181"/>
        <v>2535</v>
      </c>
      <c r="P1477">
        <f t="shared" si="182"/>
        <v>2614.8494811204464</v>
      </c>
      <c r="Q1477">
        <f t="shared" si="183"/>
        <v>0</v>
      </c>
      <c r="S1477">
        <f t="shared" si="184"/>
        <v>-1</v>
      </c>
      <c r="V1477">
        <f t="shared" si="185"/>
        <v>412</v>
      </c>
      <c r="W1477">
        <f>V1477-MAX(V$8:V1477)</f>
        <v>-284</v>
      </c>
      <c r="X1477">
        <f>-1*MIN(W$8:W1477)</f>
        <v>441</v>
      </c>
    </row>
    <row r="1478" spans="1:24">
      <c r="A1478" t="str">
        <f>LLT差分与指数记录与信号!A1478</f>
        <v xml:space="preserve"> 2015/04/23</v>
      </c>
      <c r="B1478">
        <f>LLT差分与指数记录与信号!B1478</f>
        <v>2324</v>
      </c>
      <c r="C1478">
        <f>LLT差分与指数记录与信号!C1478</f>
        <v>2331</v>
      </c>
      <c r="D1478">
        <f>LLT差分与指数记录与信号!D1478</f>
        <v>2307</v>
      </c>
      <c r="E1478">
        <f>[1]!S_DQ_CLOSE($A$2,A1478)</f>
        <v>2509</v>
      </c>
      <c r="H1478">
        <f t="shared" si="178"/>
        <v>2514.2033430459933</v>
      </c>
      <c r="I1478">
        <f t="shared" si="179"/>
        <v>-1.4069327081929259</v>
      </c>
      <c r="N1478">
        <f t="shared" si="180"/>
        <v>-1</v>
      </c>
      <c r="O1478">
        <f t="shared" si="181"/>
        <v>2535</v>
      </c>
      <c r="P1478">
        <f t="shared" si="182"/>
        <v>2614.8494811204464</v>
      </c>
      <c r="Q1478">
        <f t="shared" si="183"/>
        <v>0</v>
      </c>
      <c r="S1478">
        <f t="shared" si="184"/>
        <v>-1</v>
      </c>
      <c r="V1478">
        <f t="shared" si="185"/>
        <v>403</v>
      </c>
      <c r="W1478">
        <f>V1478-MAX(V$8:V1478)</f>
        <v>-293</v>
      </c>
      <c r="X1478">
        <f>-1*MIN(W$8:W1478)</f>
        <v>441</v>
      </c>
    </row>
    <row r="1479" spans="1:24">
      <c r="A1479" t="str">
        <f>LLT差分与指数记录与信号!A1479</f>
        <v xml:space="preserve"> 2015/04/24</v>
      </c>
      <c r="B1479">
        <f>LLT差分与指数记录与信号!B1479</f>
        <v>2328</v>
      </c>
      <c r="C1479">
        <f>LLT差分与指数记录与信号!C1479</f>
        <v>2385</v>
      </c>
      <c r="D1479">
        <f>LLT差分与指数记录与信号!D1479</f>
        <v>2324</v>
      </c>
      <c r="E1479">
        <f>[1]!S_DQ_CLOSE($A$2,A1479)</f>
        <v>2503</v>
      </c>
      <c r="H1479">
        <f t="shared" si="178"/>
        <v>2513.1343493086506</v>
      </c>
      <c r="I1479">
        <f t="shared" si="179"/>
        <v>-1.0689937373426801</v>
      </c>
      <c r="N1479">
        <f t="shared" si="180"/>
        <v>-1</v>
      </c>
      <c r="O1479">
        <f t="shared" si="181"/>
        <v>2535</v>
      </c>
      <c r="P1479">
        <f t="shared" si="182"/>
        <v>2614.8494811204464</v>
      </c>
      <c r="Q1479">
        <f t="shared" si="183"/>
        <v>0</v>
      </c>
      <c r="S1479">
        <f t="shared" si="184"/>
        <v>-1</v>
      </c>
      <c r="V1479">
        <f t="shared" si="185"/>
        <v>409</v>
      </c>
      <c r="W1479">
        <f>V1479-MAX(V$8:V1479)</f>
        <v>-287</v>
      </c>
      <c r="X1479">
        <f>-1*MIN(W$8:W1479)</f>
        <v>441</v>
      </c>
    </row>
    <row r="1480" spans="1:24">
      <c r="A1480" t="str">
        <f>LLT差分与指数记录与信号!A1480</f>
        <v xml:space="preserve"> 2015/04/27</v>
      </c>
      <c r="B1480">
        <f>LLT差分与指数记录与信号!B1480</f>
        <v>2381</v>
      </c>
      <c r="C1480">
        <f>LLT差分与指数记录与信号!C1480</f>
        <v>2411</v>
      </c>
      <c r="D1480">
        <f>LLT差分与指数记录与信号!D1480</f>
        <v>2365</v>
      </c>
      <c r="E1480">
        <f>[1]!S_DQ_CLOSE($A$2,A1480)</f>
        <v>2504</v>
      </c>
      <c r="H1480">
        <f t="shared" ref="H1480:H1543" si="186">E1480*($I$2-$I$2^2/4)+($I$2^2/2)*E1479-($I$2-3/4*$I$2^2)*E1478+2*(1-$I$2)*H1479-(1-$I$2)^2*H1478</f>
        <v>2511.8409020623671</v>
      </c>
      <c r="I1480">
        <f t="shared" ref="I1480:I1543" si="187">H1480-H1479</f>
        <v>-1.2934472462834492</v>
      </c>
      <c r="N1480">
        <f t="shared" si="180"/>
        <v>-1</v>
      </c>
      <c r="O1480">
        <f t="shared" si="181"/>
        <v>2535</v>
      </c>
      <c r="P1480">
        <f t="shared" si="182"/>
        <v>2614.8494811204464</v>
      </c>
      <c r="Q1480">
        <f t="shared" si="183"/>
        <v>0</v>
      </c>
      <c r="S1480">
        <f t="shared" si="184"/>
        <v>-1</v>
      </c>
      <c r="V1480">
        <f t="shared" si="185"/>
        <v>408</v>
      </c>
      <c r="W1480">
        <f>V1480-MAX(V$8:V1480)</f>
        <v>-288</v>
      </c>
      <c r="X1480">
        <f>-1*MIN(W$8:W1480)</f>
        <v>441</v>
      </c>
    </row>
    <row r="1481" spans="1:24">
      <c r="A1481" t="str">
        <f>LLT差分与指数记录与信号!A1481</f>
        <v xml:space="preserve"> 2015/04/28</v>
      </c>
      <c r="B1481">
        <f>LLT差分与指数记录与信号!B1481</f>
        <v>2410</v>
      </c>
      <c r="C1481">
        <f>LLT差分与指数记录与信号!C1481</f>
        <v>2428</v>
      </c>
      <c r="D1481">
        <f>LLT差分与指数记录与信号!D1481</f>
        <v>2384</v>
      </c>
      <c r="E1481">
        <f>[1]!S_DQ_CLOSE($A$2,A1481)</f>
        <v>2482</v>
      </c>
      <c r="H1481">
        <f t="shared" si="186"/>
        <v>2509.2866620463246</v>
      </c>
      <c r="I1481">
        <f t="shared" si="187"/>
        <v>-2.5542400160425132</v>
      </c>
      <c r="N1481">
        <f t="shared" ref="N1481:N1544" si="188">IF(ABS(I1481)&lt;$P$2,N1480,IF(I1481&lt;0,-1,1))</f>
        <v>-1</v>
      </c>
      <c r="O1481">
        <f t="shared" si="181"/>
        <v>2535</v>
      </c>
      <c r="P1481">
        <f t="shared" si="182"/>
        <v>2614.8494811204464</v>
      </c>
      <c r="Q1481">
        <f t="shared" si="183"/>
        <v>0</v>
      </c>
      <c r="S1481">
        <f t="shared" si="184"/>
        <v>-1</v>
      </c>
      <c r="V1481">
        <f t="shared" si="185"/>
        <v>430</v>
      </c>
      <c r="W1481">
        <f>V1481-MAX(V$8:V1481)</f>
        <v>-266</v>
      </c>
      <c r="X1481">
        <f>-1*MIN(W$8:W1481)</f>
        <v>441</v>
      </c>
    </row>
    <row r="1482" spans="1:24">
      <c r="A1482" t="str">
        <f>LLT差分与指数记录与信号!A1482</f>
        <v xml:space="preserve"> 2015/04/29</v>
      </c>
      <c r="B1482">
        <f>LLT差分与指数记录与信号!B1482</f>
        <v>2395</v>
      </c>
      <c r="C1482">
        <f>LLT差分与指数记录与信号!C1482</f>
        <v>2411</v>
      </c>
      <c r="D1482">
        <f>LLT差分与指数记录与信号!D1482</f>
        <v>2333</v>
      </c>
      <c r="E1482">
        <f>[1]!S_DQ_CLOSE($A$2,A1482)</f>
        <v>2485</v>
      </c>
      <c r="H1482">
        <f t="shared" si="186"/>
        <v>2505.732261250339</v>
      </c>
      <c r="I1482">
        <f t="shared" si="187"/>
        <v>-3.5544007959856572</v>
      </c>
      <c r="N1482">
        <f t="shared" si="188"/>
        <v>-1</v>
      </c>
      <c r="O1482">
        <f t="shared" ref="O1482:O1545" si="189">IF(N1482*N1481=-1,E1482,O1481)</f>
        <v>2535</v>
      </c>
      <c r="P1482">
        <f t="shared" si="182"/>
        <v>2614.8494811204464</v>
      </c>
      <c r="Q1482">
        <f t="shared" si="183"/>
        <v>0</v>
      </c>
      <c r="S1482">
        <f t="shared" si="184"/>
        <v>-1</v>
      </c>
      <c r="V1482">
        <f t="shared" si="185"/>
        <v>427</v>
      </c>
      <c r="W1482">
        <f>V1482-MAX(V$8:V1482)</f>
        <v>-269</v>
      </c>
      <c r="X1482">
        <f>-1*MIN(W$8:W1482)</f>
        <v>441</v>
      </c>
    </row>
    <row r="1483" spans="1:24">
      <c r="A1483" t="str">
        <f>LLT差分与指数记录与信号!A1483</f>
        <v xml:space="preserve"> 2015/04/30</v>
      </c>
      <c r="B1483">
        <f>LLT差分与指数记录与信号!B1483</f>
        <v>2343</v>
      </c>
      <c r="C1483">
        <f>LLT差分与指数记录与信号!C1483</f>
        <v>2377</v>
      </c>
      <c r="D1483">
        <f>LLT差分与指数记录与信号!D1483</f>
        <v>2343</v>
      </c>
      <c r="E1483">
        <f>[1]!S_DQ_CLOSE($A$2,A1483)</f>
        <v>2500</v>
      </c>
      <c r="H1483">
        <f t="shared" si="186"/>
        <v>2503.7324232225096</v>
      </c>
      <c r="I1483">
        <f t="shared" si="187"/>
        <v>-1.9998380278293553</v>
      </c>
      <c r="N1483">
        <f t="shared" si="188"/>
        <v>-1</v>
      </c>
      <c r="O1483">
        <f t="shared" si="189"/>
        <v>2535</v>
      </c>
      <c r="P1483">
        <f t="shared" si="182"/>
        <v>2614.8494811204464</v>
      </c>
      <c r="Q1483">
        <f t="shared" si="183"/>
        <v>0</v>
      </c>
      <c r="S1483">
        <f t="shared" si="184"/>
        <v>-1</v>
      </c>
      <c r="V1483">
        <f t="shared" si="185"/>
        <v>412</v>
      </c>
      <c r="W1483">
        <f>V1483-MAX(V$8:V1483)</f>
        <v>-284</v>
      </c>
      <c r="X1483">
        <f>-1*MIN(W$8:W1483)</f>
        <v>441</v>
      </c>
    </row>
    <row r="1484" spans="1:24">
      <c r="A1484" t="str">
        <f>LLT差分与指数记录与信号!A1484</f>
        <v xml:space="preserve"> 2015/05/04</v>
      </c>
      <c r="B1484">
        <f>LLT差分与指数记录与信号!B1484</f>
        <v>2361</v>
      </c>
      <c r="C1484">
        <f>LLT差分与指数记录与信号!C1484</f>
        <v>2421</v>
      </c>
      <c r="D1484">
        <f>LLT差分与指数记录与信号!D1484</f>
        <v>2361</v>
      </c>
      <c r="E1484">
        <f>[1]!S_DQ_CLOSE($A$2,A1484)</f>
        <v>2496</v>
      </c>
      <c r="H1484">
        <f t="shared" si="186"/>
        <v>2502.670846506041</v>
      </c>
      <c r="I1484">
        <f t="shared" si="187"/>
        <v>-1.0615767164686076</v>
      </c>
      <c r="N1484">
        <f t="shared" si="188"/>
        <v>-1</v>
      </c>
      <c r="O1484">
        <f t="shared" si="189"/>
        <v>2535</v>
      </c>
      <c r="P1484">
        <f t="shared" si="182"/>
        <v>2614.8494811204464</v>
      </c>
      <c r="Q1484">
        <f t="shared" si="183"/>
        <v>0</v>
      </c>
      <c r="S1484">
        <f t="shared" si="184"/>
        <v>-1</v>
      </c>
      <c r="V1484">
        <f t="shared" si="185"/>
        <v>416</v>
      </c>
      <c r="W1484">
        <f>V1484-MAX(V$8:V1484)</f>
        <v>-280</v>
      </c>
      <c r="X1484">
        <f>-1*MIN(W$8:W1484)</f>
        <v>441</v>
      </c>
    </row>
    <row r="1485" spans="1:24">
      <c r="A1485" t="str">
        <f>LLT差分与指数记录与信号!A1485</f>
        <v xml:space="preserve"> 2015/05/05</v>
      </c>
      <c r="B1485">
        <f>LLT差分与指数记录与信号!B1485</f>
        <v>2420</v>
      </c>
      <c r="C1485">
        <f>LLT差分与指数记录与信号!C1485</f>
        <v>2442</v>
      </c>
      <c r="D1485">
        <f>LLT差分与指数记录与信号!D1485</f>
        <v>2401</v>
      </c>
      <c r="E1485">
        <f>[1]!S_DQ_CLOSE($A$2,A1485)</f>
        <v>2497</v>
      </c>
      <c r="H1485">
        <f t="shared" si="186"/>
        <v>2501.5275500329467</v>
      </c>
      <c r="I1485">
        <f t="shared" si="187"/>
        <v>-1.143296473094324</v>
      </c>
      <c r="N1485">
        <f t="shared" si="188"/>
        <v>-1</v>
      </c>
      <c r="O1485">
        <f t="shared" si="189"/>
        <v>2535</v>
      </c>
      <c r="P1485">
        <f t="shared" si="182"/>
        <v>2614.8494811204464</v>
      </c>
      <c r="Q1485">
        <f t="shared" si="183"/>
        <v>0</v>
      </c>
      <c r="S1485">
        <f t="shared" si="184"/>
        <v>-1</v>
      </c>
      <c r="V1485">
        <f t="shared" si="185"/>
        <v>415</v>
      </c>
      <c r="W1485">
        <f>V1485-MAX(V$8:V1485)</f>
        <v>-281</v>
      </c>
      <c r="X1485">
        <f>-1*MIN(W$8:W1485)</f>
        <v>441</v>
      </c>
    </row>
    <row r="1486" spans="1:24">
      <c r="A1486" t="str">
        <f>LLT差分与指数记录与信号!A1486</f>
        <v xml:space="preserve"> 2015/05/06</v>
      </c>
      <c r="B1486">
        <f>LLT差分与指数记录与信号!B1486</f>
        <v>2426</v>
      </c>
      <c r="C1486">
        <f>LLT差分与指数记录与信号!C1486</f>
        <v>2446</v>
      </c>
      <c r="D1486">
        <f>LLT差分与指数记录与信号!D1486</f>
        <v>2420</v>
      </c>
      <c r="E1486">
        <f>[1]!S_DQ_CLOSE($A$2,A1486)</f>
        <v>2497</v>
      </c>
      <c r="H1486">
        <f t="shared" si="186"/>
        <v>2500.5765802090264</v>
      </c>
      <c r="I1486">
        <f t="shared" si="187"/>
        <v>-0.95096982392033169</v>
      </c>
      <c r="N1486">
        <f t="shared" si="188"/>
        <v>-1</v>
      </c>
      <c r="O1486">
        <f t="shared" si="189"/>
        <v>2535</v>
      </c>
      <c r="P1486">
        <f t="shared" si="182"/>
        <v>2614.8494811204464</v>
      </c>
      <c r="Q1486">
        <f t="shared" si="183"/>
        <v>0</v>
      </c>
      <c r="S1486">
        <f t="shared" si="184"/>
        <v>-1</v>
      </c>
      <c r="V1486">
        <f t="shared" si="185"/>
        <v>415</v>
      </c>
      <c r="W1486">
        <f>V1486-MAX(V$8:V1486)</f>
        <v>-281</v>
      </c>
      <c r="X1486">
        <f>-1*MIN(W$8:W1486)</f>
        <v>441</v>
      </c>
    </row>
    <row r="1487" spans="1:24">
      <c r="A1487" t="str">
        <f>LLT差分与指数记录与信号!A1487</f>
        <v xml:space="preserve"> 2015/05/07</v>
      </c>
      <c r="B1487">
        <f>LLT差分与指数记录与信号!B1487</f>
        <v>2432</v>
      </c>
      <c r="C1487">
        <f>LLT差分与指数记录与信号!C1487</f>
        <v>2439</v>
      </c>
      <c r="D1487">
        <f>LLT差分与指数记录与信号!D1487</f>
        <v>2403</v>
      </c>
      <c r="E1487">
        <f>[1]!S_DQ_CLOSE($A$2,A1487)</f>
        <v>2498</v>
      </c>
      <c r="H1487">
        <f t="shared" si="186"/>
        <v>2499.7994779422143</v>
      </c>
      <c r="I1487">
        <f t="shared" si="187"/>
        <v>-0.7771022668121077</v>
      </c>
      <c r="N1487">
        <f t="shared" si="188"/>
        <v>-1</v>
      </c>
      <c r="O1487">
        <f t="shared" si="189"/>
        <v>2535</v>
      </c>
      <c r="P1487">
        <f t="shared" si="182"/>
        <v>2614.8494811204464</v>
      </c>
      <c r="Q1487">
        <f t="shared" si="183"/>
        <v>0</v>
      </c>
      <c r="S1487">
        <f t="shared" si="184"/>
        <v>-1</v>
      </c>
      <c r="V1487">
        <f t="shared" si="185"/>
        <v>414</v>
      </c>
      <c r="W1487">
        <f>V1487-MAX(V$8:V1487)</f>
        <v>-282</v>
      </c>
      <c r="X1487">
        <f>-1*MIN(W$8:W1487)</f>
        <v>441</v>
      </c>
    </row>
    <row r="1488" spans="1:24">
      <c r="A1488" t="str">
        <f>LLT差分与指数记录与信号!A1488</f>
        <v xml:space="preserve"> 2015/05/08</v>
      </c>
      <c r="B1488">
        <f>LLT差分与指数记录与信号!B1488</f>
        <v>2408</v>
      </c>
      <c r="C1488">
        <f>LLT差分与指数记录与信号!C1488</f>
        <v>2422</v>
      </c>
      <c r="D1488">
        <f>LLT差分与指数记录与信号!D1488</f>
        <v>2388</v>
      </c>
      <c r="E1488">
        <f>[1]!S_DQ_CLOSE($A$2,A1488)</f>
        <v>2496</v>
      </c>
      <c r="H1488">
        <f t="shared" si="186"/>
        <v>2499.0468870580312</v>
      </c>
      <c r="I1488">
        <f t="shared" si="187"/>
        <v>-0.75259088418306419</v>
      </c>
      <c r="N1488">
        <f t="shared" si="188"/>
        <v>-1</v>
      </c>
      <c r="O1488">
        <f t="shared" si="189"/>
        <v>2535</v>
      </c>
      <c r="P1488">
        <f t="shared" si="182"/>
        <v>2614.8494811204464</v>
      </c>
      <c r="Q1488">
        <f t="shared" si="183"/>
        <v>0</v>
      </c>
      <c r="S1488">
        <f t="shared" si="184"/>
        <v>-1</v>
      </c>
      <c r="V1488">
        <f t="shared" si="185"/>
        <v>416</v>
      </c>
      <c r="W1488">
        <f>V1488-MAX(V$8:V1488)</f>
        <v>-280</v>
      </c>
      <c r="X1488">
        <f>-1*MIN(W$8:W1488)</f>
        <v>441</v>
      </c>
    </row>
    <row r="1489" spans="1:24">
      <c r="A1489" t="str">
        <f>LLT差分与指数记录与信号!A1489</f>
        <v xml:space="preserve"> 2015/05/11</v>
      </c>
      <c r="B1489">
        <f>LLT差分与指数记录与信号!B1489</f>
        <v>2419</v>
      </c>
      <c r="C1489">
        <f>LLT差分与指数记录与信号!C1489</f>
        <v>2435</v>
      </c>
      <c r="D1489">
        <f>LLT差分与指数记录与信号!D1489</f>
        <v>2410</v>
      </c>
      <c r="E1489">
        <f>[1]!S_DQ_CLOSE($A$2,A1489)</f>
        <v>2499</v>
      </c>
      <c r="H1489">
        <f t="shared" si="186"/>
        <v>2498.4492739113816</v>
      </c>
      <c r="I1489">
        <f t="shared" si="187"/>
        <v>-0.59761314664956444</v>
      </c>
      <c r="N1489">
        <f t="shared" si="188"/>
        <v>-1</v>
      </c>
      <c r="O1489">
        <f t="shared" si="189"/>
        <v>2535</v>
      </c>
      <c r="P1489">
        <f t="shared" si="182"/>
        <v>2614.8494811204464</v>
      </c>
      <c r="Q1489">
        <f t="shared" si="183"/>
        <v>0</v>
      </c>
      <c r="S1489">
        <f t="shared" si="184"/>
        <v>-1</v>
      </c>
      <c r="V1489">
        <f t="shared" si="185"/>
        <v>413</v>
      </c>
      <c r="W1489">
        <f>V1489-MAX(V$8:V1489)</f>
        <v>-283</v>
      </c>
      <c r="X1489">
        <f>-1*MIN(W$8:W1489)</f>
        <v>441</v>
      </c>
    </row>
    <row r="1490" spans="1:24">
      <c r="A1490" t="str">
        <f>LLT差分与指数记录与信号!A1490</f>
        <v xml:space="preserve"> 2015/05/12</v>
      </c>
      <c r="B1490">
        <f>LLT差分与指数记录与信号!B1490</f>
        <v>2424</v>
      </c>
      <c r="C1490">
        <f>LLT差分与指数记录与信号!C1490</f>
        <v>2428</v>
      </c>
      <c r="D1490">
        <f>LLT差分与指数记录与信号!D1490</f>
        <v>2391</v>
      </c>
      <c r="E1490">
        <f>[1]!S_DQ_CLOSE($A$2,A1490)</f>
        <v>2497</v>
      </c>
      <c r="H1490">
        <f t="shared" si="186"/>
        <v>2497.9914389674591</v>
      </c>
      <c r="I1490">
        <f t="shared" si="187"/>
        <v>-0.45783494392253488</v>
      </c>
      <c r="N1490">
        <f t="shared" si="188"/>
        <v>-1</v>
      </c>
      <c r="O1490">
        <f t="shared" si="189"/>
        <v>2535</v>
      </c>
      <c r="P1490">
        <f t="shared" ref="P1490:P1553" si="190">O1490+N1490*$N$2</f>
        <v>2614.8494811204464</v>
      </c>
      <c r="Q1490">
        <f t="shared" ref="Q1490:Q1553" si="191">IF((E1490-P1490)*N1490&lt;0,1,0)</f>
        <v>0</v>
      </c>
      <c r="S1490">
        <f t="shared" ref="S1490:S1553" si="192">IF(N1490*N1489=-1,N1490,IF(Q1490=1,0,S1489))</f>
        <v>-1</v>
      </c>
      <c r="V1490">
        <f t="shared" ref="V1490:V1553" si="193">S1489*(E1490-E1489)*1*1+V1489</f>
        <v>415</v>
      </c>
      <c r="W1490">
        <f>V1490-MAX(V$8:V1490)</f>
        <v>-281</v>
      </c>
      <c r="X1490">
        <f>-1*MIN(W$8:W1490)</f>
        <v>441</v>
      </c>
    </row>
    <row r="1491" spans="1:24">
      <c r="A1491" t="str">
        <f>LLT差分与指数记录与信号!A1491</f>
        <v xml:space="preserve"> 2015/05/13</v>
      </c>
      <c r="B1491">
        <f>LLT差分与指数记录与信号!B1491</f>
        <v>2398</v>
      </c>
      <c r="C1491">
        <f>LLT差分与指数记录与信号!C1491</f>
        <v>2409</v>
      </c>
      <c r="D1491">
        <f>LLT差分与指数记录与信号!D1491</f>
        <v>2379</v>
      </c>
      <c r="E1491">
        <f>[1]!S_DQ_CLOSE($A$2,A1491)</f>
        <v>2514</v>
      </c>
      <c r="H1491">
        <f t="shared" si="186"/>
        <v>2498.5871085190543</v>
      </c>
      <c r="I1491">
        <f t="shared" si="187"/>
        <v>0.5956695515951651</v>
      </c>
      <c r="N1491">
        <f t="shared" si="188"/>
        <v>1</v>
      </c>
      <c r="O1491">
        <f t="shared" si="189"/>
        <v>2514</v>
      </c>
      <c r="P1491">
        <f t="shared" si="190"/>
        <v>2434.1505188795536</v>
      </c>
      <c r="Q1491">
        <f t="shared" si="191"/>
        <v>0</v>
      </c>
      <c r="S1491">
        <f t="shared" si="192"/>
        <v>1</v>
      </c>
      <c r="V1491">
        <f t="shared" si="193"/>
        <v>398</v>
      </c>
      <c r="W1491">
        <f>V1491-MAX(V$8:V1491)</f>
        <v>-298</v>
      </c>
      <c r="X1491">
        <f>-1*MIN(W$8:W1491)</f>
        <v>441</v>
      </c>
    </row>
    <row r="1492" spans="1:24">
      <c r="A1492" t="str">
        <f>LLT差分与指数记录与信号!A1492</f>
        <v xml:space="preserve"> 2015/05/14</v>
      </c>
      <c r="B1492">
        <f>LLT差分与指数记录与信号!B1492</f>
        <v>2384</v>
      </c>
      <c r="C1492">
        <f>LLT差分与指数记录与信号!C1492</f>
        <v>2393</v>
      </c>
      <c r="D1492">
        <f>LLT差分与指数记录与信号!D1492</f>
        <v>2346</v>
      </c>
      <c r="E1492">
        <f>[1]!S_DQ_CLOSE($A$2,A1492)</f>
        <v>2512</v>
      </c>
      <c r="H1492">
        <f t="shared" si="186"/>
        <v>2500.1304298160062</v>
      </c>
      <c r="I1492">
        <f t="shared" si="187"/>
        <v>1.5433212969519445</v>
      </c>
      <c r="N1492">
        <f t="shared" si="188"/>
        <v>1</v>
      </c>
      <c r="O1492">
        <f t="shared" si="189"/>
        <v>2514</v>
      </c>
      <c r="P1492">
        <f t="shared" si="190"/>
        <v>2434.1505188795536</v>
      </c>
      <c r="Q1492">
        <f t="shared" si="191"/>
        <v>0</v>
      </c>
      <c r="S1492">
        <f t="shared" si="192"/>
        <v>1</v>
      </c>
      <c r="V1492">
        <f t="shared" si="193"/>
        <v>396</v>
      </c>
      <c r="W1492">
        <f>V1492-MAX(V$8:V1492)</f>
        <v>-300</v>
      </c>
      <c r="X1492">
        <f>-1*MIN(W$8:W1492)</f>
        <v>441</v>
      </c>
    </row>
    <row r="1493" spans="1:24">
      <c r="A1493" t="str">
        <f>LLT差分与指数记录与信号!A1493</f>
        <v xml:space="preserve"> 2015/05/15</v>
      </c>
      <c r="B1493">
        <f>LLT差分与指数记录与信号!B1493</f>
        <v>2365</v>
      </c>
      <c r="C1493">
        <f>LLT差分与指数记录与信号!C1493</f>
        <v>2377</v>
      </c>
      <c r="D1493">
        <f>LLT差分与指数记录与信号!D1493</f>
        <v>2355</v>
      </c>
      <c r="E1493">
        <f>[1]!S_DQ_CLOSE($A$2,A1493)</f>
        <v>2514</v>
      </c>
      <c r="H1493">
        <f t="shared" si="186"/>
        <v>2501.5311957966592</v>
      </c>
      <c r="I1493">
        <f t="shared" si="187"/>
        <v>1.4007659806529773</v>
      </c>
      <c r="N1493">
        <f t="shared" si="188"/>
        <v>1</v>
      </c>
      <c r="O1493">
        <f t="shared" si="189"/>
        <v>2514</v>
      </c>
      <c r="P1493">
        <f t="shared" si="190"/>
        <v>2434.1505188795536</v>
      </c>
      <c r="Q1493">
        <f t="shared" si="191"/>
        <v>0</v>
      </c>
      <c r="S1493">
        <f t="shared" si="192"/>
        <v>1</v>
      </c>
      <c r="V1493">
        <f t="shared" si="193"/>
        <v>398</v>
      </c>
      <c r="W1493">
        <f>V1493-MAX(V$8:V1493)</f>
        <v>-298</v>
      </c>
      <c r="X1493">
        <f>-1*MIN(W$8:W1493)</f>
        <v>441</v>
      </c>
    </row>
    <row r="1494" spans="1:24">
      <c r="A1494" t="str">
        <f>LLT差分与指数记录与信号!A1494</f>
        <v xml:space="preserve"> 2015/05/18</v>
      </c>
      <c r="B1494">
        <f>LLT差分与指数记录与信号!B1494</f>
        <v>2373</v>
      </c>
      <c r="C1494">
        <f>LLT差分与指数记录与信号!C1494</f>
        <v>2379</v>
      </c>
      <c r="D1494">
        <f>LLT差分与指数记录与信号!D1494</f>
        <v>2355</v>
      </c>
      <c r="E1494">
        <f>[1]!S_DQ_CLOSE($A$2,A1494)</f>
        <v>2508</v>
      </c>
      <c r="H1494">
        <f t="shared" si="186"/>
        <v>2502.5365881451003</v>
      </c>
      <c r="I1494">
        <f t="shared" si="187"/>
        <v>1.0053923484410916</v>
      </c>
      <c r="N1494">
        <f t="shared" si="188"/>
        <v>1</v>
      </c>
      <c r="O1494">
        <f t="shared" si="189"/>
        <v>2514</v>
      </c>
      <c r="P1494">
        <f t="shared" si="190"/>
        <v>2434.1505188795536</v>
      </c>
      <c r="Q1494">
        <f t="shared" si="191"/>
        <v>0</v>
      </c>
      <c r="S1494">
        <f t="shared" si="192"/>
        <v>1</v>
      </c>
      <c r="V1494">
        <f t="shared" si="193"/>
        <v>392</v>
      </c>
      <c r="W1494">
        <f>V1494-MAX(V$8:V1494)</f>
        <v>-304</v>
      </c>
      <c r="X1494">
        <f>-1*MIN(W$8:W1494)</f>
        <v>441</v>
      </c>
    </row>
    <row r="1495" spans="1:24">
      <c r="A1495" t="str">
        <f>LLT差分与指数记录与信号!A1495</f>
        <v xml:space="preserve"> 2015/05/19</v>
      </c>
      <c r="B1495">
        <f>LLT差分与指数记录与信号!B1495</f>
        <v>2350</v>
      </c>
      <c r="C1495">
        <f>LLT差分与指数记录与信号!C1495</f>
        <v>2362</v>
      </c>
      <c r="D1495">
        <f>LLT差分与指数记录与信号!D1495</f>
        <v>2346</v>
      </c>
      <c r="E1495">
        <f>[1]!S_DQ_CLOSE($A$2,A1495)</f>
        <v>2516</v>
      </c>
      <c r="H1495">
        <f t="shared" si="186"/>
        <v>2503.5819861641944</v>
      </c>
      <c r="I1495">
        <f t="shared" si="187"/>
        <v>1.0453980190941365</v>
      </c>
      <c r="N1495">
        <f t="shared" si="188"/>
        <v>1</v>
      </c>
      <c r="O1495">
        <f t="shared" si="189"/>
        <v>2514</v>
      </c>
      <c r="P1495">
        <f t="shared" si="190"/>
        <v>2434.1505188795536</v>
      </c>
      <c r="Q1495">
        <f t="shared" si="191"/>
        <v>0</v>
      </c>
      <c r="S1495">
        <f t="shared" si="192"/>
        <v>1</v>
      </c>
      <c r="V1495">
        <f t="shared" si="193"/>
        <v>400</v>
      </c>
      <c r="W1495">
        <f>V1495-MAX(V$8:V1495)</f>
        <v>-296</v>
      </c>
      <c r="X1495">
        <f>-1*MIN(W$8:W1495)</f>
        <v>441</v>
      </c>
    </row>
    <row r="1496" spans="1:24">
      <c r="A1496" t="str">
        <f>LLT差分与指数记录与信号!A1496</f>
        <v xml:space="preserve"> 2015/05/20</v>
      </c>
      <c r="B1496">
        <f>LLT差分与指数记录与信号!B1496</f>
        <v>2344</v>
      </c>
      <c r="C1496">
        <f>LLT差分与指数记录与信号!C1496</f>
        <v>2348</v>
      </c>
      <c r="D1496">
        <f>LLT差分与指数记录与信号!D1496</f>
        <v>2309</v>
      </c>
      <c r="E1496">
        <f>[1]!S_DQ_CLOSE($A$2,A1496)</f>
        <v>2505</v>
      </c>
      <c r="H1496">
        <f t="shared" si="186"/>
        <v>2504.3306943622315</v>
      </c>
      <c r="I1496">
        <f t="shared" si="187"/>
        <v>0.7487081980370931</v>
      </c>
      <c r="N1496">
        <f t="shared" si="188"/>
        <v>1</v>
      </c>
      <c r="O1496">
        <f t="shared" si="189"/>
        <v>2514</v>
      </c>
      <c r="P1496">
        <f t="shared" si="190"/>
        <v>2434.1505188795536</v>
      </c>
      <c r="Q1496">
        <f t="shared" si="191"/>
        <v>0</v>
      </c>
      <c r="S1496">
        <f t="shared" si="192"/>
        <v>1</v>
      </c>
      <c r="V1496">
        <f t="shared" si="193"/>
        <v>389</v>
      </c>
      <c r="W1496">
        <f>V1496-MAX(V$8:V1496)</f>
        <v>-307</v>
      </c>
      <c r="X1496">
        <f>-1*MIN(W$8:W1496)</f>
        <v>441</v>
      </c>
    </row>
    <row r="1497" spans="1:24">
      <c r="A1497" t="str">
        <f>LLT差分与指数记录与信号!A1497</f>
        <v xml:space="preserve"> 2015/05/21</v>
      </c>
      <c r="B1497">
        <f>LLT差分与指数记录与信号!B1497</f>
        <v>2324</v>
      </c>
      <c r="C1497">
        <f>LLT差分与指数记录与信号!C1497</f>
        <v>2358</v>
      </c>
      <c r="D1497">
        <f>LLT差分与指数记录与信号!D1497</f>
        <v>2319</v>
      </c>
      <c r="E1497">
        <f>[1]!S_DQ_CLOSE($A$2,A1497)</f>
        <v>2506</v>
      </c>
      <c r="H1497">
        <f t="shared" si="186"/>
        <v>2504.3473506672444</v>
      </c>
      <c r="I1497">
        <f t="shared" si="187"/>
        <v>1.6656305012929806E-2</v>
      </c>
      <c r="N1497">
        <f t="shared" si="188"/>
        <v>1</v>
      </c>
      <c r="O1497">
        <f t="shared" si="189"/>
        <v>2514</v>
      </c>
      <c r="P1497">
        <f t="shared" si="190"/>
        <v>2434.1505188795536</v>
      </c>
      <c r="Q1497">
        <f t="shared" si="191"/>
        <v>0</v>
      </c>
      <c r="S1497">
        <f t="shared" si="192"/>
        <v>1</v>
      </c>
      <c r="V1497">
        <f t="shared" si="193"/>
        <v>390</v>
      </c>
      <c r="W1497">
        <f>V1497-MAX(V$8:V1497)</f>
        <v>-306</v>
      </c>
      <c r="X1497">
        <f>-1*MIN(W$8:W1497)</f>
        <v>441</v>
      </c>
    </row>
    <row r="1498" spans="1:24">
      <c r="A1498" t="str">
        <f>LLT差分与指数记录与信号!A1498</f>
        <v xml:space="preserve"> 2015/05/22</v>
      </c>
      <c r="B1498">
        <f>LLT差分与指数记录与信号!B1498</f>
        <v>2349</v>
      </c>
      <c r="C1498">
        <f>LLT差分与指数记录与信号!C1498</f>
        <v>2365</v>
      </c>
      <c r="D1498">
        <f>LLT差分与指数记录与信号!D1498</f>
        <v>2332</v>
      </c>
      <c r="E1498">
        <f>[1]!S_DQ_CLOSE($A$2,A1498)</f>
        <v>2500</v>
      </c>
      <c r="H1498">
        <f t="shared" si="186"/>
        <v>2504.0357935379275</v>
      </c>
      <c r="I1498">
        <f t="shared" si="187"/>
        <v>-0.31155712931695234</v>
      </c>
      <c r="N1498">
        <f t="shared" si="188"/>
        <v>-1</v>
      </c>
      <c r="O1498">
        <f t="shared" si="189"/>
        <v>2500</v>
      </c>
      <c r="P1498">
        <f t="shared" si="190"/>
        <v>2579.8494811204464</v>
      </c>
      <c r="Q1498">
        <f t="shared" si="191"/>
        <v>0</v>
      </c>
      <c r="S1498">
        <f t="shared" si="192"/>
        <v>-1</v>
      </c>
      <c r="V1498">
        <f t="shared" si="193"/>
        <v>384</v>
      </c>
      <c r="W1498">
        <f>V1498-MAX(V$8:V1498)</f>
        <v>-312</v>
      </c>
      <c r="X1498">
        <f>-1*MIN(W$8:W1498)</f>
        <v>441</v>
      </c>
    </row>
    <row r="1499" spans="1:24">
      <c r="A1499" t="str">
        <f>LLT差分与指数记录与信号!A1499</f>
        <v xml:space="preserve"> 2015/05/25</v>
      </c>
      <c r="B1499">
        <f>LLT差分与指数记录与信号!B1499</f>
        <v>2354</v>
      </c>
      <c r="C1499">
        <f>LLT差分与指数记录与信号!C1499</f>
        <v>2356</v>
      </c>
      <c r="D1499">
        <f>LLT差分与指数记录与信号!D1499</f>
        <v>2335</v>
      </c>
      <c r="E1499">
        <f>[1]!S_DQ_CLOSE($A$2,A1499)</f>
        <v>2477</v>
      </c>
      <c r="H1499">
        <f t="shared" si="186"/>
        <v>2501.8386918552187</v>
      </c>
      <c r="I1499">
        <f t="shared" si="187"/>
        <v>-2.1971016827087624</v>
      </c>
      <c r="N1499">
        <f t="shared" si="188"/>
        <v>-1</v>
      </c>
      <c r="O1499">
        <f t="shared" si="189"/>
        <v>2500</v>
      </c>
      <c r="P1499">
        <f t="shared" si="190"/>
        <v>2579.8494811204464</v>
      </c>
      <c r="Q1499">
        <f t="shared" si="191"/>
        <v>0</v>
      </c>
      <c r="S1499">
        <f t="shared" si="192"/>
        <v>-1</v>
      </c>
      <c r="V1499">
        <f t="shared" si="193"/>
        <v>407</v>
      </c>
      <c r="W1499">
        <f>V1499-MAX(V$8:V1499)</f>
        <v>-289</v>
      </c>
      <c r="X1499">
        <f>-1*MIN(W$8:W1499)</f>
        <v>441</v>
      </c>
    </row>
    <row r="1500" spans="1:24">
      <c r="A1500" t="str">
        <f>LLT差分与指数记录与信号!A1500</f>
        <v xml:space="preserve"> 2015/05/26</v>
      </c>
      <c r="B1500">
        <f>LLT差分与指数记录与信号!B1500</f>
        <v>2355</v>
      </c>
      <c r="C1500">
        <f>LLT差分与指数记录与信号!C1500</f>
        <v>2384</v>
      </c>
      <c r="D1500">
        <f>LLT差分与指数记录与信号!D1500</f>
        <v>2353</v>
      </c>
      <c r="E1500">
        <f>[1]!S_DQ_CLOSE($A$2,A1500)</f>
        <v>2468</v>
      </c>
      <c r="H1500">
        <f t="shared" si="186"/>
        <v>2497.7469785780527</v>
      </c>
      <c r="I1500">
        <f t="shared" si="187"/>
        <v>-4.0917132771660363</v>
      </c>
      <c r="N1500">
        <f t="shared" si="188"/>
        <v>-1</v>
      </c>
      <c r="O1500">
        <f t="shared" si="189"/>
        <v>2500</v>
      </c>
      <c r="P1500">
        <f t="shared" si="190"/>
        <v>2579.8494811204464</v>
      </c>
      <c r="Q1500">
        <f t="shared" si="191"/>
        <v>0</v>
      </c>
      <c r="S1500">
        <f t="shared" si="192"/>
        <v>-1</v>
      </c>
      <c r="V1500">
        <f t="shared" si="193"/>
        <v>416</v>
      </c>
      <c r="W1500">
        <f>V1500-MAX(V$8:V1500)</f>
        <v>-280</v>
      </c>
      <c r="X1500">
        <f>-1*MIN(W$8:W1500)</f>
        <v>441</v>
      </c>
    </row>
    <row r="1501" spans="1:24">
      <c r="A1501" t="str">
        <f>LLT差分与指数记录与信号!A1501</f>
        <v xml:space="preserve"> 2015/05/27</v>
      </c>
      <c r="B1501">
        <f>LLT差分与指数记录与信号!B1501</f>
        <v>2356</v>
      </c>
      <c r="C1501">
        <f>LLT差分与指数记录与信号!C1501</f>
        <v>2371</v>
      </c>
      <c r="D1501">
        <f>LLT差分与指数记录与信号!D1501</f>
        <v>2354</v>
      </c>
      <c r="E1501">
        <f>[1]!S_DQ_CLOSE($A$2,A1501)</f>
        <v>2445</v>
      </c>
      <c r="H1501">
        <f t="shared" si="186"/>
        <v>2491.9533270865709</v>
      </c>
      <c r="I1501">
        <f t="shared" si="187"/>
        <v>-5.7936514914817963</v>
      </c>
      <c r="N1501">
        <f t="shared" si="188"/>
        <v>-1</v>
      </c>
      <c r="O1501">
        <f t="shared" si="189"/>
        <v>2500</v>
      </c>
      <c r="P1501">
        <f t="shared" si="190"/>
        <v>2579.8494811204464</v>
      </c>
      <c r="Q1501">
        <f t="shared" si="191"/>
        <v>0</v>
      </c>
      <c r="S1501">
        <f t="shared" si="192"/>
        <v>-1</v>
      </c>
      <c r="V1501">
        <f t="shared" si="193"/>
        <v>439</v>
      </c>
      <c r="W1501">
        <f>V1501-MAX(V$8:V1501)</f>
        <v>-257</v>
      </c>
      <c r="X1501">
        <f>-1*MIN(W$8:W1501)</f>
        <v>441</v>
      </c>
    </row>
    <row r="1502" spans="1:24">
      <c r="A1502" t="str">
        <f>LLT差分与指数记录与信号!A1502</f>
        <v xml:space="preserve"> 2015/05/28</v>
      </c>
      <c r="B1502">
        <f>LLT差分与指数记录与信号!B1502</f>
        <v>2360</v>
      </c>
      <c r="C1502">
        <f>LLT差分与指数记录与信号!C1502</f>
        <v>2381</v>
      </c>
      <c r="D1502">
        <f>LLT差分与指数记录与信号!D1502</f>
        <v>2351</v>
      </c>
      <c r="E1502">
        <f>[1]!S_DQ_CLOSE($A$2,A1502)</f>
        <v>2461</v>
      </c>
      <c r="H1502">
        <f t="shared" si="186"/>
        <v>2486.2894410169515</v>
      </c>
      <c r="I1502">
        <f t="shared" si="187"/>
        <v>-5.663886069619366</v>
      </c>
      <c r="N1502">
        <f t="shared" si="188"/>
        <v>-1</v>
      </c>
      <c r="O1502">
        <f t="shared" si="189"/>
        <v>2500</v>
      </c>
      <c r="P1502">
        <f t="shared" si="190"/>
        <v>2579.8494811204464</v>
      </c>
      <c r="Q1502">
        <f t="shared" si="191"/>
        <v>0</v>
      </c>
      <c r="S1502">
        <f t="shared" si="192"/>
        <v>-1</v>
      </c>
      <c r="V1502">
        <f t="shared" si="193"/>
        <v>423</v>
      </c>
      <c r="W1502">
        <f>V1502-MAX(V$8:V1502)</f>
        <v>-273</v>
      </c>
      <c r="X1502">
        <f>-1*MIN(W$8:W1502)</f>
        <v>441</v>
      </c>
    </row>
    <row r="1503" spans="1:24">
      <c r="A1503" t="str">
        <f>LLT差分与指数记录与信号!A1503</f>
        <v xml:space="preserve"> 2015/05/29</v>
      </c>
      <c r="B1503">
        <f>LLT差分与指数记录与信号!B1503</f>
        <v>2364</v>
      </c>
      <c r="C1503">
        <f>LLT差分与指数记录与信号!C1503</f>
        <v>2374</v>
      </c>
      <c r="D1503">
        <f>LLT差分与指数记录与信号!D1503</f>
        <v>2345</v>
      </c>
      <c r="E1503">
        <f>[1]!S_DQ_CLOSE($A$2,A1503)</f>
        <v>2470</v>
      </c>
      <c r="H1503">
        <f t="shared" si="186"/>
        <v>2482.8684322970721</v>
      </c>
      <c r="I1503">
        <f t="shared" si="187"/>
        <v>-3.4210087198794099</v>
      </c>
      <c r="N1503">
        <f t="shared" si="188"/>
        <v>-1</v>
      </c>
      <c r="O1503">
        <f t="shared" si="189"/>
        <v>2500</v>
      </c>
      <c r="P1503">
        <f t="shared" si="190"/>
        <v>2579.8494811204464</v>
      </c>
      <c r="Q1503">
        <f t="shared" si="191"/>
        <v>0</v>
      </c>
      <c r="S1503">
        <f t="shared" si="192"/>
        <v>-1</v>
      </c>
      <c r="V1503">
        <f t="shared" si="193"/>
        <v>414</v>
      </c>
      <c r="W1503">
        <f>V1503-MAX(V$8:V1503)</f>
        <v>-282</v>
      </c>
      <c r="X1503">
        <f>-1*MIN(W$8:W1503)</f>
        <v>441</v>
      </c>
    </row>
    <row r="1504" spans="1:24">
      <c r="A1504" t="str">
        <f>LLT差分与指数记录与信号!A1504</f>
        <v xml:space="preserve"> 2015/06/01</v>
      </c>
      <c r="B1504">
        <f>LLT差分与指数记录与信号!B1504</f>
        <v>2368</v>
      </c>
      <c r="C1504">
        <f>LLT差分与指数记录与信号!C1504</f>
        <v>2396</v>
      </c>
      <c r="D1504">
        <f>LLT差分与指数记录与信号!D1504</f>
        <v>2359</v>
      </c>
      <c r="E1504">
        <f>[1]!S_DQ_CLOSE($A$2,A1504)</f>
        <v>2460</v>
      </c>
      <c r="H1504">
        <f t="shared" si="186"/>
        <v>2479.7478426979524</v>
      </c>
      <c r="I1504">
        <f t="shared" si="187"/>
        <v>-3.1205895991197394</v>
      </c>
      <c r="N1504">
        <f t="shared" si="188"/>
        <v>-1</v>
      </c>
      <c r="O1504">
        <f t="shared" si="189"/>
        <v>2500</v>
      </c>
      <c r="P1504">
        <f t="shared" si="190"/>
        <v>2579.8494811204464</v>
      </c>
      <c r="Q1504">
        <f t="shared" si="191"/>
        <v>0</v>
      </c>
      <c r="S1504">
        <f t="shared" si="192"/>
        <v>-1</v>
      </c>
      <c r="V1504">
        <f t="shared" si="193"/>
        <v>424</v>
      </c>
      <c r="W1504">
        <f>V1504-MAX(V$8:V1504)</f>
        <v>-272</v>
      </c>
      <c r="X1504">
        <f>-1*MIN(W$8:W1504)</f>
        <v>441</v>
      </c>
    </row>
    <row r="1505" spans="1:24">
      <c r="A1505" t="str">
        <f>LLT差分与指数记录与信号!A1505</f>
        <v xml:space="preserve"> 2015/06/02</v>
      </c>
      <c r="B1505">
        <f>LLT差分与指数记录与信号!B1505</f>
        <v>2384</v>
      </c>
      <c r="C1505">
        <f>LLT差分与指数记录与信号!C1505</f>
        <v>2389</v>
      </c>
      <c r="D1505">
        <f>LLT差分与指数记录与信号!D1505</f>
        <v>2374</v>
      </c>
      <c r="E1505">
        <f>[1]!S_DQ_CLOSE($A$2,A1505)</f>
        <v>2468</v>
      </c>
      <c r="H1505">
        <f t="shared" si="186"/>
        <v>2476.8341912014803</v>
      </c>
      <c r="I1505">
        <f t="shared" si="187"/>
        <v>-2.9136514964720845</v>
      </c>
      <c r="N1505">
        <f t="shared" si="188"/>
        <v>-1</v>
      </c>
      <c r="O1505">
        <f t="shared" si="189"/>
        <v>2500</v>
      </c>
      <c r="P1505">
        <f t="shared" si="190"/>
        <v>2579.8494811204464</v>
      </c>
      <c r="Q1505">
        <f t="shared" si="191"/>
        <v>0</v>
      </c>
      <c r="S1505">
        <f t="shared" si="192"/>
        <v>-1</v>
      </c>
      <c r="V1505">
        <f t="shared" si="193"/>
        <v>416</v>
      </c>
      <c r="W1505">
        <f>V1505-MAX(V$8:V1505)</f>
        <v>-280</v>
      </c>
      <c r="X1505">
        <f>-1*MIN(W$8:W1505)</f>
        <v>441</v>
      </c>
    </row>
    <row r="1506" spans="1:24">
      <c r="A1506" t="str">
        <f>LLT差分与指数记录与信号!A1506</f>
        <v xml:space="preserve"> 2015/06/03</v>
      </c>
      <c r="B1506">
        <f>LLT差分与指数记录与信号!B1506</f>
        <v>2387</v>
      </c>
      <c r="C1506">
        <f>LLT差分与指数记录与信号!C1506</f>
        <v>2389</v>
      </c>
      <c r="D1506">
        <f>LLT差分与指数记录与信号!D1506</f>
        <v>2359</v>
      </c>
      <c r="E1506">
        <f>[1]!S_DQ_CLOSE($A$2,A1506)</f>
        <v>2447</v>
      </c>
      <c r="H1506">
        <f t="shared" si="186"/>
        <v>2473.3804033352071</v>
      </c>
      <c r="I1506">
        <f t="shared" si="187"/>
        <v>-3.45378786627316</v>
      </c>
      <c r="N1506">
        <f t="shared" si="188"/>
        <v>-1</v>
      </c>
      <c r="O1506">
        <f t="shared" si="189"/>
        <v>2500</v>
      </c>
      <c r="P1506">
        <f t="shared" si="190"/>
        <v>2579.8494811204464</v>
      </c>
      <c r="Q1506">
        <f t="shared" si="191"/>
        <v>0</v>
      </c>
      <c r="S1506">
        <f t="shared" si="192"/>
        <v>-1</v>
      </c>
      <c r="V1506">
        <f t="shared" si="193"/>
        <v>437</v>
      </c>
      <c r="W1506">
        <f>V1506-MAX(V$8:V1506)</f>
        <v>-259</v>
      </c>
      <c r="X1506">
        <f>-1*MIN(W$8:W1506)</f>
        <v>441</v>
      </c>
    </row>
    <row r="1507" spans="1:24">
      <c r="A1507" t="str">
        <f>LLT差分与指数记录与信号!A1507</f>
        <v xml:space="preserve"> 2015/06/04</v>
      </c>
      <c r="B1507">
        <f>LLT差分与指数记录与信号!B1507</f>
        <v>2357</v>
      </c>
      <c r="C1507">
        <f>LLT差分与指数记录与信号!C1507</f>
        <v>2369</v>
      </c>
      <c r="D1507">
        <f>LLT差分与指数记录与信号!D1507</f>
        <v>2347</v>
      </c>
      <c r="E1507">
        <f>[1]!S_DQ_CLOSE($A$2,A1507)</f>
        <v>2383</v>
      </c>
      <c r="H1507">
        <f t="shared" si="186"/>
        <v>2464.6725755163638</v>
      </c>
      <c r="I1507">
        <f t="shared" si="187"/>
        <v>-8.7078278188432705</v>
      </c>
      <c r="N1507">
        <f t="shared" si="188"/>
        <v>-1</v>
      </c>
      <c r="O1507">
        <f t="shared" si="189"/>
        <v>2500</v>
      </c>
      <c r="P1507">
        <f t="shared" si="190"/>
        <v>2579.8494811204464</v>
      </c>
      <c r="Q1507">
        <f t="shared" si="191"/>
        <v>0</v>
      </c>
      <c r="S1507">
        <f t="shared" si="192"/>
        <v>-1</v>
      </c>
      <c r="V1507">
        <f t="shared" si="193"/>
        <v>501</v>
      </c>
      <c r="W1507">
        <f>V1507-MAX(V$8:V1507)</f>
        <v>-195</v>
      </c>
      <c r="X1507">
        <f>-1*MIN(W$8:W1507)</f>
        <v>441</v>
      </c>
    </row>
    <row r="1508" spans="1:24">
      <c r="A1508" t="str">
        <f>LLT差分与指数记录与信号!A1508</f>
        <v xml:space="preserve"> 2015/06/05</v>
      </c>
      <c r="B1508">
        <f>LLT差分与指数记录与信号!B1508</f>
        <v>2368</v>
      </c>
      <c r="C1508">
        <f>LLT差分与指数记录与信号!C1508</f>
        <v>2369</v>
      </c>
      <c r="D1508">
        <f>LLT差分与指数记录与信号!D1508</f>
        <v>2337</v>
      </c>
      <c r="E1508">
        <f>[1]!S_DQ_CLOSE($A$2,A1508)</f>
        <v>2373</v>
      </c>
      <c r="H1508">
        <f t="shared" si="186"/>
        <v>2451.9703421816967</v>
      </c>
      <c r="I1508">
        <f t="shared" si="187"/>
        <v>-12.702233334667199</v>
      </c>
      <c r="N1508">
        <f t="shared" si="188"/>
        <v>-1</v>
      </c>
      <c r="O1508">
        <f t="shared" si="189"/>
        <v>2500</v>
      </c>
      <c r="P1508">
        <f t="shared" si="190"/>
        <v>2579.8494811204464</v>
      </c>
      <c r="Q1508">
        <f t="shared" si="191"/>
        <v>0</v>
      </c>
      <c r="S1508">
        <f t="shared" si="192"/>
        <v>-1</v>
      </c>
      <c r="V1508">
        <f t="shared" si="193"/>
        <v>511</v>
      </c>
      <c r="W1508">
        <f>V1508-MAX(V$8:V1508)</f>
        <v>-185</v>
      </c>
      <c r="X1508">
        <f>-1*MIN(W$8:W1508)</f>
        <v>441</v>
      </c>
    </row>
    <row r="1509" spans="1:24">
      <c r="A1509" t="str">
        <f>LLT差分与指数记录与信号!A1509</f>
        <v xml:space="preserve"> 2015/06/08</v>
      </c>
      <c r="B1509">
        <f>LLT差分与指数记录与信号!B1509</f>
        <v>2350</v>
      </c>
      <c r="C1509">
        <f>LLT差分与指数记录与信号!C1509</f>
        <v>2352</v>
      </c>
      <c r="D1509">
        <f>LLT差分与指数记录与信号!D1509</f>
        <v>2337</v>
      </c>
      <c r="E1509">
        <f>[1]!S_DQ_CLOSE($A$2,A1509)</f>
        <v>2381</v>
      </c>
      <c r="H1509">
        <f t="shared" si="186"/>
        <v>2440.4540046082479</v>
      </c>
      <c r="I1509">
        <f t="shared" si="187"/>
        <v>-11.516337573448709</v>
      </c>
      <c r="N1509">
        <f t="shared" si="188"/>
        <v>-1</v>
      </c>
      <c r="O1509">
        <f t="shared" si="189"/>
        <v>2500</v>
      </c>
      <c r="P1509">
        <f t="shared" si="190"/>
        <v>2579.8494811204464</v>
      </c>
      <c r="Q1509">
        <f t="shared" si="191"/>
        <v>0</v>
      </c>
      <c r="S1509">
        <f t="shared" si="192"/>
        <v>-1</v>
      </c>
      <c r="V1509">
        <f t="shared" si="193"/>
        <v>503</v>
      </c>
      <c r="W1509">
        <f>V1509-MAX(V$8:V1509)</f>
        <v>-193</v>
      </c>
      <c r="X1509">
        <f>-1*MIN(W$8:W1509)</f>
        <v>441</v>
      </c>
    </row>
    <row r="1510" spans="1:24">
      <c r="A1510" t="str">
        <f>LLT差分与指数记录与信号!A1510</f>
        <v xml:space="preserve"> 2015/06/09</v>
      </c>
      <c r="B1510">
        <f>LLT差分与指数记录与信号!B1510</f>
        <v>2341</v>
      </c>
      <c r="C1510">
        <f>LLT差分与指数记录与信号!C1510</f>
        <v>2366</v>
      </c>
      <c r="D1510">
        <f>LLT差分与指数记录与信号!D1510</f>
        <v>2340</v>
      </c>
      <c r="E1510">
        <f>[1]!S_DQ_CLOSE($A$2,A1510)</f>
        <v>2383</v>
      </c>
      <c r="H1510">
        <f t="shared" si="186"/>
        <v>2430.8119409542196</v>
      </c>
      <c r="I1510">
        <f t="shared" si="187"/>
        <v>-9.642063654028334</v>
      </c>
      <c r="N1510">
        <f t="shared" si="188"/>
        <v>-1</v>
      </c>
      <c r="O1510">
        <f t="shared" si="189"/>
        <v>2500</v>
      </c>
      <c r="P1510">
        <f t="shared" si="190"/>
        <v>2579.8494811204464</v>
      </c>
      <c r="Q1510">
        <f t="shared" si="191"/>
        <v>0</v>
      </c>
      <c r="S1510">
        <f t="shared" si="192"/>
        <v>-1</v>
      </c>
      <c r="V1510">
        <f t="shared" si="193"/>
        <v>501</v>
      </c>
      <c r="W1510">
        <f>V1510-MAX(V$8:V1510)</f>
        <v>-195</v>
      </c>
      <c r="X1510">
        <f>-1*MIN(W$8:W1510)</f>
        <v>441</v>
      </c>
    </row>
    <row r="1511" spans="1:24">
      <c r="A1511" t="str">
        <f>LLT差分与指数记录与信号!A1511</f>
        <v xml:space="preserve"> 2015/06/10</v>
      </c>
      <c r="B1511">
        <f>LLT差分与指数记录与信号!B1511</f>
        <v>2348</v>
      </c>
      <c r="C1511">
        <f>LLT差分与指数记录与信号!C1511</f>
        <v>2358</v>
      </c>
      <c r="D1511">
        <f>LLT差分与指数记录与信号!D1511</f>
        <v>2340</v>
      </c>
      <c r="E1511">
        <f>[1]!S_DQ_CLOSE($A$2,A1511)</f>
        <v>2377</v>
      </c>
      <c r="H1511">
        <f t="shared" si="186"/>
        <v>2421.9389612364939</v>
      </c>
      <c r="I1511">
        <f t="shared" si="187"/>
        <v>-8.8729797177256842</v>
      </c>
      <c r="N1511">
        <f t="shared" si="188"/>
        <v>-1</v>
      </c>
      <c r="O1511">
        <f t="shared" si="189"/>
        <v>2500</v>
      </c>
      <c r="P1511">
        <f t="shared" si="190"/>
        <v>2579.8494811204464</v>
      </c>
      <c r="Q1511">
        <f t="shared" si="191"/>
        <v>0</v>
      </c>
      <c r="S1511">
        <f t="shared" si="192"/>
        <v>-1</v>
      </c>
      <c r="V1511">
        <f t="shared" si="193"/>
        <v>507</v>
      </c>
      <c r="W1511">
        <f>V1511-MAX(V$8:V1511)</f>
        <v>-189</v>
      </c>
      <c r="X1511">
        <f>-1*MIN(W$8:W1511)</f>
        <v>441</v>
      </c>
    </row>
    <row r="1512" spans="1:24">
      <c r="A1512" t="str">
        <f>LLT差分与指数记录与信号!A1512</f>
        <v xml:space="preserve"> 2015/06/11</v>
      </c>
      <c r="B1512">
        <f>LLT差分与指数记录与信号!B1512</f>
        <v>2354</v>
      </c>
      <c r="C1512">
        <f>LLT差分与指数记录与信号!C1512</f>
        <v>2369</v>
      </c>
      <c r="D1512">
        <f>LLT差分与指数记录与信号!D1512</f>
        <v>2350</v>
      </c>
      <c r="E1512">
        <f>[1]!S_DQ_CLOSE($A$2,A1512)</f>
        <v>2378</v>
      </c>
      <c r="H1512">
        <f t="shared" si="186"/>
        <v>2413.6998576934775</v>
      </c>
      <c r="I1512">
        <f t="shared" si="187"/>
        <v>-8.2391035430164266</v>
      </c>
      <c r="N1512">
        <f t="shared" si="188"/>
        <v>-1</v>
      </c>
      <c r="O1512">
        <f t="shared" si="189"/>
        <v>2500</v>
      </c>
      <c r="P1512">
        <f t="shared" si="190"/>
        <v>2579.8494811204464</v>
      </c>
      <c r="Q1512">
        <f t="shared" si="191"/>
        <v>0</v>
      </c>
      <c r="S1512">
        <f t="shared" si="192"/>
        <v>-1</v>
      </c>
      <c r="V1512">
        <f t="shared" si="193"/>
        <v>506</v>
      </c>
      <c r="W1512">
        <f>V1512-MAX(V$8:V1512)</f>
        <v>-190</v>
      </c>
      <c r="X1512">
        <f>-1*MIN(W$8:W1512)</f>
        <v>441</v>
      </c>
    </row>
    <row r="1513" spans="1:24">
      <c r="A1513" t="str">
        <f>LLT差分与指数记录与信号!A1513</f>
        <v xml:space="preserve"> 2015/06/12</v>
      </c>
      <c r="B1513">
        <f>LLT差分与指数记录与信号!B1513</f>
        <v>2357</v>
      </c>
      <c r="C1513">
        <f>LLT差分与指数记录与信号!C1513</f>
        <v>2361</v>
      </c>
      <c r="D1513">
        <f>LLT差分与指数记录与信号!D1513</f>
        <v>2307</v>
      </c>
      <c r="E1513">
        <f>[1]!S_DQ_CLOSE($A$2,A1513)</f>
        <v>2368</v>
      </c>
      <c r="H1513">
        <f t="shared" si="186"/>
        <v>2405.7731151840462</v>
      </c>
      <c r="I1513">
        <f t="shared" si="187"/>
        <v>-7.9267425094312784</v>
      </c>
      <c r="N1513">
        <f t="shared" si="188"/>
        <v>-1</v>
      </c>
      <c r="O1513">
        <f t="shared" si="189"/>
        <v>2500</v>
      </c>
      <c r="P1513">
        <f t="shared" si="190"/>
        <v>2579.8494811204464</v>
      </c>
      <c r="Q1513">
        <f t="shared" si="191"/>
        <v>0</v>
      </c>
      <c r="S1513">
        <f t="shared" si="192"/>
        <v>-1</v>
      </c>
      <c r="V1513">
        <f t="shared" si="193"/>
        <v>516</v>
      </c>
      <c r="W1513">
        <f>V1513-MAX(V$8:V1513)</f>
        <v>-180</v>
      </c>
      <c r="X1513">
        <f>-1*MIN(W$8:W1513)</f>
        <v>441</v>
      </c>
    </row>
    <row r="1514" spans="1:24">
      <c r="A1514" t="str">
        <f>LLT差分与指数记录与信号!A1514</f>
        <v xml:space="preserve"> 2015/06/15</v>
      </c>
      <c r="B1514">
        <f>LLT差分与指数记录与信号!B1514</f>
        <v>2307</v>
      </c>
      <c r="C1514">
        <f>LLT差分与指数记录与信号!C1514</f>
        <v>2324</v>
      </c>
      <c r="D1514">
        <f>LLT差分与指数记录与信号!D1514</f>
        <v>2287</v>
      </c>
      <c r="E1514">
        <f>[1]!S_DQ_CLOSE($A$2,A1514)</f>
        <v>2363</v>
      </c>
      <c r="H1514">
        <f t="shared" si="186"/>
        <v>2397.7360796237053</v>
      </c>
      <c r="I1514">
        <f t="shared" si="187"/>
        <v>-8.0370355603408825</v>
      </c>
      <c r="N1514">
        <f t="shared" si="188"/>
        <v>-1</v>
      </c>
      <c r="O1514">
        <f t="shared" si="189"/>
        <v>2500</v>
      </c>
      <c r="P1514">
        <f t="shared" si="190"/>
        <v>2579.8494811204464</v>
      </c>
      <c r="Q1514">
        <f t="shared" si="191"/>
        <v>0</v>
      </c>
      <c r="S1514">
        <f t="shared" si="192"/>
        <v>-1</v>
      </c>
      <c r="V1514">
        <f t="shared" si="193"/>
        <v>521</v>
      </c>
      <c r="W1514">
        <f>V1514-MAX(V$8:V1514)</f>
        <v>-175</v>
      </c>
      <c r="X1514">
        <f>-1*MIN(W$8:W1514)</f>
        <v>441</v>
      </c>
    </row>
    <row r="1515" spans="1:24">
      <c r="A1515" t="str">
        <f>LLT差分与指数记录与信号!A1515</f>
        <v xml:space="preserve"> 2015/06/16</v>
      </c>
      <c r="B1515">
        <f>LLT差分与指数记录与信号!B1515</f>
        <v>2284</v>
      </c>
      <c r="C1515">
        <f>LLT差分与指数记录与信号!C1515</f>
        <v>2299</v>
      </c>
      <c r="D1515">
        <f>LLT差分与指数记录与信号!D1515</f>
        <v>2252</v>
      </c>
      <c r="E1515">
        <f>[1]!S_DQ_CLOSE($A$2,A1515)</f>
        <v>2376</v>
      </c>
      <c r="H1515">
        <f t="shared" si="186"/>
        <v>2391.1294377905315</v>
      </c>
      <c r="I1515">
        <f t="shared" si="187"/>
        <v>-6.6066418331738532</v>
      </c>
      <c r="N1515">
        <f t="shared" si="188"/>
        <v>-1</v>
      </c>
      <c r="O1515">
        <f t="shared" si="189"/>
        <v>2500</v>
      </c>
      <c r="P1515">
        <f t="shared" si="190"/>
        <v>2579.8494811204464</v>
      </c>
      <c r="Q1515">
        <f t="shared" si="191"/>
        <v>0</v>
      </c>
      <c r="S1515">
        <f t="shared" si="192"/>
        <v>-1</v>
      </c>
      <c r="V1515">
        <f t="shared" si="193"/>
        <v>508</v>
      </c>
      <c r="W1515">
        <f>V1515-MAX(V$8:V1515)</f>
        <v>-188</v>
      </c>
      <c r="X1515">
        <f>-1*MIN(W$8:W1515)</f>
        <v>441</v>
      </c>
    </row>
    <row r="1516" spans="1:24">
      <c r="A1516" t="str">
        <f>LLT差分与指数记录与信号!A1516</f>
        <v xml:space="preserve"> 2015/06/17</v>
      </c>
      <c r="B1516">
        <f>LLT差分与指数记录与信号!B1516</f>
        <v>2257</v>
      </c>
      <c r="C1516">
        <f>LLT差分与指数记录与信号!C1516</f>
        <v>2260</v>
      </c>
      <c r="D1516">
        <f>LLT差分与指数记录与信号!D1516</f>
        <v>2231</v>
      </c>
      <c r="E1516">
        <f>[1]!S_DQ_CLOSE($A$2,A1516)</f>
        <v>2389</v>
      </c>
      <c r="H1516">
        <f t="shared" si="186"/>
        <v>2387.007669089121</v>
      </c>
      <c r="I1516">
        <f t="shared" si="187"/>
        <v>-4.121768701410474</v>
      </c>
      <c r="N1516">
        <f t="shared" si="188"/>
        <v>-1</v>
      </c>
      <c r="O1516">
        <f t="shared" si="189"/>
        <v>2500</v>
      </c>
      <c r="P1516">
        <f t="shared" si="190"/>
        <v>2579.8494811204464</v>
      </c>
      <c r="Q1516">
        <f t="shared" si="191"/>
        <v>0</v>
      </c>
      <c r="S1516">
        <f t="shared" si="192"/>
        <v>-1</v>
      </c>
      <c r="V1516">
        <f t="shared" si="193"/>
        <v>495</v>
      </c>
      <c r="W1516">
        <f>V1516-MAX(V$8:V1516)</f>
        <v>-201</v>
      </c>
      <c r="X1516">
        <f>-1*MIN(W$8:W1516)</f>
        <v>441</v>
      </c>
    </row>
    <row r="1517" spans="1:24">
      <c r="A1517" t="str">
        <f>LLT差分与指数记录与信号!A1517</f>
        <v xml:space="preserve"> 2015/06/18</v>
      </c>
      <c r="B1517">
        <f>LLT差分与指数记录与信号!B1517</f>
        <v>2240</v>
      </c>
      <c r="C1517">
        <f>LLT差分与指数记录与信号!C1517</f>
        <v>2262</v>
      </c>
      <c r="D1517">
        <f>LLT差分与指数记录与信号!D1517</f>
        <v>2234</v>
      </c>
      <c r="E1517">
        <f>[1]!S_DQ_CLOSE($A$2,A1517)</f>
        <v>2388</v>
      </c>
      <c r="H1517">
        <f t="shared" si="186"/>
        <v>2384.197320368969</v>
      </c>
      <c r="I1517">
        <f t="shared" si="187"/>
        <v>-2.8103487201519783</v>
      </c>
      <c r="N1517">
        <f t="shared" si="188"/>
        <v>-1</v>
      </c>
      <c r="O1517">
        <f t="shared" si="189"/>
        <v>2500</v>
      </c>
      <c r="P1517">
        <f t="shared" si="190"/>
        <v>2579.8494811204464</v>
      </c>
      <c r="Q1517">
        <f t="shared" si="191"/>
        <v>0</v>
      </c>
      <c r="S1517">
        <f t="shared" si="192"/>
        <v>-1</v>
      </c>
      <c r="V1517">
        <f t="shared" si="193"/>
        <v>496</v>
      </c>
      <c r="W1517">
        <f>V1517-MAX(V$8:V1517)</f>
        <v>-200</v>
      </c>
      <c r="X1517">
        <f>-1*MIN(W$8:W1517)</f>
        <v>441</v>
      </c>
    </row>
    <row r="1518" spans="1:24">
      <c r="A1518" t="str">
        <f>LLT差分与指数记录与信号!A1518</f>
        <v xml:space="preserve"> 2015/06/19</v>
      </c>
      <c r="B1518">
        <f>LLT差分与指数记录与信号!B1518</f>
        <v>2256</v>
      </c>
      <c r="C1518">
        <f>LLT差分与指数记录与信号!C1518</f>
        <v>2278</v>
      </c>
      <c r="D1518">
        <f>LLT差分与指数记录与信号!D1518</f>
        <v>2255</v>
      </c>
      <c r="E1518">
        <f>[1]!S_DQ_CLOSE($A$2,A1518)</f>
        <v>2384</v>
      </c>
      <c r="H1518">
        <f t="shared" si="186"/>
        <v>2381.4412556741199</v>
      </c>
      <c r="I1518">
        <f t="shared" si="187"/>
        <v>-2.7560646948491012</v>
      </c>
      <c r="N1518">
        <f t="shared" si="188"/>
        <v>-1</v>
      </c>
      <c r="O1518">
        <f t="shared" si="189"/>
        <v>2500</v>
      </c>
      <c r="P1518">
        <f t="shared" si="190"/>
        <v>2579.8494811204464</v>
      </c>
      <c r="Q1518">
        <f t="shared" si="191"/>
        <v>0</v>
      </c>
      <c r="S1518">
        <f t="shared" si="192"/>
        <v>-1</v>
      </c>
      <c r="V1518">
        <f t="shared" si="193"/>
        <v>500</v>
      </c>
      <c r="W1518">
        <f>V1518-MAX(V$8:V1518)</f>
        <v>-196</v>
      </c>
      <c r="X1518">
        <f>-1*MIN(W$8:W1518)</f>
        <v>441</v>
      </c>
    </row>
    <row r="1519" spans="1:24">
      <c r="A1519" t="str">
        <f>LLT差分与指数记录与信号!A1519</f>
        <v xml:space="preserve"> 2015/06/23</v>
      </c>
      <c r="B1519">
        <f>LLT差分与指数记录与信号!B1519</f>
        <v>2253</v>
      </c>
      <c r="C1519">
        <f>LLT差分与指数记录与信号!C1519</f>
        <v>2254</v>
      </c>
      <c r="D1519">
        <f>LLT差分与指数记录与信号!D1519</f>
        <v>2238</v>
      </c>
      <c r="E1519">
        <f>[1]!S_DQ_CLOSE($A$2,A1519)</f>
        <v>2394</v>
      </c>
      <c r="H1519">
        <f t="shared" si="186"/>
        <v>2379.4623816211647</v>
      </c>
      <c r="I1519">
        <f t="shared" si="187"/>
        <v>-1.9788740529552342</v>
      </c>
      <c r="N1519">
        <f t="shared" si="188"/>
        <v>-1</v>
      </c>
      <c r="O1519">
        <f t="shared" si="189"/>
        <v>2500</v>
      </c>
      <c r="P1519">
        <f t="shared" si="190"/>
        <v>2579.8494811204464</v>
      </c>
      <c r="Q1519">
        <f t="shared" si="191"/>
        <v>0</v>
      </c>
      <c r="S1519">
        <f t="shared" si="192"/>
        <v>-1</v>
      </c>
      <c r="V1519">
        <f t="shared" si="193"/>
        <v>490</v>
      </c>
      <c r="W1519">
        <f>V1519-MAX(V$8:V1519)</f>
        <v>-206</v>
      </c>
      <c r="X1519">
        <f>-1*MIN(W$8:W1519)</f>
        <v>441</v>
      </c>
    </row>
    <row r="1520" spans="1:24">
      <c r="A1520" t="str">
        <f>LLT差分与指数记录与信号!A1520</f>
        <v xml:space="preserve"> 2015/06/24</v>
      </c>
      <c r="B1520">
        <f>LLT差分与指数记录与信号!B1520</f>
        <v>2251</v>
      </c>
      <c r="C1520">
        <f>LLT差分与指数记录与信号!C1520</f>
        <v>2259</v>
      </c>
      <c r="D1520">
        <f>LLT差分与指数记录与信号!D1520</f>
        <v>2242</v>
      </c>
      <c r="E1520">
        <f>[1]!S_DQ_CLOSE($A$2,A1520)</f>
        <v>2137</v>
      </c>
      <c r="H1520">
        <f t="shared" si="186"/>
        <v>2361.4193736737875</v>
      </c>
      <c r="I1520">
        <f t="shared" si="187"/>
        <v>-18.043007947377191</v>
      </c>
      <c r="N1520">
        <f t="shared" si="188"/>
        <v>-1</v>
      </c>
      <c r="O1520">
        <f t="shared" si="189"/>
        <v>2500</v>
      </c>
      <c r="P1520">
        <f t="shared" si="190"/>
        <v>2579.8494811204464</v>
      </c>
      <c r="Q1520">
        <f t="shared" si="191"/>
        <v>0</v>
      </c>
      <c r="S1520">
        <f t="shared" si="192"/>
        <v>-1</v>
      </c>
      <c r="V1520">
        <f t="shared" si="193"/>
        <v>747</v>
      </c>
      <c r="W1520">
        <f>V1520-MAX(V$8:V1520)</f>
        <v>0</v>
      </c>
      <c r="X1520">
        <f>-1*MIN(W$8:W1520)</f>
        <v>441</v>
      </c>
    </row>
    <row r="1521" spans="1:24">
      <c r="A1521" t="str">
        <f>LLT差分与指数记录与信号!A1521</f>
        <v xml:space="preserve"> 2015/06/25</v>
      </c>
      <c r="B1521">
        <f>LLT差分与指数记录与信号!B1521</f>
        <v>2255</v>
      </c>
      <c r="C1521">
        <f>LLT差分与指数记录与信号!C1521</f>
        <v>2257</v>
      </c>
      <c r="D1521">
        <f>LLT差分与指数记录与信号!D1521</f>
        <v>2230</v>
      </c>
      <c r="E1521">
        <f>[1]!S_DQ_CLOSE($A$2,A1521)</f>
        <v>2137</v>
      </c>
      <c r="H1521">
        <f t="shared" si="186"/>
        <v>2328.26293900769</v>
      </c>
      <c r="I1521">
        <f t="shared" si="187"/>
        <v>-33.156434666097539</v>
      </c>
      <c r="N1521">
        <f t="shared" si="188"/>
        <v>-1</v>
      </c>
      <c r="O1521">
        <f t="shared" si="189"/>
        <v>2500</v>
      </c>
      <c r="P1521">
        <f t="shared" si="190"/>
        <v>2579.8494811204464</v>
      </c>
      <c r="Q1521">
        <f t="shared" si="191"/>
        <v>0</v>
      </c>
      <c r="S1521">
        <f t="shared" si="192"/>
        <v>-1</v>
      </c>
      <c r="V1521">
        <f t="shared" si="193"/>
        <v>747</v>
      </c>
      <c r="W1521">
        <f>V1521-MAX(V$8:V1521)</f>
        <v>0</v>
      </c>
      <c r="X1521">
        <f>-1*MIN(W$8:W1521)</f>
        <v>441</v>
      </c>
    </row>
    <row r="1522" spans="1:24">
      <c r="A1522" t="str">
        <f>LLT差分与指数记录与信号!A1522</f>
        <v xml:space="preserve"> 2015/06/26</v>
      </c>
      <c r="B1522">
        <f>LLT差分与指数记录与信号!B1522</f>
        <v>2231</v>
      </c>
      <c r="C1522">
        <f>LLT差分与指数记录与信号!C1522</f>
        <v>2251</v>
      </c>
      <c r="D1522">
        <f>LLT差分与指数记录与信号!D1522</f>
        <v>2220</v>
      </c>
      <c r="E1522">
        <f>[1]!S_DQ_CLOSE($A$2,A1522)</f>
        <v>2131</v>
      </c>
      <c r="H1522">
        <f t="shared" si="186"/>
        <v>2298.1586556250131</v>
      </c>
      <c r="I1522">
        <f t="shared" si="187"/>
        <v>-30.10428338267684</v>
      </c>
      <c r="N1522">
        <f t="shared" si="188"/>
        <v>-1</v>
      </c>
      <c r="O1522">
        <f t="shared" si="189"/>
        <v>2500</v>
      </c>
      <c r="P1522">
        <f t="shared" si="190"/>
        <v>2579.8494811204464</v>
      </c>
      <c r="Q1522">
        <f t="shared" si="191"/>
        <v>0</v>
      </c>
      <c r="S1522">
        <f t="shared" si="192"/>
        <v>-1</v>
      </c>
      <c r="V1522">
        <f t="shared" si="193"/>
        <v>753</v>
      </c>
      <c r="W1522">
        <f>V1522-MAX(V$8:V1522)</f>
        <v>0</v>
      </c>
      <c r="X1522">
        <f>-1*MIN(W$8:W1522)</f>
        <v>441</v>
      </c>
    </row>
    <row r="1523" spans="1:24">
      <c r="A1523" t="str">
        <f>LLT差分与指数记录与信号!A1523</f>
        <v xml:space="preserve"> 2015/06/29</v>
      </c>
      <c r="B1523">
        <f>LLT差分与指数记录与信号!B1523</f>
        <v>2229</v>
      </c>
      <c r="C1523">
        <f>LLT差分与指数记录与信号!C1523</f>
        <v>2246</v>
      </c>
      <c r="D1523">
        <f>LLT差分与指数记录与信号!D1523</f>
        <v>2199</v>
      </c>
      <c r="E1523">
        <f>[1]!S_DQ_CLOSE($A$2,A1523)</f>
        <v>2121</v>
      </c>
      <c r="H1523">
        <f t="shared" si="186"/>
        <v>2270.1695470768213</v>
      </c>
      <c r="I1523">
        <f t="shared" si="187"/>
        <v>-27.98910854819178</v>
      </c>
      <c r="N1523">
        <f t="shared" si="188"/>
        <v>-1</v>
      </c>
      <c r="O1523">
        <f t="shared" si="189"/>
        <v>2500</v>
      </c>
      <c r="P1523">
        <f t="shared" si="190"/>
        <v>2579.8494811204464</v>
      </c>
      <c r="Q1523">
        <f t="shared" si="191"/>
        <v>0</v>
      </c>
      <c r="S1523">
        <f t="shared" si="192"/>
        <v>-1</v>
      </c>
      <c r="V1523">
        <f t="shared" si="193"/>
        <v>763</v>
      </c>
      <c r="W1523">
        <f>V1523-MAX(V$8:V1523)</f>
        <v>0</v>
      </c>
      <c r="X1523">
        <f>-1*MIN(W$8:W1523)</f>
        <v>441</v>
      </c>
    </row>
    <row r="1524" spans="1:24">
      <c r="A1524" t="str">
        <f>LLT差分与指数记录与信号!A1524</f>
        <v xml:space="preserve"> 2015/06/30</v>
      </c>
      <c r="B1524">
        <f>LLT差分与指数记录与信号!B1524</f>
        <v>2197</v>
      </c>
      <c r="C1524">
        <f>LLT差分与指数记录与信号!C1524</f>
        <v>2198</v>
      </c>
      <c r="D1524">
        <f>LLT差分与指数记录与信号!D1524</f>
        <v>2114</v>
      </c>
      <c r="E1524">
        <f>[1]!S_DQ_CLOSE($A$2,A1524)</f>
        <v>2117</v>
      </c>
      <c r="H1524">
        <f t="shared" si="186"/>
        <v>2244.2434248580594</v>
      </c>
      <c r="I1524">
        <f t="shared" si="187"/>
        <v>-25.926122218761975</v>
      </c>
      <c r="N1524">
        <f t="shared" si="188"/>
        <v>-1</v>
      </c>
      <c r="O1524">
        <f t="shared" si="189"/>
        <v>2500</v>
      </c>
      <c r="P1524">
        <f t="shared" si="190"/>
        <v>2579.8494811204464</v>
      </c>
      <c r="Q1524">
        <f t="shared" si="191"/>
        <v>0</v>
      </c>
      <c r="S1524">
        <f t="shared" si="192"/>
        <v>-1</v>
      </c>
      <c r="V1524">
        <f t="shared" si="193"/>
        <v>767</v>
      </c>
      <c r="W1524">
        <f>V1524-MAX(V$8:V1524)</f>
        <v>0</v>
      </c>
      <c r="X1524">
        <f>-1*MIN(W$8:W1524)</f>
        <v>441</v>
      </c>
    </row>
    <row r="1525" spans="1:24">
      <c r="A1525" t="str">
        <f>LLT差分与指数记录与信号!A1525</f>
        <v xml:space="preserve"> 2015/07/01</v>
      </c>
      <c r="B1525">
        <f>LLT差分与指数记录与信号!B1525</f>
        <v>2155</v>
      </c>
      <c r="C1525">
        <f>LLT差分与指数记录与信号!C1525</f>
        <v>2165</v>
      </c>
      <c r="D1525">
        <f>LLT差分与指数记录与信号!D1525</f>
        <v>2146</v>
      </c>
      <c r="E1525">
        <f>[1]!S_DQ_CLOSE($A$2,A1525)</f>
        <v>2129</v>
      </c>
      <c r="H1525">
        <f t="shared" si="186"/>
        <v>2221.6551856802503</v>
      </c>
      <c r="I1525">
        <f t="shared" si="187"/>
        <v>-22.588239177809101</v>
      </c>
      <c r="N1525">
        <f t="shared" si="188"/>
        <v>-1</v>
      </c>
      <c r="O1525">
        <f t="shared" si="189"/>
        <v>2500</v>
      </c>
      <c r="P1525">
        <f t="shared" si="190"/>
        <v>2579.8494811204464</v>
      </c>
      <c r="Q1525">
        <f t="shared" si="191"/>
        <v>0</v>
      </c>
      <c r="S1525">
        <f t="shared" si="192"/>
        <v>-1</v>
      </c>
      <c r="V1525">
        <f t="shared" si="193"/>
        <v>755</v>
      </c>
      <c r="W1525">
        <f>V1525-MAX(V$8:V1525)</f>
        <v>-12</v>
      </c>
      <c r="X1525">
        <f>-1*MIN(W$8:W1525)</f>
        <v>441</v>
      </c>
    </row>
    <row r="1526" spans="1:24">
      <c r="A1526" t="str">
        <f>LLT差分与指数记录与信号!A1526</f>
        <v xml:space="preserve"> 2015/07/02</v>
      </c>
      <c r="B1526">
        <f>LLT差分与指数记录与信号!B1526</f>
        <v>2147</v>
      </c>
      <c r="C1526">
        <f>LLT差分与指数记录与信号!C1526</f>
        <v>2171</v>
      </c>
      <c r="D1526">
        <f>LLT差分与指数记录与信号!D1526</f>
        <v>2118</v>
      </c>
      <c r="E1526">
        <f>[1]!S_DQ_CLOSE($A$2,A1526)</f>
        <v>2135</v>
      </c>
      <c r="H1526">
        <f t="shared" si="186"/>
        <v>2202.75341128522</v>
      </c>
      <c r="I1526">
        <f t="shared" si="187"/>
        <v>-18.901774395030316</v>
      </c>
      <c r="N1526">
        <f t="shared" si="188"/>
        <v>-1</v>
      </c>
      <c r="O1526">
        <f t="shared" si="189"/>
        <v>2500</v>
      </c>
      <c r="P1526">
        <f t="shared" si="190"/>
        <v>2579.8494811204464</v>
      </c>
      <c r="Q1526">
        <f t="shared" si="191"/>
        <v>0</v>
      </c>
      <c r="S1526">
        <f t="shared" si="192"/>
        <v>-1</v>
      </c>
      <c r="V1526">
        <f t="shared" si="193"/>
        <v>749</v>
      </c>
      <c r="W1526">
        <f>V1526-MAX(V$8:V1526)</f>
        <v>-18</v>
      </c>
      <c r="X1526">
        <f>-1*MIN(W$8:W1526)</f>
        <v>441</v>
      </c>
    </row>
    <row r="1527" spans="1:24">
      <c r="A1527" t="str">
        <f>LLT差分与指数记录与信号!A1527</f>
        <v xml:space="preserve"> 2015/07/03</v>
      </c>
      <c r="B1527">
        <f>LLT差分与指数记录与信号!B1527</f>
        <v>2155</v>
      </c>
      <c r="C1527">
        <f>LLT差分与指数记录与信号!C1527</f>
        <v>2184</v>
      </c>
      <c r="D1527">
        <f>LLT差分与指数记录与信号!D1527</f>
        <v>2146</v>
      </c>
      <c r="E1527">
        <f>[1]!S_DQ_CLOSE($A$2,A1527)</f>
        <v>2143</v>
      </c>
      <c r="H1527">
        <f t="shared" si="186"/>
        <v>2186.9196683258697</v>
      </c>
      <c r="I1527">
        <f t="shared" si="187"/>
        <v>-15.833742959350275</v>
      </c>
      <c r="N1527">
        <f t="shared" si="188"/>
        <v>-1</v>
      </c>
      <c r="O1527">
        <f t="shared" si="189"/>
        <v>2500</v>
      </c>
      <c r="P1527">
        <f t="shared" si="190"/>
        <v>2579.8494811204464</v>
      </c>
      <c r="Q1527">
        <f t="shared" si="191"/>
        <v>0</v>
      </c>
      <c r="S1527">
        <f t="shared" si="192"/>
        <v>-1</v>
      </c>
      <c r="V1527">
        <f t="shared" si="193"/>
        <v>741</v>
      </c>
      <c r="W1527">
        <f>V1527-MAX(V$8:V1527)</f>
        <v>-26</v>
      </c>
      <c r="X1527">
        <f>-1*MIN(W$8:W1527)</f>
        <v>441</v>
      </c>
    </row>
    <row r="1528" spans="1:24">
      <c r="A1528" t="str">
        <f>LLT差分与指数记录与信号!A1528</f>
        <v xml:space="preserve"> 2015/07/06</v>
      </c>
      <c r="B1528">
        <f>LLT差分与指数记录与信号!B1528</f>
        <v>2145</v>
      </c>
      <c r="C1528">
        <f>LLT差分与指数记录与信号!C1528</f>
        <v>2146</v>
      </c>
      <c r="D1528">
        <f>LLT差分与指数记录与信号!D1528</f>
        <v>2057</v>
      </c>
      <c r="E1528">
        <f>[1]!S_DQ_CLOSE($A$2,A1528)</f>
        <v>2127</v>
      </c>
      <c r="H1528">
        <f t="shared" si="186"/>
        <v>2172.4004476821033</v>
      </c>
      <c r="I1528">
        <f t="shared" si="187"/>
        <v>-14.519220643766403</v>
      </c>
      <c r="N1528">
        <f t="shared" si="188"/>
        <v>-1</v>
      </c>
      <c r="O1528">
        <f t="shared" si="189"/>
        <v>2500</v>
      </c>
      <c r="P1528">
        <f t="shared" si="190"/>
        <v>2579.8494811204464</v>
      </c>
      <c r="Q1528">
        <f t="shared" si="191"/>
        <v>0</v>
      </c>
      <c r="S1528">
        <f t="shared" si="192"/>
        <v>-1</v>
      </c>
      <c r="V1528">
        <f t="shared" si="193"/>
        <v>757</v>
      </c>
      <c r="W1528">
        <f>V1528-MAX(V$8:V1528)</f>
        <v>-10</v>
      </c>
      <c r="X1528">
        <f>-1*MIN(W$8:W1528)</f>
        <v>441</v>
      </c>
    </row>
    <row r="1529" spans="1:24">
      <c r="A1529" t="str">
        <f>LLT差分与指数记录与信号!A1529</f>
        <v xml:space="preserve"> 2015/07/07</v>
      </c>
      <c r="B1529">
        <f>LLT差分与指数记录与信号!B1529</f>
        <v>2026</v>
      </c>
      <c r="C1529">
        <f>LLT差分与指数记录与信号!C1529</f>
        <v>2042</v>
      </c>
      <c r="D1529">
        <f>LLT差分与指数记录与信号!D1529</f>
        <v>1963</v>
      </c>
      <c r="E1529">
        <f>[1]!S_DQ_CLOSE($A$2,A1529)</f>
        <v>2088</v>
      </c>
      <c r="H1529">
        <f t="shared" si="186"/>
        <v>2155.9582966523126</v>
      </c>
      <c r="I1529">
        <f t="shared" si="187"/>
        <v>-16.442151029790693</v>
      </c>
      <c r="N1529">
        <f t="shared" si="188"/>
        <v>-1</v>
      </c>
      <c r="O1529">
        <f t="shared" si="189"/>
        <v>2500</v>
      </c>
      <c r="P1529">
        <f t="shared" si="190"/>
        <v>2579.8494811204464</v>
      </c>
      <c r="Q1529">
        <f t="shared" si="191"/>
        <v>0</v>
      </c>
      <c r="S1529">
        <f t="shared" si="192"/>
        <v>-1</v>
      </c>
      <c r="V1529">
        <f t="shared" si="193"/>
        <v>796</v>
      </c>
      <c r="W1529">
        <f>V1529-MAX(V$8:V1529)</f>
        <v>0</v>
      </c>
      <c r="X1529">
        <f>-1*MIN(W$8:W1529)</f>
        <v>441</v>
      </c>
    </row>
    <row r="1530" spans="1:24">
      <c r="A1530" t="str">
        <f>LLT差分与指数记录与信号!A1530</f>
        <v xml:space="preserve"> 2015/07/08</v>
      </c>
      <c r="B1530">
        <f>LLT差分与指数记录与信号!B1530</f>
        <v>1969</v>
      </c>
      <c r="C1530">
        <f>LLT差分与指数记录与信号!C1530</f>
        <v>2017</v>
      </c>
      <c r="D1530">
        <f>LLT差分与指数记录与信号!D1530</f>
        <v>1911</v>
      </c>
      <c r="E1530">
        <f>[1]!S_DQ_CLOSE($A$2,A1530)</f>
        <v>2061</v>
      </c>
      <c r="H1530">
        <f t="shared" si="186"/>
        <v>2137.0646255272532</v>
      </c>
      <c r="I1530">
        <f t="shared" si="187"/>
        <v>-18.893671125059427</v>
      </c>
      <c r="N1530">
        <f t="shared" si="188"/>
        <v>-1</v>
      </c>
      <c r="O1530">
        <f t="shared" si="189"/>
        <v>2500</v>
      </c>
      <c r="P1530">
        <f t="shared" si="190"/>
        <v>2579.8494811204464</v>
      </c>
      <c r="Q1530">
        <f t="shared" si="191"/>
        <v>0</v>
      </c>
      <c r="S1530">
        <f t="shared" si="192"/>
        <v>-1</v>
      </c>
      <c r="V1530">
        <f t="shared" si="193"/>
        <v>823</v>
      </c>
      <c r="W1530">
        <f>V1530-MAX(V$8:V1530)</f>
        <v>0</v>
      </c>
      <c r="X1530">
        <f>-1*MIN(W$8:W1530)</f>
        <v>441</v>
      </c>
    </row>
    <row r="1531" spans="1:24">
      <c r="A1531" t="str">
        <f>LLT差分与指数记录与信号!A1531</f>
        <v xml:space="preserve"> 2015/07/09</v>
      </c>
      <c r="B1531">
        <f>LLT差分与指数记录与信号!B1531</f>
        <v>1925</v>
      </c>
      <c r="C1531">
        <f>LLT差分与指数记录与信号!C1531</f>
        <v>2066</v>
      </c>
      <c r="D1531">
        <f>LLT差分与指数记录与信号!D1531</f>
        <v>1919</v>
      </c>
      <c r="E1531">
        <f>[1]!S_DQ_CLOSE($A$2,A1531)</f>
        <v>2078</v>
      </c>
      <c r="H1531">
        <f t="shared" si="186"/>
        <v>2119.6849814891411</v>
      </c>
      <c r="I1531">
        <f t="shared" si="187"/>
        <v>-17.379644038112019</v>
      </c>
      <c r="N1531">
        <f t="shared" si="188"/>
        <v>-1</v>
      </c>
      <c r="O1531">
        <f t="shared" si="189"/>
        <v>2500</v>
      </c>
      <c r="P1531">
        <f t="shared" si="190"/>
        <v>2579.8494811204464</v>
      </c>
      <c r="Q1531">
        <f t="shared" si="191"/>
        <v>0</v>
      </c>
      <c r="S1531">
        <f t="shared" si="192"/>
        <v>-1</v>
      </c>
      <c r="V1531">
        <f t="shared" si="193"/>
        <v>806</v>
      </c>
      <c r="W1531">
        <f>V1531-MAX(V$8:V1531)</f>
        <v>-17</v>
      </c>
      <c r="X1531">
        <f>-1*MIN(W$8:W1531)</f>
        <v>441</v>
      </c>
    </row>
    <row r="1532" spans="1:24">
      <c r="A1532" t="str">
        <f>LLT差分与指数记录与信号!A1532</f>
        <v xml:space="preserve"> 2015/07/10</v>
      </c>
      <c r="B1532">
        <f>LLT差分与指数记录与信号!B1532</f>
        <v>2037</v>
      </c>
      <c r="C1532">
        <f>LLT差分与指数记录与信号!C1532</f>
        <v>2087</v>
      </c>
      <c r="D1532">
        <f>LLT差分与指数记录与信号!D1532</f>
        <v>2035</v>
      </c>
      <c r="E1532">
        <f>[1]!S_DQ_CLOSE($A$2,A1532)</f>
        <v>2098</v>
      </c>
      <c r="H1532">
        <f t="shared" si="186"/>
        <v>2106.7924215538842</v>
      </c>
      <c r="I1532">
        <f t="shared" si="187"/>
        <v>-12.892559935256941</v>
      </c>
      <c r="N1532">
        <f t="shared" si="188"/>
        <v>-1</v>
      </c>
      <c r="O1532">
        <f t="shared" si="189"/>
        <v>2500</v>
      </c>
      <c r="P1532">
        <f t="shared" si="190"/>
        <v>2579.8494811204464</v>
      </c>
      <c r="Q1532">
        <f t="shared" si="191"/>
        <v>0</v>
      </c>
      <c r="S1532">
        <f t="shared" si="192"/>
        <v>-1</v>
      </c>
      <c r="V1532">
        <f t="shared" si="193"/>
        <v>786</v>
      </c>
      <c r="W1532">
        <f>V1532-MAX(V$8:V1532)</f>
        <v>-37</v>
      </c>
      <c r="X1532">
        <f>-1*MIN(W$8:W1532)</f>
        <v>441</v>
      </c>
    </row>
    <row r="1533" spans="1:24">
      <c r="A1533" t="str">
        <f>LLT差分与指数记录与信号!A1533</f>
        <v xml:space="preserve"> 2015/07/13</v>
      </c>
      <c r="B1533">
        <f>LLT差分与指数记录与信号!B1533</f>
        <v>2032</v>
      </c>
      <c r="C1533">
        <f>LLT差分与指数记录与信号!C1533</f>
        <v>2057</v>
      </c>
      <c r="D1533">
        <f>LLT差分与指数记录与信号!D1533</f>
        <v>2016</v>
      </c>
      <c r="E1533">
        <f>[1]!S_DQ_CLOSE($A$2,A1533)</f>
        <v>2076</v>
      </c>
      <c r="H1533">
        <f t="shared" si="186"/>
        <v>2095.3611401298549</v>
      </c>
      <c r="I1533">
        <f t="shared" si="187"/>
        <v>-11.431281424029294</v>
      </c>
      <c r="N1533">
        <f t="shared" si="188"/>
        <v>-1</v>
      </c>
      <c r="O1533">
        <f t="shared" si="189"/>
        <v>2500</v>
      </c>
      <c r="P1533">
        <f t="shared" si="190"/>
        <v>2579.8494811204464</v>
      </c>
      <c r="Q1533">
        <f t="shared" si="191"/>
        <v>0</v>
      </c>
      <c r="S1533">
        <f t="shared" si="192"/>
        <v>-1</v>
      </c>
      <c r="V1533">
        <f t="shared" si="193"/>
        <v>808</v>
      </c>
      <c r="W1533">
        <f>V1533-MAX(V$8:V1533)</f>
        <v>-15</v>
      </c>
      <c r="X1533">
        <f>-1*MIN(W$8:W1533)</f>
        <v>441</v>
      </c>
    </row>
    <row r="1534" spans="1:24">
      <c r="A1534" t="str">
        <f>LLT差分与指数记录与信号!A1534</f>
        <v xml:space="preserve"> 2015/07/14</v>
      </c>
      <c r="B1534">
        <f>LLT差分与指数记录与信号!B1534</f>
        <v>2041</v>
      </c>
      <c r="C1534">
        <f>LLT差分与指数记录与信号!C1534</f>
        <v>2062</v>
      </c>
      <c r="D1534">
        <f>LLT差分与指数记录与信号!D1534</f>
        <v>2030</v>
      </c>
      <c r="E1534">
        <f>[1]!S_DQ_CLOSE($A$2,A1534)</f>
        <v>2047</v>
      </c>
      <c r="H1534">
        <f t="shared" si="186"/>
        <v>2082.0016599128521</v>
      </c>
      <c r="I1534">
        <f t="shared" si="187"/>
        <v>-13.359480217002783</v>
      </c>
      <c r="N1534">
        <f t="shared" si="188"/>
        <v>-1</v>
      </c>
      <c r="O1534">
        <f t="shared" si="189"/>
        <v>2500</v>
      </c>
      <c r="P1534">
        <f t="shared" si="190"/>
        <v>2579.8494811204464</v>
      </c>
      <c r="Q1534">
        <f t="shared" si="191"/>
        <v>0</v>
      </c>
      <c r="S1534">
        <f t="shared" si="192"/>
        <v>-1</v>
      </c>
      <c r="V1534">
        <f t="shared" si="193"/>
        <v>837</v>
      </c>
      <c r="W1534">
        <f>V1534-MAX(V$8:V1534)</f>
        <v>0</v>
      </c>
      <c r="X1534">
        <f>-1*MIN(W$8:W1534)</f>
        <v>441</v>
      </c>
    </row>
    <row r="1535" spans="1:24">
      <c r="A1535" t="str">
        <f>LLT差分与指数记录与信号!A1535</f>
        <v xml:space="preserve"> 2015/07/15</v>
      </c>
      <c r="B1535">
        <f>LLT差分与指数记录与信号!B1535</f>
        <v>2037</v>
      </c>
      <c r="C1535">
        <f>LLT差分与指数记录与信号!C1535</f>
        <v>2045</v>
      </c>
      <c r="D1535">
        <f>LLT差分与指数记录与信号!D1535</f>
        <v>2010</v>
      </c>
      <c r="E1535">
        <f>[1]!S_DQ_CLOSE($A$2,A1535)</f>
        <v>2059</v>
      </c>
      <c r="H1535">
        <f t="shared" si="186"/>
        <v>2069.162670816776</v>
      </c>
      <c r="I1535">
        <f t="shared" si="187"/>
        <v>-12.838989096076148</v>
      </c>
      <c r="N1535">
        <f t="shared" si="188"/>
        <v>-1</v>
      </c>
      <c r="O1535">
        <f t="shared" si="189"/>
        <v>2500</v>
      </c>
      <c r="P1535">
        <f t="shared" si="190"/>
        <v>2579.8494811204464</v>
      </c>
      <c r="Q1535">
        <f t="shared" si="191"/>
        <v>0</v>
      </c>
      <c r="S1535">
        <f t="shared" si="192"/>
        <v>-1</v>
      </c>
      <c r="V1535">
        <f t="shared" si="193"/>
        <v>825</v>
      </c>
      <c r="W1535">
        <f>V1535-MAX(V$8:V1535)</f>
        <v>-12</v>
      </c>
      <c r="X1535">
        <f>-1*MIN(W$8:W1535)</f>
        <v>441</v>
      </c>
    </row>
    <row r="1536" spans="1:24">
      <c r="A1536" t="str">
        <f>LLT差分与指数记录与信号!A1536</f>
        <v xml:space="preserve"> 2015/07/16</v>
      </c>
      <c r="B1536">
        <f>LLT差分与指数记录与信号!B1536</f>
        <v>2013</v>
      </c>
      <c r="C1536">
        <f>LLT差分与指数记录与信号!C1536</f>
        <v>2044</v>
      </c>
      <c r="D1536">
        <f>LLT差分与指数记录与信号!D1536</f>
        <v>1985</v>
      </c>
      <c r="E1536">
        <f>[1]!S_DQ_CLOSE($A$2,A1536)</f>
        <v>2091</v>
      </c>
      <c r="H1536">
        <f t="shared" si="186"/>
        <v>2060.8376926010214</v>
      </c>
      <c r="I1536">
        <f t="shared" si="187"/>
        <v>-8.3249782157545269</v>
      </c>
      <c r="N1536">
        <f t="shared" si="188"/>
        <v>-1</v>
      </c>
      <c r="O1536">
        <f t="shared" si="189"/>
        <v>2500</v>
      </c>
      <c r="P1536">
        <f t="shared" si="190"/>
        <v>2579.8494811204464</v>
      </c>
      <c r="Q1536">
        <f t="shared" si="191"/>
        <v>0</v>
      </c>
      <c r="S1536">
        <f t="shared" si="192"/>
        <v>-1</v>
      </c>
      <c r="V1536">
        <f t="shared" si="193"/>
        <v>793</v>
      </c>
      <c r="W1536">
        <f>V1536-MAX(V$8:V1536)</f>
        <v>-44</v>
      </c>
      <c r="X1536">
        <f>-1*MIN(W$8:W1536)</f>
        <v>441</v>
      </c>
    </row>
    <row r="1537" spans="1:24">
      <c r="A1537" t="str">
        <f>LLT差分与指数记录与信号!A1537</f>
        <v xml:space="preserve"> 2015/07/17</v>
      </c>
      <c r="B1537">
        <f>LLT差分与指数记录与信号!B1537</f>
        <v>2029</v>
      </c>
      <c r="C1537">
        <f>LLT差分与指数记录与信号!C1537</f>
        <v>2038</v>
      </c>
      <c r="D1537">
        <f>LLT差分与指数记录与信号!D1537</f>
        <v>2008</v>
      </c>
      <c r="E1537">
        <f>[1]!S_DQ_CLOSE($A$2,A1537)</f>
        <v>2091</v>
      </c>
      <c r="H1537">
        <f t="shared" si="186"/>
        <v>2055.7814705036417</v>
      </c>
      <c r="I1537">
        <f t="shared" si="187"/>
        <v>-5.0562220973797594</v>
      </c>
      <c r="N1537">
        <f t="shared" si="188"/>
        <v>-1</v>
      </c>
      <c r="O1537">
        <f t="shared" si="189"/>
        <v>2500</v>
      </c>
      <c r="P1537">
        <f t="shared" si="190"/>
        <v>2579.8494811204464</v>
      </c>
      <c r="Q1537">
        <f t="shared" si="191"/>
        <v>0</v>
      </c>
      <c r="S1537">
        <f t="shared" si="192"/>
        <v>-1</v>
      </c>
      <c r="V1537">
        <f t="shared" si="193"/>
        <v>793</v>
      </c>
      <c r="W1537">
        <f>V1537-MAX(V$8:V1537)</f>
        <v>-44</v>
      </c>
      <c r="X1537">
        <f>-1*MIN(W$8:W1537)</f>
        <v>441</v>
      </c>
    </row>
    <row r="1538" spans="1:24">
      <c r="A1538" t="str">
        <f>LLT差分与指数记录与信号!A1538</f>
        <v xml:space="preserve"> 2015/07/20</v>
      </c>
      <c r="B1538">
        <f>LLT差分与指数记录与信号!B1538</f>
        <v>2022</v>
      </c>
      <c r="C1538">
        <f>LLT差分与指数记录与信号!C1538</f>
        <v>2104</v>
      </c>
      <c r="D1538">
        <f>LLT差分与指数记录与信号!D1538</f>
        <v>2018</v>
      </c>
      <c r="E1538">
        <f>[1]!S_DQ_CLOSE($A$2,A1538)</f>
        <v>2080</v>
      </c>
      <c r="H1538">
        <f t="shared" si="186"/>
        <v>2050.8149085639252</v>
      </c>
      <c r="I1538">
        <f t="shared" si="187"/>
        <v>-4.9665619397164846</v>
      </c>
      <c r="N1538">
        <f t="shared" si="188"/>
        <v>-1</v>
      </c>
      <c r="O1538">
        <f t="shared" si="189"/>
        <v>2500</v>
      </c>
      <c r="P1538">
        <f t="shared" si="190"/>
        <v>2579.8494811204464</v>
      </c>
      <c r="Q1538">
        <f t="shared" si="191"/>
        <v>0</v>
      </c>
      <c r="S1538">
        <f t="shared" si="192"/>
        <v>-1</v>
      </c>
      <c r="V1538">
        <f t="shared" si="193"/>
        <v>804</v>
      </c>
      <c r="W1538">
        <f>V1538-MAX(V$8:V1538)</f>
        <v>-33</v>
      </c>
      <c r="X1538">
        <f>-1*MIN(W$8:W1538)</f>
        <v>441</v>
      </c>
    </row>
    <row r="1539" spans="1:24">
      <c r="A1539" t="str">
        <f>LLT差分与指数记录与信号!A1539</f>
        <v xml:space="preserve"> 2015/07/21</v>
      </c>
      <c r="B1539">
        <f>LLT差分与指数记录与信号!B1539</f>
        <v>2093</v>
      </c>
      <c r="C1539">
        <f>LLT差分与指数记录与信号!C1539</f>
        <v>2110</v>
      </c>
      <c r="D1539">
        <f>LLT差分与指数记录与信号!D1539</f>
        <v>2067</v>
      </c>
      <c r="E1539">
        <f>[1]!S_DQ_CLOSE($A$2,A1539)</f>
        <v>2071</v>
      </c>
      <c r="H1539">
        <f t="shared" si="186"/>
        <v>2045.3276046272799</v>
      </c>
      <c r="I1539">
        <f t="shared" si="187"/>
        <v>-5.4873039366452758</v>
      </c>
      <c r="N1539">
        <f t="shared" si="188"/>
        <v>-1</v>
      </c>
      <c r="O1539">
        <f t="shared" si="189"/>
        <v>2500</v>
      </c>
      <c r="P1539">
        <f t="shared" si="190"/>
        <v>2579.8494811204464</v>
      </c>
      <c r="Q1539">
        <f t="shared" si="191"/>
        <v>0</v>
      </c>
      <c r="S1539">
        <f t="shared" si="192"/>
        <v>-1</v>
      </c>
      <c r="V1539">
        <f t="shared" si="193"/>
        <v>813</v>
      </c>
      <c r="W1539">
        <f>V1539-MAX(V$8:V1539)</f>
        <v>-24</v>
      </c>
      <c r="X1539">
        <f>-1*MIN(W$8:W1539)</f>
        <v>441</v>
      </c>
    </row>
    <row r="1540" spans="1:24">
      <c r="A1540" t="str">
        <f>LLT差分与指数记录与信号!A1540</f>
        <v xml:space="preserve"> 2015/07/22</v>
      </c>
      <c r="B1540">
        <f>LLT差分与指数记录与信号!B1540</f>
        <v>2064</v>
      </c>
      <c r="C1540">
        <f>LLT差分与指数记录与信号!C1540</f>
        <v>2075</v>
      </c>
      <c r="D1540">
        <f>LLT差分与指数记录与信号!D1540</f>
        <v>2001</v>
      </c>
      <c r="E1540">
        <f>[1]!S_DQ_CLOSE($A$2,A1540)</f>
        <v>2077</v>
      </c>
      <c r="H1540">
        <f t="shared" si="186"/>
        <v>2040.4932342192208</v>
      </c>
      <c r="I1540">
        <f t="shared" si="187"/>
        <v>-4.8343704080591579</v>
      </c>
      <c r="N1540">
        <f t="shared" si="188"/>
        <v>-1</v>
      </c>
      <c r="O1540">
        <f t="shared" si="189"/>
        <v>2500</v>
      </c>
      <c r="P1540">
        <f t="shared" si="190"/>
        <v>2579.8494811204464</v>
      </c>
      <c r="Q1540">
        <f t="shared" si="191"/>
        <v>0</v>
      </c>
      <c r="S1540">
        <f t="shared" si="192"/>
        <v>-1</v>
      </c>
      <c r="V1540">
        <f t="shared" si="193"/>
        <v>807</v>
      </c>
      <c r="W1540">
        <f>V1540-MAX(V$8:V1540)</f>
        <v>-30</v>
      </c>
      <c r="X1540">
        <f>-1*MIN(W$8:W1540)</f>
        <v>441</v>
      </c>
    </row>
    <row r="1541" spans="1:24">
      <c r="A1541" t="str">
        <f>LLT差分与指数记录与信号!A1541</f>
        <v xml:space="preserve"> 2015/07/23</v>
      </c>
      <c r="B1541">
        <f>LLT差分与指数记录与信号!B1541</f>
        <v>2019</v>
      </c>
      <c r="C1541">
        <f>LLT差分与指数记录与信号!C1541</f>
        <v>2046</v>
      </c>
      <c r="D1541">
        <f>LLT差分与指数记录与信号!D1541</f>
        <v>2006</v>
      </c>
      <c r="E1541">
        <f>[1]!S_DQ_CLOSE($A$2,A1541)</f>
        <v>2079</v>
      </c>
      <c r="H1541">
        <f t="shared" si="186"/>
        <v>2036.9707157161467</v>
      </c>
      <c r="I1541">
        <f t="shared" si="187"/>
        <v>-3.5225185030740249</v>
      </c>
      <c r="N1541">
        <f t="shared" si="188"/>
        <v>-1</v>
      </c>
      <c r="O1541">
        <f t="shared" si="189"/>
        <v>2500</v>
      </c>
      <c r="P1541">
        <f t="shared" si="190"/>
        <v>2579.8494811204464</v>
      </c>
      <c r="Q1541">
        <f t="shared" si="191"/>
        <v>0</v>
      </c>
      <c r="S1541">
        <f t="shared" si="192"/>
        <v>-1</v>
      </c>
      <c r="V1541">
        <f t="shared" si="193"/>
        <v>805</v>
      </c>
      <c r="W1541">
        <f>V1541-MAX(V$8:V1541)</f>
        <v>-32</v>
      </c>
      <c r="X1541">
        <f>-1*MIN(W$8:W1541)</f>
        <v>441</v>
      </c>
    </row>
    <row r="1542" spans="1:24">
      <c r="A1542" t="str">
        <f>LLT差分与指数记录与信号!A1542</f>
        <v xml:space="preserve"> 2015/07/24</v>
      </c>
      <c r="B1542">
        <f>LLT差分与指数记录与信号!B1542</f>
        <v>2041</v>
      </c>
      <c r="C1542">
        <f>LLT差分与指数记录与信号!C1542</f>
        <v>2047</v>
      </c>
      <c r="D1542">
        <f>LLT差分与指数记录与信号!D1542</f>
        <v>2021</v>
      </c>
      <c r="E1542">
        <f>[1]!S_DQ_CLOSE($A$2,A1542)</f>
        <v>2036</v>
      </c>
      <c r="H1542">
        <f t="shared" si="186"/>
        <v>2031.3768228990234</v>
      </c>
      <c r="I1542">
        <f t="shared" si="187"/>
        <v>-5.5938928171233329</v>
      </c>
      <c r="N1542">
        <f t="shared" si="188"/>
        <v>-1</v>
      </c>
      <c r="O1542">
        <f t="shared" si="189"/>
        <v>2500</v>
      </c>
      <c r="P1542">
        <f t="shared" si="190"/>
        <v>2579.8494811204464</v>
      </c>
      <c r="Q1542">
        <f t="shared" si="191"/>
        <v>0</v>
      </c>
      <c r="S1542">
        <f t="shared" si="192"/>
        <v>-1</v>
      </c>
      <c r="V1542">
        <f t="shared" si="193"/>
        <v>848</v>
      </c>
      <c r="W1542">
        <f>V1542-MAX(V$8:V1542)</f>
        <v>0</v>
      </c>
      <c r="X1542">
        <f>-1*MIN(W$8:W1542)</f>
        <v>441</v>
      </c>
    </row>
    <row r="1543" spans="1:24">
      <c r="A1543" t="str">
        <f>LLT差分与指数记录与信号!A1543</f>
        <v xml:space="preserve"> 2015/07/27</v>
      </c>
      <c r="B1543">
        <f>LLT差分与指数记录与信号!B1543</f>
        <v>2038</v>
      </c>
      <c r="C1543">
        <f>LLT差分与指数记录与信号!C1543</f>
        <v>2080</v>
      </c>
      <c r="D1543">
        <f>LLT差分与指数记录与信号!D1543</f>
        <v>2034</v>
      </c>
      <c r="E1543">
        <f>[1]!S_DQ_CLOSE($A$2,A1543)</f>
        <v>1996</v>
      </c>
      <c r="H1543">
        <f t="shared" si="186"/>
        <v>2021.1308929265385</v>
      </c>
      <c r="I1543">
        <f t="shared" si="187"/>
        <v>-10.245929972484873</v>
      </c>
      <c r="N1543">
        <f t="shared" si="188"/>
        <v>-1</v>
      </c>
      <c r="O1543">
        <f t="shared" si="189"/>
        <v>2500</v>
      </c>
      <c r="P1543">
        <f t="shared" si="190"/>
        <v>2579.8494811204464</v>
      </c>
      <c r="Q1543">
        <f t="shared" si="191"/>
        <v>0</v>
      </c>
      <c r="S1543">
        <f t="shared" si="192"/>
        <v>-1</v>
      </c>
      <c r="V1543">
        <f t="shared" si="193"/>
        <v>888</v>
      </c>
      <c r="W1543">
        <f>V1543-MAX(V$8:V1543)</f>
        <v>0</v>
      </c>
      <c r="X1543">
        <f>-1*MIN(W$8:W1543)</f>
        <v>441</v>
      </c>
    </row>
    <row r="1544" spans="1:24">
      <c r="A1544" t="str">
        <f>LLT差分与指数记录与信号!A1544</f>
        <v xml:space="preserve"> 2015/07/28</v>
      </c>
      <c r="B1544">
        <f>LLT差分与指数记录与信号!B1544</f>
        <v>2052</v>
      </c>
      <c r="C1544">
        <f>LLT差分与指数记录与信号!C1544</f>
        <v>2087</v>
      </c>
      <c r="D1544">
        <f>LLT差分与指数记录与信号!D1544</f>
        <v>2039</v>
      </c>
      <c r="E1544">
        <f>[1]!S_DQ_CLOSE($A$2,A1544)</f>
        <v>2009</v>
      </c>
      <c r="H1544">
        <f t="shared" ref="H1544:H1607" si="194">E1544*($I$2-$I$2^2/4)+($I$2^2/2)*E1543-($I$2-3/4*$I$2^2)*E1542+2*(1-$I$2)*H1543-(1-$I$2)^2*H1542</f>
        <v>2010.4071923749736</v>
      </c>
      <c r="I1544">
        <f t="shared" ref="I1544:I1607" si="195">H1544-H1543</f>
        <v>-10.723700551564889</v>
      </c>
      <c r="N1544">
        <f t="shared" si="188"/>
        <v>-1</v>
      </c>
      <c r="O1544">
        <f t="shared" si="189"/>
        <v>2500</v>
      </c>
      <c r="P1544">
        <f t="shared" si="190"/>
        <v>2579.8494811204464</v>
      </c>
      <c r="Q1544">
        <f t="shared" si="191"/>
        <v>0</v>
      </c>
      <c r="S1544">
        <f t="shared" si="192"/>
        <v>-1</v>
      </c>
      <c r="V1544">
        <f t="shared" si="193"/>
        <v>875</v>
      </c>
      <c r="W1544">
        <f>V1544-MAX(V$8:V1544)</f>
        <v>-13</v>
      </c>
      <c r="X1544">
        <f>-1*MIN(W$8:W1544)</f>
        <v>441</v>
      </c>
    </row>
    <row r="1545" spans="1:24">
      <c r="A1545" t="str">
        <f>LLT差分与指数记录与信号!A1545</f>
        <v xml:space="preserve"> 2015/07/29</v>
      </c>
      <c r="B1545">
        <f>LLT差分与指数记录与信号!B1545</f>
        <v>2069</v>
      </c>
      <c r="C1545">
        <f>LLT差分与指数记录与信号!C1545</f>
        <v>2109</v>
      </c>
      <c r="D1545">
        <f>LLT差分与指数记录与信号!D1545</f>
        <v>2069</v>
      </c>
      <c r="E1545">
        <f>[1]!S_DQ_CLOSE($A$2,A1545)</f>
        <v>2015</v>
      </c>
      <c r="H1545">
        <f t="shared" si="194"/>
        <v>2002.3031039777609</v>
      </c>
      <c r="I1545">
        <f t="shared" si="195"/>
        <v>-8.1040883972127631</v>
      </c>
      <c r="N1545">
        <f t="shared" ref="N1545:N1608" si="196">IF(ABS(I1545)&lt;$P$2,N1544,IF(I1545&lt;0,-1,1))</f>
        <v>-1</v>
      </c>
      <c r="O1545">
        <f t="shared" si="189"/>
        <v>2500</v>
      </c>
      <c r="P1545">
        <f t="shared" si="190"/>
        <v>2579.8494811204464</v>
      </c>
      <c r="Q1545">
        <f t="shared" si="191"/>
        <v>0</v>
      </c>
      <c r="S1545">
        <f t="shared" si="192"/>
        <v>-1</v>
      </c>
      <c r="V1545">
        <f t="shared" si="193"/>
        <v>869</v>
      </c>
      <c r="W1545">
        <f>V1545-MAX(V$8:V1545)</f>
        <v>-19</v>
      </c>
      <c r="X1545">
        <f>-1*MIN(W$8:W1545)</f>
        <v>441</v>
      </c>
    </row>
    <row r="1546" spans="1:24">
      <c r="A1546" t="str">
        <f>LLT差分与指数记录与信号!A1546</f>
        <v xml:space="preserve"> 2015/07/30</v>
      </c>
      <c r="B1546">
        <f>LLT差分与指数记录与信号!B1546</f>
        <v>2105</v>
      </c>
      <c r="C1546">
        <f>LLT差分与指数记录与信号!C1546</f>
        <v>2108</v>
      </c>
      <c r="D1546">
        <f>LLT差分与指数记录与信号!D1546</f>
        <v>2079</v>
      </c>
      <c r="E1546">
        <f>[1]!S_DQ_CLOSE($A$2,A1546)</f>
        <v>2000</v>
      </c>
      <c r="H1546">
        <f t="shared" si="194"/>
        <v>1994.7022355159104</v>
      </c>
      <c r="I1546">
        <f t="shared" si="195"/>
        <v>-7.6008684618504958</v>
      </c>
      <c r="N1546">
        <f t="shared" si="196"/>
        <v>-1</v>
      </c>
      <c r="O1546">
        <f t="shared" ref="O1546:O1609" si="197">IF(N1546*N1545=-1,E1546,O1545)</f>
        <v>2500</v>
      </c>
      <c r="P1546">
        <f t="shared" si="190"/>
        <v>2579.8494811204464</v>
      </c>
      <c r="Q1546">
        <f t="shared" si="191"/>
        <v>0</v>
      </c>
      <c r="S1546">
        <f t="shared" si="192"/>
        <v>-1</v>
      </c>
      <c r="V1546">
        <f t="shared" si="193"/>
        <v>884</v>
      </c>
      <c r="W1546">
        <f>V1546-MAX(V$8:V1546)</f>
        <v>-4</v>
      </c>
      <c r="X1546">
        <f>-1*MIN(W$8:W1546)</f>
        <v>441</v>
      </c>
    </row>
    <row r="1547" spans="1:24">
      <c r="A1547" t="str">
        <f>LLT差分与指数记录与信号!A1547</f>
        <v xml:space="preserve"> 2015/07/31</v>
      </c>
      <c r="B1547">
        <f>LLT差分与指数记录与信号!B1547</f>
        <v>2081</v>
      </c>
      <c r="C1547">
        <f>LLT差分与指数记录与信号!C1547</f>
        <v>2113</v>
      </c>
      <c r="D1547">
        <f>LLT差分与指数记录与信号!D1547</f>
        <v>2077</v>
      </c>
      <c r="E1547">
        <f>[1]!S_DQ_CLOSE($A$2,A1547)</f>
        <v>2015</v>
      </c>
      <c r="H1547">
        <f t="shared" si="194"/>
        <v>1988.1494321397065</v>
      </c>
      <c r="I1547">
        <f t="shared" si="195"/>
        <v>-6.5528033762038831</v>
      </c>
      <c r="N1547">
        <f t="shared" si="196"/>
        <v>-1</v>
      </c>
      <c r="O1547">
        <f t="shared" si="197"/>
        <v>2500</v>
      </c>
      <c r="P1547">
        <f t="shared" si="190"/>
        <v>2579.8494811204464</v>
      </c>
      <c r="Q1547">
        <f t="shared" si="191"/>
        <v>0</v>
      </c>
      <c r="S1547">
        <f t="shared" si="192"/>
        <v>-1</v>
      </c>
      <c r="V1547">
        <f t="shared" si="193"/>
        <v>869</v>
      </c>
      <c r="W1547">
        <f>V1547-MAX(V$8:V1547)</f>
        <v>-19</v>
      </c>
      <c r="X1547">
        <f>-1*MIN(W$8:W1547)</f>
        <v>441</v>
      </c>
    </row>
    <row r="1548" spans="1:24">
      <c r="A1548" t="str">
        <f>LLT差分与指数记录与信号!A1548</f>
        <v xml:space="preserve"> 2015/08/03</v>
      </c>
      <c r="B1548">
        <f>LLT差分与指数记录与信号!B1548</f>
        <v>2104</v>
      </c>
      <c r="C1548">
        <f>LLT差分与指数记录与信号!C1548</f>
        <v>2143</v>
      </c>
      <c r="D1548">
        <f>LLT差分与指数记录与信号!D1548</f>
        <v>2084</v>
      </c>
      <c r="E1548">
        <f>[1]!S_DQ_CLOSE($A$2,A1548)</f>
        <v>2015</v>
      </c>
      <c r="H1548">
        <f t="shared" si="194"/>
        <v>1983.5317898762225</v>
      </c>
      <c r="I1548">
        <f t="shared" si="195"/>
        <v>-4.6176422634839582</v>
      </c>
      <c r="N1548">
        <f t="shared" si="196"/>
        <v>-1</v>
      </c>
      <c r="O1548">
        <f t="shared" si="197"/>
        <v>2500</v>
      </c>
      <c r="P1548">
        <f t="shared" si="190"/>
        <v>2579.8494811204464</v>
      </c>
      <c r="Q1548">
        <f t="shared" si="191"/>
        <v>0</v>
      </c>
      <c r="S1548">
        <f t="shared" si="192"/>
        <v>-1</v>
      </c>
      <c r="V1548">
        <f t="shared" si="193"/>
        <v>869</v>
      </c>
      <c r="W1548">
        <f>V1548-MAX(V$8:V1548)</f>
        <v>-19</v>
      </c>
      <c r="X1548">
        <f>-1*MIN(W$8:W1548)</f>
        <v>441</v>
      </c>
    </row>
    <row r="1549" spans="1:24">
      <c r="A1549" t="str">
        <f>LLT差分与指数记录与信号!A1549</f>
        <v xml:space="preserve"> 2015/08/04</v>
      </c>
      <c r="B1549">
        <f>LLT差分与指数记录与信号!B1549</f>
        <v>2097</v>
      </c>
      <c r="C1549">
        <f>LLT差分与指数记录与信号!C1549</f>
        <v>2109</v>
      </c>
      <c r="D1549">
        <f>LLT差分与指数记录与信号!D1549</f>
        <v>2081</v>
      </c>
      <c r="E1549">
        <f>[1]!S_DQ_CLOSE($A$2,A1549)</f>
        <v>2019</v>
      </c>
      <c r="H1549">
        <f t="shared" si="194"/>
        <v>1979.9234912721449</v>
      </c>
      <c r="I1549">
        <f t="shared" si="195"/>
        <v>-3.6082986040776177</v>
      </c>
      <c r="N1549">
        <f t="shared" si="196"/>
        <v>-1</v>
      </c>
      <c r="O1549">
        <f t="shared" si="197"/>
        <v>2500</v>
      </c>
      <c r="P1549">
        <f t="shared" si="190"/>
        <v>2579.8494811204464</v>
      </c>
      <c r="Q1549">
        <f t="shared" si="191"/>
        <v>0</v>
      </c>
      <c r="S1549">
        <f t="shared" si="192"/>
        <v>-1</v>
      </c>
      <c r="V1549">
        <f t="shared" si="193"/>
        <v>865</v>
      </c>
      <c r="W1549">
        <f>V1549-MAX(V$8:V1549)</f>
        <v>-23</v>
      </c>
      <c r="X1549">
        <f>-1*MIN(W$8:W1549)</f>
        <v>441</v>
      </c>
    </row>
    <row r="1550" spans="1:24">
      <c r="A1550" t="str">
        <f>LLT差分与指数记录与信号!A1550</f>
        <v xml:space="preserve"> 2015/08/05</v>
      </c>
      <c r="B1550">
        <f>LLT差分与指数记录与信号!B1550</f>
        <v>2111</v>
      </c>
      <c r="C1550">
        <f>LLT差分与指数记录与信号!C1550</f>
        <v>2114</v>
      </c>
      <c r="D1550">
        <f>LLT差分与指数记录与信号!D1550</f>
        <v>2092</v>
      </c>
      <c r="E1550">
        <f>[1]!S_DQ_CLOSE($A$2,A1550)</f>
        <v>2015</v>
      </c>
      <c r="H1550">
        <f t="shared" si="194"/>
        <v>1976.953525943964</v>
      </c>
      <c r="I1550">
        <f t="shared" si="195"/>
        <v>-2.9699653281809333</v>
      </c>
      <c r="N1550">
        <f t="shared" si="196"/>
        <v>-1</v>
      </c>
      <c r="O1550">
        <f t="shared" si="197"/>
        <v>2500</v>
      </c>
      <c r="P1550">
        <f t="shared" si="190"/>
        <v>2579.8494811204464</v>
      </c>
      <c r="Q1550">
        <f t="shared" si="191"/>
        <v>0</v>
      </c>
      <c r="S1550">
        <f t="shared" si="192"/>
        <v>-1</v>
      </c>
      <c r="V1550">
        <f t="shared" si="193"/>
        <v>869</v>
      </c>
      <c r="W1550">
        <f>V1550-MAX(V$8:V1550)</f>
        <v>-19</v>
      </c>
      <c r="X1550">
        <f>-1*MIN(W$8:W1550)</f>
        <v>441</v>
      </c>
    </row>
    <row r="1551" spans="1:24">
      <c r="A1551" t="str">
        <f>LLT差分与指数记录与信号!A1551</f>
        <v xml:space="preserve"> 2015/08/06</v>
      </c>
      <c r="B1551">
        <f>LLT差分与指数记录与信号!B1551</f>
        <v>2107</v>
      </c>
      <c r="C1551">
        <f>LLT差分与指数记录与信号!C1551</f>
        <v>2107</v>
      </c>
      <c r="D1551">
        <f>LLT差分与指数记录与信号!D1551</f>
        <v>2075</v>
      </c>
      <c r="E1551">
        <f>[1]!S_DQ_CLOSE($A$2,A1551)</f>
        <v>2010</v>
      </c>
      <c r="H1551">
        <f t="shared" si="194"/>
        <v>1973.9559430722629</v>
      </c>
      <c r="I1551">
        <f t="shared" si="195"/>
        <v>-2.99758287170107</v>
      </c>
      <c r="N1551">
        <f t="shared" si="196"/>
        <v>-1</v>
      </c>
      <c r="O1551">
        <f t="shared" si="197"/>
        <v>2500</v>
      </c>
      <c r="P1551">
        <f t="shared" si="190"/>
        <v>2579.8494811204464</v>
      </c>
      <c r="Q1551">
        <f t="shared" si="191"/>
        <v>0</v>
      </c>
      <c r="S1551">
        <f t="shared" si="192"/>
        <v>-1</v>
      </c>
      <c r="V1551">
        <f t="shared" si="193"/>
        <v>874</v>
      </c>
      <c r="W1551">
        <f>V1551-MAX(V$8:V1551)</f>
        <v>-14</v>
      </c>
      <c r="X1551">
        <f>-1*MIN(W$8:W1551)</f>
        <v>441</v>
      </c>
    </row>
    <row r="1552" spans="1:24">
      <c r="A1552" t="str">
        <f>LLT差分与指数记录与信号!A1552</f>
        <v xml:space="preserve"> 2015/08/07</v>
      </c>
      <c r="B1552">
        <f>LLT差分与指数记录与信号!B1552</f>
        <v>2084</v>
      </c>
      <c r="C1552">
        <f>LLT差分与指数记录与信号!C1552</f>
        <v>2090</v>
      </c>
      <c r="D1552">
        <f>LLT差分与指数记录与信号!D1552</f>
        <v>2055</v>
      </c>
      <c r="E1552">
        <f>[1]!S_DQ_CLOSE($A$2,A1552)</f>
        <v>1996</v>
      </c>
      <c r="H1552">
        <f t="shared" si="194"/>
        <v>1970.264958366894</v>
      </c>
      <c r="I1552">
        <f t="shared" si="195"/>
        <v>-3.6909847053689191</v>
      </c>
      <c r="N1552">
        <f t="shared" si="196"/>
        <v>-1</v>
      </c>
      <c r="O1552">
        <f t="shared" si="197"/>
        <v>2500</v>
      </c>
      <c r="P1552">
        <f t="shared" si="190"/>
        <v>2579.8494811204464</v>
      </c>
      <c r="Q1552">
        <f t="shared" si="191"/>
        <v>0</v>
      </c>
      <c r="S1552">
        <f t="shared" si="192"/>
        <v>-1</v>
      </c>
      <c r="V1552">
        <f t="shared" si="193"/>
        <v>888</v>
      </c>
      <c r="W1552">
        <f>V1552-MAX(V$8:V1552)</f>
        <v>0</v>
      </c>
      <c r="X1552">
        <f>-1*MIN(W$8:W1552)</f>
        <v>441</v>
      </c>
    </row>
    <row r="1553" spans="1:24">
      <c r="A1553" t="str">
        <f>LLT差分与指数记录与信号!A1553</f>
        <v xml:space="preserve"> 2015/08/10</v>
      </c>
      <c r="B1553">
        <f>LLT差分与指数记录与信号!B1553</f>
        <v>2068</v>
      </c>
      <c r="C1553">
        <f>LLT差分与指数记录与信号!C1553</f>
        <v>2076</v>
      </c>
      <c r="D1553">
        <f>LLT差分与指数记录与信号!D1553</f>
        <v>2044</v>
      </c>
      <c r="E1553">
        <f>[1]!S_DQ_CLOSE($A$2,A1553)</f>
        <v>2009</v>
      </c>
      <c r="H1553">
        <f t="shared" si="194"/>
        <v>1967.1371031695485</v>
      </c>
      <c r="I1553">
        <f t="shared" si="195"/>
        <v>-3.1278551973455251</v>
      </c>
      <c r="N1553">
        <f t="shared" si="196"/>
        <v>-1</v>
      </c>
      <c r="O1553">
        <f t="shared" si="197"/>
        <v>2500</v>
      </c>
      <c r="P1553">
        <f t="shared" si="190"/>
        <v>2579.8494811204464</v>
      </c>
      <c r="Q1553">
        <f t="shared" si="191"/>
        <v>0</v>
      </c>
      <c r="S1553">
        <f t="shared" si="192"/>
        <v>-1</v>
      </c>
      <c r="V1553">
        <f t="shared" si="193"/>
        <v>875</v>
      </c>
      <c r="W1553">
        <f>V1553-MAX(V$8:V1553)</f>
        <v>-13</v>
      </c>
      <c r="X1553">
        <f>-1*MIN(W$8:W1553)</f>
        <v>441</v>
      </c>
    </row>
    <row r="1554" spans="1:24">
      <c r="A1554" t="str">
        <f>LLT差分与指数记录与信号!A1554</f>
        <v xml:space="preserve"> 2015/08/11</v>
      </c>
      <c r="B1554">
        <f>LLT差分与指数记录与信号!B1554</f>
        <v>2053</v>
      </c>
      <c r="C1554">
        <f>LLT差分与指数记录与信号!C1554</f>
        <v>2080</v>
      </c>
      <c r="D1554">
        <f>LLT差分与指数记录与信号!D1554</f>
        <v>2051</v>
      </c>
      <c r="E1554">
        <f>[1]!S_DQ_CLOSE($A$2,A1554)</f>
        <v>2007</v>
      </c>
      <c r="H1554">
        <f t="shared" si="194"/>
        <v>1965.3060391027509</v>
      </c>
      <c r="I1554">
        <f t="shared" si="195"/>
        <v>-1.8310640667975804</v>
      </c>
      <c r="N1554">
        <f t="shared" si="196"/>
        <v>-1</v>
      </c>
      <c r="O1554">
        <f t="shared" si="197"/>
        <v>2500</v>
      </c>
      <c r="P1554">
        <f t="shared" ref="P1554:P1617" si="198">O1554+N1554*$N$2</f>
        <v>2579.8494811204464</v>
      </c>
      <c r="Q1554">
        <f t="shared" ref="Q1554:Q1617" si="199">IF((E1554-P1554)*N1554&lt;0,1,0)</f>
        <v>0</v>
      </c>
      <c r="S1554">
        <f t="shared" ref="S1554:S1617" si="200">IF(N1554*N1553=-1,N1554,IF(Q1554=1,0,S1553))</f>
        <v>-1</v>
      </c>
      <c r="V1554">
        <f t="shared" ref="V1554:V1617" si="201">S1553*(E1554-E1553)*1*1+V1553</f>
        <v>877</v>
      </c>
      <c r="W1554">
        <f>V1554-MAX(V$8:V1554)</f>
        <v>-11</v>
      </c>
      <c r="X1554">
        <f>-1*MIN(W$8:W1554)</f>
        <v>441</v>
      </c>
    </row>
    <row r="1555" spans="1:24">
      <c r="A1555" t="str">
        <f>LLT差分与指数记录与信号!A1555</f>
        <v xml:space="preserve"> 2015/08/12</v>
      </c>
      <c r="B1555">
        <f>LLT差分与指数记录与信号!B1555</f>
        <v>2050</v>
      </c>
      <c r="C1555">
        <f>LLT差分与指数记录与信号!C1555</f>
        <v>2076</v>
      </c>
      <c r="D1555">
        <f>LLT差分与指数记录与信号!D1555</f>
        <v>2048</v>
      </c>
      <c r="E1555">
        <f>[1]!S_DQ_CLOSE($A$2,A1555)</f>
        <v>2014</v>
      </c>
      <c r="H1555">
        <f t="shared" si="194"/>
        <v>1964.2386308817968</v>
      </c>
      <c r="I1555">
        <f t="shared" si="195"/>
        <v>-1.0674082209541211</v>
      </c>
      <c r="N1555">
        <f t="shared" si="196"/>
        <v>-1</v>
      </c>
      <c r="O1555">
        <f t="shared" si="197"/>
        <v>2500</v>
      </c>
      <c r="P1555">
        <f t="shared" si="198"/>
        <v>2579.8494811204464</v>
      </c>
      <c r="Q1555">
        <f t="shared" si="199"/>
        <v>0</v>
      </c>
      <c r="S1555">
        <f t="shared" si="200"/>
        <v>-1</v>
      </c>
      <c r="V1555">
        <f t="shared" si="201"/>
        <v>870</v>
      </c>
      <c r="W1555">
        <f>V1555-MAX(V$8:V1555)</f>
        <v>-18</v>
      </c>
      <c r="X1555">
        <f>-1*MIN(W$8:W1555)</f>
        <v>441</v>
      </c>
    </row>
    <row r="1556" spans="1:24">
      <c r="A1556" t="str">
        <f>LLT差分与指数记录与信号!A1556</f>
        <v xml:space="preserve"> 2015/08/13</v>
      </c>
      <c r="B1556">
        <f>LLT差分与指数记录与信号!B1556</f>
        <v>2093</v>
      </c>
      <c r="C1556">
        <f>LLT差分与指数记录与信号!C1556</f>
        <v>2105</v>
      </c>
      <c r="D1556">
        <f>LLT差分与指数记录与信号!D1556</f>
        <v>2080</v>
      </c>
      <c r="E1556">
        <f>[1]!S_DQ_CLOSE($A$2,A1556)</f>
        <v>2018</v>
      </c>
      <c r="H1556">
        <f t="shared" si="194"/>
        <v>1964.2491557355361</v>
      </c>
      <c r="I1556">
        <f t="shared" si="195"/>
        <v>1.0524853739298123E-2</v>
      </c>
      <c r="N1556">
        <f t="shared" si="196"/>
        <v>1</v>
      </c>
      <c r="O1556">
        <f t="shared" si="197"/>
        <v>2018</v>
      </c>
      <c r="P1556">
        <f t="shared" si="198"/>
        <v>1938.1505188795536</v>
      </c>
      <c r="Q1556">
        <f t="shared" si="199"/>
        <v>0</v>
      </c>
      <c r="S1556">
        <f t="shared" si="200"/>
        <v>1</v>
      </c>
      <c r="V1556">
        <f t="shared" si="201"/>
        <v>866</v>
      </c>
      <c r="W1556">
        <f>V1556-MAX(V$8:V1556)</f>
        <v>-22</v>
      </c>
      <c r="X1556">
        <f>-1*MIN(W$8:W1556)</f>
        <v>441</v>
      </c>
    </row>
    <row r="1557" spans="1:24">
      <c r="A1557" t="str">
        <f>LLT差分与指数记录与信号!A1557</f>
        <v xml:space="preserve"> 2015/08/14</v>
      </c>
      <c r="B1557">
        <f>LLT差分与指数记录与信号!B1557</f>
        <v>2095</v>
      </c>
      <c r="C1557">
        <f>LLT差分与指数记录与信号!C1557</f>
        <v>2098</v>
      </c>
      <c r="D1557">
        <f>LLT差分与指数记录与信号!D1557</f>
        <v>2087</v>
      </c>
      <c r="E1557">
        <f>[1]!S_DQ_CLOSE($A$2,A1557)</f>
        <v>2016</v>
      </c>
      <c r="H1557">
        <f t="shared" si="194"/>
        <v>1964.6258515523525</v>
      </c>
      <c r="I1557">
        <f t="shared" si="195"/>
        <v>0.37669581681643649</v>
      </c>
      <c r="N1557">
        <f t="shared" si="196"/>
        <v>1</v>
      </c>
      <c r="O1557">
        <f t="shared" si="197"/>
        <v>2018</v>
      </c>
      <c r="P1557">
        <f t="shared" si="198"/>
        <v>1938.1505188795536</v>
      </c>
      <c r="Q1557">
        <f t="shared" si="199"/>
        <v>0</v>
      </c>
      <c r="S1557">
        <f t="shared" si="200"/>
        <v>1</v>
      </c>
      <c r="V1557">
        <f t="shared" si="201"/>
        <v>864</v>
      </c>
      <c r="W1557">
        <f>V1557-MAX(V$8:V1557)</f>
        <v>-24</v>
      </c>
      <c r="X1557">
        <f>-1*MIN(W$8:W1557)</f>
        <v>441</v>
      </c>
    </row>
    <row r="1558" spans="1:24">
      <c r="A1558" t="str">
        <f>LLT差分与指数记录与信号!A1558</f>
        <v xml:space="preserve"> 2015/08/17</v>
      </c>
      <c r="B1558">
        <f>LLT差分与指数记录与信号!B1558</f>
        <v>2097</v>
      </c>
      <c r="C1558">
        <f>LLT差分与指数记录与信号!C1558</f>
        <v>2100</v>
      </c>
      <c r="D1558">
        <f>LLT差分与指数记录与信号!D1558</f>
        <v>2065</v>
      </c>
      <c r="E1558">
        <f>[1]!S_DQ_CLOSE($A$2,A1558)</f>
        <v>2038</v>
      </c>
      <c r="H1558">
        <f t="shared" si="194"/>
        <v>1966.5164629119261</v>
      </c>
      <c r="I1558">
        <f t="shared" si="195"/>
        <v>1.8906113595735405</v>
      </c>
      <c r="N1558">
        <f t="shared" si="196"/>
        <v>1</v>
      </c>
      <c r="O1558">
        <f t="shared" si="197"/>
        <v>2018</v>
      </c>
      <c r="P1558">
        <f t="shared" si="198"/>
        <v>1938.1505188795536</v>
      </c>
      <c r="Q1558">
        <f t="shared" si="199"/>
        <v>0</v>
      </c>
      <c r="S1558">
        <f t="shared" si="200"/>
        <v>1</v>
      </c>
      <c r="V1558">
        <f t="shared" si="201"/>
        <v>886</v>
      </c>
      <c r="W1558">
        <f>V1558-MAX(V$8:V1558)</f>
        <v>-2</v>
      </c>
      <c r="X1558">
        <f>-1*MIN(W$8:W1558)</f>
        <v>441</v>
      </c>
    </row>
    <row r="1559" spans="1:24">
      <c r="A1559" t="str">
        <f>LLT差分与指数记录与信号!A1559</f>
        <v xml:space="preserve"> 2015/08/18</v>
      </c>
      <c r="B1559">
        <f>LLT差分与指数记录与信号!B1559</f>
        <v>2068</v>
      </c>
      <c r="C1559">
        <f>LLT差分与指数记录与信号!C1559</f>
        <v>2074</v>
      </c>
      <c r="D1559">
        <f>LLT差分与指数记录与信号!D1559</f>
        <v>2055</v>
      </c>
      <c r="E1559">
        <f>[1]!S_DQ_CLOSE($A$2,A1559)</f>
        <v>2038</v>
      </c>
      <c r="H1559">
        <f t="shared" si="194"/>
        <v>1969.8931571998553</v>
      </c>
      <c r="I1559">
        <f t="shared" si="195"/>
        <v>3.3766942879292401</v>
      </c>
      <c r="N1559">
        <f t="shared" si="196"/>
        <v>1</v>
      </c>
      <c r="O1559">
        <f t="shared" si="197"/>
        <v>2018</v>
      </c>
      <c r="P1559">
        <f t="shared" si="198"/>
        <v>1938.1505188795536</v>
      </c>
      <c r="Q1559">
        <f t="shared" si="199"/>
        <v>0</v>
      </c>
      <c r="S1559">
        <f t="shared" si="200"/>
        <v>1</v>
      </c>
      <c r="V1559">
        <f t="shared" si="201"/>
        <v>886</v>
      </c>
      <c r="W1559">
        <f>V1559-MAX(V$8:V1559)</f>
        <v>-2</v>
      </c>
      <c r="X1559">
        <f>-1*MIN(W$8:W1559)</f>
        <v>441</v>
      </c>
    </row>
    <row r="1560" spans="1:24">
      <c r="A1560" t="str">
        <f>LLT差分与指数记录与信号!A1560</f>
        <v xml:space="preserve"> 2015/08/19</v>
      </c>
      <c r="B1560">
        <f>LLT差分与指数记录与信号!B1560</f>
        <v>2054</v>
      </c>
      <c r="C1560">
        <f>LLT差分与指数记录与信号!C1560</f>
        <v>2060</v>
      </c>
      <c r="D1560">
        <f>LLT差分与指数记录与信号!D1560</f>
        <v>2033</v>
      </c>
      <c r="E1560">
        <f>[1]!S_DQ_CLOSE($A$2,A1560)</f>
        <v>2034</v>
      </c>
      <c r="H1560">
        <f t="shared" si="194"/>
        <v>1972.8743570815113</v>
      </c>
      <c r="I1560">
        <f t="shared" si="195"/>
        <v>2.981199881656039</v>
      </c>
      <c r="N1560">
        <f t="shared" si="196"/>
        <v>1</v>
      </c>
      <c r="O1560">
        <f t="shared" si="197"/>
        <v>2018</v>
      </c>
      <c r="P1560">
        <f t="shared" si="198"/>
        <v>1938.1505188795536</v>
      </c>
      <c r="Q1560">
        <f t="shared" si="199"/>
        <v>0</v>
      </c>
      <c r="S1560">
        <f t="shared" si="200"/>
        <v>1</v>
      </c>
      <c r="V1560">
        <f t="shared" si="201"/>
        <v>882</v>
      </c>
      <c r="W1560">
        <f>V1560-MAX(V$8:V1560)</f>
        <v>-6</v>
      </c>
      <c r="X1560">
        <f>-1*MIN(W$8:W1560)</f>
        <v>441</v>
      </c>
    </row>
    <row r="1561" spans="1:24">
      <c r="A1561" t="str">
        <f>LLT差分与指数记录与信号!A1561</f>
        <v xml:space="preserve"> 2015/08/20</v>
      </c>
      <c r="B1561">
        <f>LLT差分与指数记录与信号!B1561</f>
        <v>2053</v>
      </c>
      <c r="C1561">
        <f>LLT差分与指数记录与信号!C1561</f>
        <v>2055</v>
      </c>
      <c r="D1561">
        <f>LLT差分与指数记录与信号!D1561</f>
        <v>2025</v>
      </c>
      <c r="E1561">
        <f>[1]!S_DQ_CLOSE($A$2,A1561)</f>
        <v>2012</v>
      </c>
      <c r="H1561">
        <f t="shared" si="194"/>
        <v>1974.0313222369409</v>
      </c>
      <c r="I1561">
        <f t="shared" si="195"/>
        <v>1.1569651554295888</v>
      </c>
      <c r="N1561">
        <f t="shared" si="196"/>
        <v>1</v>
      </c>
      <c r="O1561">
        <f t="shared" si="197"/>
        <v>2018</v>
      </c>
      <c r="P1561">
        <f t="shared" si="198"/>
        <v>1938.1505188795536</v>
      </c>
      <c r="Q1561">
        <f t="shared" si="199"/>
        <v>0</v>
      </c>
      <c r="S1561">
        <f t="shared" si="200"/>
        <v>1</v>
      </c>
      <c r="V1561">
        <f t="shared" si="201"/>
        <v>860</v>
      </c>
      <c r="W1561">
        <f>V1561-MAX(V$8:V1561)</f>
        <v>-28</v>
      </c>
      <c r="X1561">
        <f>-1*MIN(W$8:W1561)</f>
        <v>441</v>
      </c>
    </row>
    <row r="1562" spans="1:24">
      <c r="A1562" t="str">
        <f>LLT差分与指数记录与信号!A1562</f>
        <v xml:space="preserve"> 2015/08/21</v>
      </c>
      <c r="B1562">
        <f>LLT差分与指数记录与信号!B1562</f>
        <v>2037</v>
      </c>
      <c r="C1562">
        <f>LLT差分与指数记录与信号!C1562</f>
        <v>2044</v>
      </c>
      <c r="D1562">
        <f>LLT差分与指数记录与信号!D1562</f>
        <v>2025</v>
      </c>
      <c r="E1562">
        <f>[1]!S_DQ_CLOSE($A$2,A1562)</f>
        <v>2002</v>
      </c>
      <c r="H1562">
        <f t="shared" si="194"/>
        <v>1973.1398128419505</v>
      </c>
      <c r="I1562">
        <f t="shared" si="195"/>
        <v>-0.8915093949904076</v>
      </c>
      <c r="N1562">
        <f t="shared" si="196"/>
        <v>-1</v>
      </c>
      <c r="O1562">
        <f t="shared" si="197"/>
        <v>2002</v>
      </c>
      <c r="P1562">
        <f t="shared" si="198"/>
        <v>2081.8494811204464</v>
      </c>
      <c r="Q1562">
        <f t="shared" si="199"/>
        <v>0</v>
      </c>
      <c r="S1562">
        <f t="shared" si="200"/>
        <v>-1</v>
      </c>
      <c r="V1562">
        <f t="shared" si="201"/>
        <v>850</v>
      </c>
      <c r="W1562">
        <f>V1562-MAX(V$8:V1562)</f>
        <v>-38</v>
      </c>
      <c r="X1562">
        <f>-1*MIN(W$8:W1562)</f>
        <v>441</v>
      </c>
    </row>
    <row r="1563" spans="1:24">
      <c r="A1563" t="str">
        <f>LLT差分与指数记录与信号!A1563</f>
        <v xml:space="preserve"> 2015/08/24</v>
      </c>
      <c r="B1563">
        <f>LLT差分与指数记录与信号!B1563</f>
        <v>2020</v>
      </c>
      <c r="C1563">
        <f>LLT差分与指数记录与信号!C1563</f>
        <v>2027</v>
      </c>
      <c r="D1563">
        <f>LLT差分与指数记录与信号!D1563</f>
        <v>1933</v>
      </c>
      <c r="E1563">
        <f>[1]!S_DQ_CLOSE($A$2,A1563)</f>
        <v>1990</v>
      </c>
      <c r="H1563">
        <f t="shared" si="194"/>
        <v>1971.0605654419387</v>
      </c>
      <c r="I1563">
        <f t="shared" si="195"/>
        <v>-2.0792474000118091</v>
      </c>
      <c r="N1563">
        <f t="shared" si="196"/>
        <v>-1</v>
      </c>
      <c r="O1563">
        <f t="shared" si="197"/>
        <v>2002</v>
      </c>
      <c r="P1563">
        <f t="shared" si="198"/>
        <v>2081.8494811204464</v>
      </c>
      <c r="Q1563">
        <f t="shared" si="199"/>
        <v>0</v>
      </c>
      <c r="S1563">
        <f t="shared" si="200"/>
        <v>-1</v>
      </c>
      <c r="V1563">
        <f t="shared" si="201"/>
        <v>862</v>
      </c>
      <c r="W1563">
        <f>V1563-MAX(V$8:V1563)</f>
        <v>-26</v>
      </c>
      <c r="X1563">
        <f>-1*MIN(W$8:W1563)</f>
        <v>441</v>
      </c>
    </row>
    <row r="1564" spans="1:24">
      <c r="A1564" t="str">
        <f>LLT差分与指数记录与信号!A1564</f>
        <v xml:space="preserve"> 2015/08/25</v>
      </c>
      <c r="B1564">
        <f>LLT差分与指数记录与信号!B1564</f>
        <v>1946</v>
      </c>
      <c r="C1564">
        <f>LLT差分与指数记录与信号!C1564</f>
        <v>1969</v>
      </c>
      <c r="D1564">
        <f>LLT差分与指数记录与信号!D1564</f>
        <v>1923</v>
      </c>
      <c r="E1564">
        <f>[1]!S_DQ_CLOSE($A$2,A1564)</f>
        <v>2021</v>
      </c>
      <c r="H1564">
        <f t="shared" si="194"/>
        <v>1970.6242450744139</v>
      </c>
      <c r="I1564">
        <f t="shared" si="195"/>
        <v>-0.43632036752478598</v>
      </c>
      <c r="N1564">
        <f t="shared" si="196"/>
        <v>-1</v>
      </c>
      <c r="O1564">
        <f t="shared" si="197"/>
        <v>2002</v>
      </c>
      <c r="P1564">
        <f t="shared" si="198"/>
        <v>2081.8494811204464</v>
      </c>
      <c r="Q1564">
        <f t="shared" si="199"/>
        <v>0</v>
      </c>
      <c r="S1564">
        <f t="shared" si="200"/>
        <v>-1</v>
      </c>
      <c r="V1564">
        <f t="shared" si="201"/>
        <v>831</v>
      </c>
      <c r="W1564">
        <f>V1564-MAX(V$8:V1564)</f>
        <v>-57</v>
      </c>
      <c r="X1564">
        <f>-1*MIN(W$8:W1564)</f>
        <v>441</v>
      </c>
    </row>
    <row r="1565" spans="1:24">
      <c r="A1565" t="str">
        <f>LLT差分与指数记录与信号!A1565</f>
        <v xml:space="preserve"> 2015/08/26</v>
      </c>
      <c r="B1565">
        <f>LLT差分与指数记录与信号!B1565</f>
        <v>1975</v>
      </c>
      <c r="C1565">
        <f>LLT差分与指数记录与信号!C1565</f>
        <v>1976</v>
      </c>
      <c r="D1565">
        <f>LLT差分与指数记录与信号!D1565</f>
        <v>1942</v>
      </c>
      <c r="E1565">
        <f>[1]!S_DQ_CLOSE($A$2,A1565)</f>
        <v>2020</v>
      </c>
      <c r="H1565">
        <f t="shared" si="194"/>
        <v>1972.3908158048757</v>
      </c>
      <c r="I1565">
        <f t="shared" si="195"/>
        <v>1.7665707304618081</v>
      </c>
      <c r="N1565">
        <f t="shared" si="196"/>
        <v>1</v>
      </c>
      <c r="O1565">
        <f t="shared" si="197"/>
        <v>2020</v>
      </c>
      <c r="P1565">
        <f t="shared" si="198"/>
        <v>1940.1505188795536</v>
      </c>
      <c r="Q1565">
        <f t="shared" si="199"/>
        <v>0</v>
      </c>
      <c r="S1565">
        <f t="shared" si="200"/>
        <v>1</v>
      </c>
      <c r="V1565">
        <f t="shared" si="201"/>
        <v>832</v>
      </c>
      <c r="W1565">
        <f>V1565-MAX(V$8:V1565)</f>
        <v>-56</v>
      </c>
      <c r="X1565">
        <f>-1*MIN(W$8:W1565)</f>
        <v>441</v>
      </c>
    </row>
    <row r="1566" spans="1:24">
      <c r="A1566" t="str">
        <f>LLT差分与指数记录与信号!A1566</f>
        <v xml:space="preserve"> 2015/08/27</v>
      </c>
      <c r="B1566">
        <f>LLT差分与指数记录与信号!B1566</f>
        <v>1942</v>
      </c>
      <c r="C1566">
        <f>LLT差分与指数记录与信号!C1566</f>
        <v>1985</v>
      </c>
      <c r="D1566">
        <f>LLT差分与指数记录与信号!D1566</f>
        <v>1938</v>
      </c>
      <c r="E1566">
        <f>[1]!S_DQ_CLOSE($A$2,A1566)</f>
        <v>2013</v>
      </c>
      <c r="H1566">
        <f t="shared" si="194"/>
        <v>1973.6157519480519</v>
      </c>
      <c r="I1566">
        <f t="shared" si="195"/>
        <v>1.2249361431761372</v>
      </c>
      <c r="N1566">
        <f t="shared" si="196"/>
        <v>1</v>
      </c>
      <c r="O1566">
        <f t="shared" si="197"/>
        <v>2020</v>
      </c>
      <c r="P1566">
        <f t="shared" si="198"/>
        <v>1940.1505188795536</v>
      </c>
      <c r="Q1566">
        <f t="shared" si="199"/>
        <v>0</v>
      </c>
      <c r="S1566">
        <f t="shared" si="200"/>
        <v>1</v>
      </c>
      <c r="V1566">
        <f t="shared" si="201"/>
        <v>825</v>
      </c>
      <c r="W1566">
        <f>V1566-MAX(V$8:V1566)</f>
        <v>-63</v>
      </c>
      <c r="X1566">
        <f>-1*MIN(W$8:W1566)</f>
        <v>441</v>
      </c>
    </row>
    <row r="1567" spans="1:24">
      <c r="A1567" t="str">
        <f>LLT差分与指数记录与信号!A1567</f>
        <v xml:space="preserve"> 2015/08/28</v>
      </c>
      <c r="B1567">
        <f>LLT差分与指数记录与信号!B1567</f>
        <v>1973</v>
      </c>
      <c r="C1567">
        <f>LLT差分与指数记录与信号!C1567</f>
        <v>2005</v>
      </c>
      <c r="D1567">
        <f>LLT差分与指数记录与信号!D1567</f>
        <v>1967</v>
      </c>
      <c r="E1567">
        <f>[1]!S_DQ_CLOSE($A$2,A1567)</f>
        <v>2007</v>
      </c>
      <c r="H1567">
        <f t="shared" si="194"/>
        <v>1974.0145880579523</v>
      </c>
      <c r="I1567">
        <f t="shared" si="195"/>
        <v>0.39883610990045781</v>
      </c>
      <c r="N1567">
        <f t="shared" si="196"/>
        <v>1</v>
      </c>
      <c r="O1567">
        <f t="shared" si="197"/>
        <v>2020</v>
      </c>
      <c r="P1567">
        <f t="shared" si="198"/>
        <v>1940.1505188795536</v>
      </c>
      <c r="Q1567">
        <f t="shared" si="199"/>
        <v>0</v>
      </c>
      <c r="S1567">
        <f t="shared" si="200"/>
        <v>1</v>
      </c>
      <c r="V1567">
        <f t="shared" si="201"/>
        <v>819</v>
      </c>
      <c r="W1567">
        <f>V1567-MAX(V$8:V1567)</f>
        <v>-69</v>
      </c>
      <c r="X1567">
        <f>-1*MIN(W$8:W1567)</f>
        <v>441</v>
      </c>
    </row>
    <row r="1568" spans="1:24">
      <c r="A1568" t="str">
        <f>LLT差分与指数记录与信号!A1568</f>
        <v xml:space="preserve"> 2015/08/31</v>
      </c>
      <c r="B1568">
        <f>LLT差分与指数记录与信号!B1568</f>
        <v>1960</v>
      </c>
      <c r="C1568">
        <f>LLT差分与指数记录与信号!C1568</f>
        <v>1977</v>
      </c>
      <c r="D1568">
        <f>LLT差分与指数记录与信号!D1568</f>
        <v>1948</v>
      </c>
      <c r="E1568">
        <f>[1]!S_DQ_CLOSE($A$2,A1568)</f>
        <v>1938</v>
      </c>
      <c r="H1568">
        <f t="shared" si="194"/>
        <v>1969.5557256053821</v>
      </c>
      <c r="I1568">
        <f t="shared" si="195"/>
        <v>-4.4588624525702016</v>
      </c>
      <c r="N1568">
        <f t="shared" si="196"/>
        <v>-1</v>
      </c>
      <c r="O1568">
        <f t="shared" si="197"/>
        <v>1938</v>
      </c>
      <c r="P1568">
        <f t="shared" si="198"/>
        <v>2017.8494811204464</v>
      </c>
      <c r="Q1568">
        <f t="shared" si="199"/>
        <v>0</v>
      </c>
      <c r="S1568">
        <f t="shared" si="200"/>
        <v>-1</v>
      </c>
      <c r="V1568">
        <f t="shared" si="201"/>
        <v>750</v>
      </c>
      <c r="W1568">
        <f>V1568-MAX(V$8:V1568)</f>
        <v>-138</v>
      </c>
      <c r="X1568">
        <f>-1*MIN(W$8:W1568)</f>
        <v>441</v>
      </c>
    </row>
    <row r="1569" spans="1:24">
      <c r="A1569" t="str">
        <f>LLT差分与指数记录与信号!A1569</f>
        <v xml:space="preserve"> 2015/09/01</v>
      </c>
      <c r="B1569">
        <f>LLT差分与指数记录与信号!B1569</f>
        <v>1961</v>
      </c>
      <c r="C1569">
        <f>LLT差分与指数记录与信号!C1569</f>
        <v>1971</v>
      </c>
      <c r="D1569">
        <f>LLT差分与指数记录与信号!D1569</f>
        <v>1948</v>
      </c>
      <c r="E1569">
        <f>[1]!S_DQ_CLOSE($A$2,A1569)</f>
        <v>1942</v>
      </c>
      <c r="H1569">
        <f t="shared" si="194"/>
        <v>1961.3843342994362</v>
      </c>
      <c r="I1569">
        <f t="shared" si="195"/>
        <v>-8.1713913059459173</v>
      </c>
      <c r="N1569">
        <f t="shared" si="196"/>
        <v>-1</v>
      </c>
      <c r="O1569">
        <f t="shared" si="197"/>
        <v>1938</v>
      </c>
      <c r="P1569">
        <f t="shared" si="198"/>
        <v>2017.8494811204464</v>
      </c>
      <c r="Q1569">
        <f t="shared" si="199"/>
        <v>0</v>
      </c>
      <c r="S1569">
        <f t="shared" si="200"/>
        <v>-1</v>
      </c>
      <c r="V1569">
        <f t="shared" si="201"/>
        <v>746</v>
      </c>
      <c r="W1569">
        <f>V1569-MAX(V$8:V1569)</f>
        <v>-142</v>
      </c>
      <c r="X1569">
        <f>-1*MIN(W$8:W1569)</f>
        <v>441</v>
      </c>
    </row>
    <row r="1570" spans="1:24">
      <c r="A1570" t="str">
        <f>LLT差分与指数记录与信号!A1570</f>
        <v xml:space="preserve"> 2015/09/02</v>
      </c>
      <c r="B1570">
        <f>LLT差分与指数记录与信号!B1570</f>
        <v>1961</v>
      </c>
      <c r="C1570">
        <f>LLT差分与指数记录与信号!C1570</f>
        <v>1968</v>
      </c>
      <c r="D1570">
        <f>LLT差分与指数记录与信号!D1570</f>
        <v>1951</v>
      </c>
      <c r="E1570">
        <f>[1]!S_DQ_CLOSE($A$2,A1570)</f>
        <v>1949</v>
      </c>
      <c r="H1570">
        <f t="shared" si="194"/>
        <v>1954.9088866607588</v>
      </c>
      <c r="I1570">
        <f t="shared" si="195"/>
        <v>-6.4754476386774513</v>
      </c>
      <c r="N1570">
        <f t="shared" si="196"/>
        <v>-1</v>
      </c>
      <c r="O1570">
        <f t="shared" si="197"/>
        <v>1938</v>
      </c>
      <c r="P1570">
        <f t="shared" si="198"/>
        <v>2017.8494811204464</v>
      </c>
      <c r="Q1570">
        <f t="shared" si="199"/>
        <v>0</v>
      </c>
      <c r="S1570">
        <f t="shared" si="200"/>
        <v>-1</v>
      </c>
      <c r="V1570">
        <f t="shared" si="201"/>
        <v>739</v>
      </c>
      <c r="W1570">
        <f>V1570-MAX(V$8:V1570)</f>
        <v>-149</v>
      </c>
      <c r="X1570">
        <f>-1*MIN(W$8:W1570)</f>
        <v>441</v>
      </c>
    </row>
    <row r="1571" spans="1:24">
      <c r="A1571" t="str">
        <f>LLT差分与指数记录与信号!A1571</f>
        <v xml:space="preserve"> 2015/09/07</v>
      </c>
      <c r="B1571">
        <f>LLT差分与指数记录与信号!B1571</f>
        <v>1956</v>
      </c>
      <c r="C1571">
        <f>LLT差分与指数记录与信号!C1571</f>
        <v>1956</v>
      </c>
      <c r="D1571">
        <f>LLT差分与指数记录与信号!D1571</f>
        <v>1869</v>
      </c>
      <c r="E1571">
        <f>[1]!S_DQ_CLOSE($A$2,A1571)</f>
        <v>1945</v>
      </c>
      <c r="H1571">
        <f t="shared" si="194"/>
        <v>1949.432842684354</v>
      </c>
      <c r="I1571">
        <f t="shared" si="195"/>
        <v>-5.4760439764047533</v>
      </c>
      <c r="N1571">
        <f t="shared" si="196"/>
        <v>-1</v>
      </c>
      <c r="O1571">
        <f t="shared" si="197"/>
        <v>1938</v>
      </c>
      <c r="P1571">
        <f t="shared" si="198"/>
        <v>2017.8494811204464</v>
      </c>
      <c r="Q1571">
        <f t="shared" si="199"/>
        <v>0</v>
      </c>
      <c r="S1571">
        <f t="shared" si="200"/>
        <v>-1</v>
      </c>
      <c r="V1571">
        <f t="shared" si="201"/>
        <v>743</v>
      </c>
      <c r="W1571">
        <f>V1571-MAX(V$8:V1571)</f>
        <v>-145</v>
      </c>
      <c r="X1571">
        <f>-1*MIN(W$8:W1571)</f>
        <v>441</v>
      </c>
    </row>
    <row r="1572" spans="1:24">
      <c r="A1572" t="str">
        <f>LLT差分与指数记录与信号!A1572</f>
        <v xml:space="preserve"> 2015/09/08</v>
      </c>
      <c r="B1572">
        <f>LLT差分与指数记录与信号!B1572</f>
        <v>1923</v>
      </c>
      <c r="C1572">
        <f>LLT差分与指数记录与信号!C1572</f>
        <v>1950</v>
      </c>
      <c r="D1572">
        <f>LLT差分与指数记录与信号!D1572</f>
        <v>1919</v>
      </c>
      <c r="E1572">
        <f>[1]!S_DQ_CLOSE($A$2,A1572)</f>
        <v>1931</v>
      </c>
      <c r="H1572">
        <f t="shared" si="194"/>
        <v>1943.4663498862656</v>
      </c>
      <c r="I1572">
        <f t="shared" si="195"/>
        <v>-5.9664927980884386</v>
      </c>
      <c r="N1572">
        <f t="shared" si="196"/>
        <v>-1</v>
      </c>
      <c r="O1572">
        <f t="shared" si="197"/>
        <v>1938</v>
      </c>
      <c r="P1572">
        <f t="shared" si="198"/>
        <v>2017.8494811204464</v>
      </c>
      <c r="Q1572">
        <f t="shared" si="199"/>
        <v>0</v>
      </c>
      <c r="S1572">
        <f t="shared" si="200"/>
        <v>-1</v>
      </c>
      <c r="V1572">
        <f t="shared" si="201"/>
        <v>757</v>
      </c>
      <c r="W1572">
        <f>V1572-MAX(V$8:V1572)</f>
        <v>-131</v>
      </c>
      <c r="X1572">
        <f>-1*MIN(W$8:W1572)</f>
        <v>441</v>
      </c>
    </row>
    <row r="1573" spans="1:24">
      <c r="A1573" t="str">
        <f>LLT差分与指数记录与信号!A1573</f>
        <v xml:space="preserve"> 2015/09/09</v>
      </c>
      <c r="B1573">
        <f>LLT差分与指数记录与信号!B1573</f>
        <v>1954</v>
      </c>
      <c r="C1573">
        <f>LLT差分与指数记录与信号!C1573</f>
        <v>1981</v>
      </c>
      <c r="D1573">
        <f>LLT差分与指数记录与信号!D1573</f>
        <v>1949</v>
      </c>
      <c r="E1573">
        <f>[1]!S_DQ_CLOSE($A$2,A1573)</f>
        <v>1920</v>
      </c>
      <c r="H1573">
        <f t="shared" si="194"/>
        <v>1936.5957172994831</v>
      </c>
      <c r="I1573">
        <f t="shared" si="195"/>
        <v>-6.8706325867824489</v>
      </c>
      <c r="N1573">
        <f t="shared" si="196"/>
        <v>-1</v>
      </c>
      <c r="O1573">
        <f t="shared" si="197"/>
        <v>1938</v>
      </c>
      <c r="P1573">
        <f t="shared" si="198"/>
        <v>2017.8494811204464</v>
      </c>
      <c r="Q1573">
        <f t="shared" si="199"/>
        <v>0</v>
      </c>
      <c r="S1573">
        <f t="shared" si="200"/>
        <v>-1</v>
      </c>
      <c r="V1573">
        <f t="shared" si="201"/>
        <v>768</v>
      </c>
      <c r="W1573">
        <f>V1573-MAX(V$8:V1573)</f>
        <v>-120</v>
      </c>
      <c r="X1573">
        <f>-1*MIN(W$8:W1573)</f>
        <v>441</v>
      </c>
    </row>
    <row r="1574" spans="1:24">
      <c r="A1574" t="str">
        <f>LLT差分与指数记录与信号!A1574</f>
        <v xml:space="preserve"> 2015/09/10</v>
      </c>
      <c r="B1574">
        <f>LLT差分与指数记录与信号!B1574</f>
        <v>1952</v>
      </c>
      <c r="C1574">
        <f>LLT差分与指数记录与信号!C1574</f>
        <v>1970</v>
      </c>
      <c r="D1574">
        <f>LLT差分与指数记录与信号!D1574</f>
        <v>1943</v>
      </c>
      <c r="E1574">
        <f>[1]!S_DQ_CLOSE($A$2,A1574)</f>
        <v>1921</v>
      </c>
      <c r="H1574">
        <f t="shared" si="194"/>
        <v>1929.9069714615564</v>
      </c>
      <c r="I1574">
        <f t="shared" si="195"/>
        <v>-6.6887458379267173</v>
      </c>
      <c r="N1574">
        <f t="shared" si="196"/>
        <v>-1</v>
      </c>
      <c r="O1574">
        <f t="shared" si="197"/>
        <v>1938</v>
      </c>
      <c r="P1574">
        <f t="shared" si="198"/>
        <v>2017.8494811204464</v>
      </c>
      <c r="Q1574">
        <f t="shared" si="199"/>
        <v>0</v>
      </c>
      <c r="S1574">
        <f t="shared" si="200"/>
        <v>-1</v>
      </c>
      <c r="V1574">
        <f t="shared" si="201"/>
        <v>767</v>
      </c>
      <c r="W1574">
        <f>V1574-MAX(V$8:V1574)</f>
        <v>-121</v>
      </c>
      <c r="X1574">
        <f>-1*MIN(W$8:W1574)</f>
        <v>441</v>
      </c>
    </row>
    <row r="1575" spans="1:24">
      <c r="A1575" t="str">
        <f>LLT差分与指数记录与信号!A1575</f>
        <v xml:space="preserve"> 2015/09/11</v>
      </c>
      <c r="B1575">
        <f>LLT差分与指数记录与信号!B1575</f>
        <v>1960</v>
      </c>
      <c r="C1575">
        <f>LLT差分与指数记录与信号!C1575</f>
        <v>1971</v>
      </c>
      <c r="D1575">
        <f>LLT差分与指数记录与信号!D1575</f>
        <v>1948</v>
      </c>
      <c r="E1575">
        <f>[1]!S_DQ_CLOSE($A$2,A1575)</f>
        <v>1925</v>
      </c>
      <c r="H1575">
        <f t="shared" si="194"/>
        <v>1924.3779296874932</v>
      </c>
      <c r="I1575">
        <f t="shared" si="195"/>
        <v>-5.5290417740632165</v>
      </c>
      <c r="N1575">
        <f t="shared" si="196"/>
        <v>-1</v>
      </c>
      <c r="O1575">
        <f t="shared" si="197"/>
        <v>1938</v>
      </c>
      <c r="P1575">
        <f t="shared" si="198"/>
        <v>2017.8494811204464</v>
      </c>
      <c r="Q1575">
        <f t="shared" si="199"/>
        <v>0</v>
      </c>
      <c r="S1575">
        <f t="shared" si="200"/>
        <v>-1</v>
      </c>
      <c r="V1575">
        <f t="shared" si="201"/>
        <v>763</v>
      </c>
      <c r="W1575">
        <f>V1575-MAX(V$8:V1575)</f>
        <v>-125</v>
      </c>
      <c r="X1575">
        <f>-1*MIN(W$8:W1575)</f>
        <v>441</v>
      </c>
    </row>
    <row r="1576" spans="1:24">
      <c r="A1576" t="str">
        <f>LLT差分与指数记录与信号!A1576</f>
        <v xml:space="preserve"> 2015/09/14</v>
      </c>
      <c r="B1576">
        <f>LLT差分与指数记录与信号!B1576</f>
        <v>1946</v>
      </c>
      <c r="C1576">
        <f>LLT差分与指数记录与信号!C1576</f>
        <v>1950</v>
      </c>
      <c r="D1576">
        <f>LLT差分与指数记录与信号!D1576</f>
        <v>1931</v>
      </c>
      <c r="E1576">
        <f>[1]!S_DQ_CLOSE($A$2,A1576)</f>
        <v>1915</v>
      </c>
      <c r="H1576">
        <f t="shared" si="194"/>
        <v>1919.1652019930677</v>
      </c>
      <c r="I1576">
        <f t="shared" si="195"/>
        <v>-5.212727694425439</v>
      </c>
      <c r="N1576">
        <f t="shared" si="196"/>
        <v>-1</v>
      </c>
      <c r="O1576">
        <f t="shared" si="197"/>
        <v>1938</v>
      </c>
      <c r="P1576">
        <f t="shared" si="198"/>
        <v>2017.8494811204464</v>
      </c>
      <c r="Q1576">
        <f t="shared" si="199"/>
        <v>0</v>
      </c>
      <c r="S1576">
        <f t="shared" si="200"/>
        <v>-1</v>
      </c>
      <c r="V1576">
        <f t="shared" si="201"/>
        <v>773</v>
      </c>
      <c r="W1576">
        <f>V1576-MAX(V$8:V1576)</f>
        <v>-115</v>
      </c>
      <c r="X1576">
        <f>-1*MIN(W$8:W1576)</f>
        <v>441</v>
      </c>
    </row>
    <row r="1577" spans="1:24">
      <c r="A1577" t="str">
        <f>LLT差分与指数记录与信号!A1577</f>
        <v xml:space="preserve"> 2015/09/15</v>
      </c>
      <c r="B1577">
        <f>LLT差分与指数记录与信号!B1577</f>
        <v>1930</v>
      </c>
      <c r="C1577">
        <f>LLT差分与指数记录与信号!C1577</f>
        <v>1939</v>
      </c>
      <c r="D1577">
        <f>LLT差分与指数记录与信号!D1577</f>
        <v>1913</v>
      </c>
      <c r="E1577">
        <f>[1]!S_DQ_CLOSE($A$2,A1577)</f>
        <v>1914</v>
      </c>
      <c r="H1577">
        <f t="shared" si="194"/>
        <v>1913.9063616996814</v>
      </c>
      <c r="I1577">
        <f t="shared" si="195"/>
        <v>-5.2588402933863563</v>
      </c>
      <c r="N1577">
        <f t="shared" si="196"/>
        <v>-1</v>
      </c>
      <c r="O1577">
        <f t="shared" si="197"/>
        <v>1938</v>
      </c>
      <c r="P1577">
        <f t="shared" si="198"/>
        <v>2017.8494811204464</v>
      </c>
      <c r="Q1577">
        <f t="shared" si="199"/>
        <v>0</v>
      </c>
      <c r="S1577">
        <f t="shared" si="200"/>
        <v>-1</v>
      </c>
      <c r="V1577">
        <f t="shared" si="201"/>
        <v>774</v>
      </c>
      <c r="W1577">
        <f>V1577-MAX(V$8:V1577)</f>
        <v>-114</v>
      </c>
      <c r="X1577">
        <f>-1*MIN(W$8:W1577)</f>
        <v>441</v>
      </c>
    </row>
    <row r="1578" spans="1:24">
      <c r="A1578" t="str">
        <f>LLT差分与指数记录与信号!A1578</f>
        <v xml:space="preserve"> 2015/09/16</v>
      </c>
      <c r="B1578">
        <f>LLT差分与指数记录与信号!B1578</f>
        <v>1918</v>
      </c>
      <c r="C1578">
        <f>LLT差分与指数记录与信号!C1578</f>
        <v>1944</v>
      </c>
      <c r="D1578">
        <f>LLT差分与指数记录与信号!D1578</f>
        <v>1917</v>
      </c>
      <c r="E1578">
        <f>[1]!S_DQ_CLOSE($A$2,A1578)</f>
        <v>1926</v>
      </c>
      <c r="H1578">
        <f t="shared" si="194"/>
        <v>1910.0639466545913</v>
      </c>
      <c r="I1578">
        <f t="shared" si="195"/>
        <v>-3.8424150450900925</v>
      </c>
      <c r="N1578">
        <f t="shared" si="196"/>
        <v>-1</v>
      </c>
      <c r="O1578">
        <f t="shared" si="197"/>
        <v>1938</v>
      </c>
      <c r="P1578">
        <f t="shared" si="198"/>
        <v>2017.8494811204464</v>
      </c>
      <c r="Q1578">
        <f t="shared" si="199"/>
        <v>0</v>
      </c>
      <c r="S1578">
        <f t="shared" si="200"/>
        <v>-1</v>
      </c>
      <c r="V1578">
        <f t="shared" si="201"/>
        <v>762</v>
      </c>
      <c r="W1578">
        <f>V1578-MAX(V$8:V1578)</f>
        <v>-126</v>
      </c>
      <c r="X1578">
        <f>-1*MIN(W$8:W1578)</f>
        <v>441</v>
      </c>
    </row>
    <row r="1579" spans="1:24">
      <c r="A1579" t="str">
        <f>LLT差分与指数记录与信号!A1579</f>
        <v xml:space="preserve"> 2015/09/17</v>
      </c>
      <c r="B1579">
        <f>LLT差分与指数记录与信号!B1579</f>
        <v>1936</v>
      </c>
      <c r="C1579">
        <f>LLT差分与指数记录与信号!C1579</f>
        <v>1953</v>
      </c>
      <c r="D1579">
        <f>LLT差分与指数记录与信号!D1579</f>
        <v>1930</v>
      </c>
      <c r="E1579">
        <f>[1]!S_DQ_CLOSE($A$2,A1579)</f>
        <v>1907</v>
      </c>
      <c r="H1579">
        <f t="shared" si="194"/>
        <v>1906.3033055612825</v>
      </c>
      <c r="I1579">
        <f t="shared" si="195"/>
        <v>-3.7606410933087773</v>
      </c>
      <c r="N1579">
        <f t="shared" si="196"/>
        <v>-1</v>
      </c>
      <c r="O1579">
        <f t="shared" si="197"/>
        <v>1938</v>
      </c>
      <c r="P1579">
        <f t="shared" si="198"/>
        <v>2017.8494811204464</v>
      </c>
      <c r="Q1579">
        <f t="shared" si="199"/>
        <v>0</v>
      </c>
      <c r="S1579">
        <f t="shared" si="200"/>
        <v>-1</v>
      </c>
      <c r="V1579">
        <f t="shared" si="201"/>
        <v>781</v>
      </c>
      <c r="W1579">
        <f>V1579-MAX(V$8:V1579)</f>
        <v>-107</v>
      </c>
      <c r="X1579">
        <f>-1*MIN(W$8:W1579)</f>
        <v>441</v>
      </c>
    </row>
    <row r="1580" spans="1:24">
      <c r="A1580" t="str">
        <f>LLT差分与指数记录与信号!A1580</f>
        <v xml:space="preserve"> 2015/09/18</v>
      </c>
      <c r="B1580">
        <f>LLT差分与指数记录与信号!B1580</f>
        <v>1934</v>
      </c>
      <c r="C1580">
        <f>LLT差分与指数记录与信号!C1580</f>
        <v>1939</v>
      </c>
      <c r="D1580">
        <f>LLT差分与指数记录与信号!D1580</f>
        <v>1924</v>
      </c>
      <c r="E1580">
        <f>[1]!S_DQ_CLOSE($A$2,A1580)</f>
        <v>1836</v>
      </c>
      <c r="H1580">
        <f t="shared" si="194"/>
        <v>1897.1157413793042</v>
      </c>
      <c r="I1580">
        <f t="shared" si="195"/>
        <v>-9.1875641819783596</v>
      </c>
      <c r="N1580">
        <f t="shared" si="196"/>
        <v>-1</v>
      </c>
      <c r="O1580">
        <f t="shared" si="197"/>
        <v>1938</v>
      </c>
      <c r="P1580">
        <f t="shared" si="198"/>
        <v>2017.8494811204464</v>
      </c>
      <c r="Q1580">
        <f t="shared" si="199"/>
        <v>0</v>
      </c>
      <c r="S1580">
        <f t="shared" si="200"/>
        <v>-1</v>
      </c>
      <c r="V1580">
        <f t="shared" si="201"/>
        <v>852</v>
      </c>
      <c r="W1580">
        <f>V1580-MAX(V$8:V1580)</f>
        <v>-36</v>
      </c>
      <c r="X1580">
        <f>-1*MIN(W$8:W1580)</f>
        <v>441</v>
      </c>
    </row>
    <row r="1581" spans="1:24">
      <c r="A1581" t="str">
        <f>LLT差分与指数记录与信号!A1581</f>
        <v xml:space="preserve"> 2015/09/21</v>
      </c>
      <c r="B1581">
        <f>LLT差分与指数记录与信号!B1581</f>
        <v>1925</v>
      </c>
      <c r="C1581">
        <f>LLT差分与指数记录与信号!C1581</f>
        <v>1930</v>
      </c>
      <c r="D1581">
        <f>LLT差分与指数记录与信号!D1581</f>
        <v>1899</v>
      </c>
      <c r="E1581">
        <f>[1]!S_DQ_CLOSE($A$2,A1581)</f>
        <v>1856</v>
      </c>
      <c r="H1581">
        <f t="shared" si="194"/>
        <v>1885.6293918921326</v>
      </c>
      <c r="I1581">
        <f t="shared" si="195"/>
        <v>-11.486349487171537</v>
      </c>
      <c r="N1581">
        <f t="shared" si="196"/>
        <v>-1</v>
      </c>
      <c r="O1581">
        <f t="shared" si="197"/>
        <v>1938</v>
      </c>
      <c r="P1581">
        <f t="shared" si="198"/>
        <v>2017.8494811204464</v>
      </c>
      <c r="Q1581">
        <f t="shared" si="199"/>
        <v>0</v>
      </c>
      <c r="S1581">
        <f t="shared" si="200"/>
        <v>-1</v>
      </c>
      <c r="V1581">
        <f t="shared" si="201"/>
        <v>832</v>
      </c>
      <c r="W1581">
        <f>V1581-MAX(V$8:V1581)</f>
        <v>-56</v>
      </c>
      <c r="X1581">
        <f>-1*MIN(W$8:W1581)</f>
        <v>441</v>
      </c>
    </row>
    <row r="1582" spans="1:24">
      <c r="A1582" t="str">
        <f>LLT差分与指数记录与信号!A1582</f>
        <v xml:space="preserve"> 2015/09/22</v>
      </c>
      <c r="B1582">
        <f>LLT差分与指数记录与信号!B1582</f>
        <v>1909</v>
      </c>
      <c r="C1582">
        <f>LLT差分与指数记录与信号!C1582</f>
        <v>1918</v>
      </c>
      <c r="D1582">
        <f>LLT差分与指数记录与信号!D1582</f>
        <v>1889</v>
      </c>
      <c r="E1582">
        <f>[1]!S_DQ_CLOSE($A$2,A1582)</f>
        <v>1839</v>
      </c>
      <c r="H1582">
        <f t="shared" si="194"/>
        <v>1875.6578213101523</v>
      </c>
      <c r="I1582">
        <f t="shared" si="195"/>
        <v>-9.9715705819803588</v>
      </c>
      <c r="N1582">
        <f t="shared" si="196"/>
        <v>-1</v>
      </c>
      <c r="O1582">
        <f t="shared" si="197"/>
        <v>1938</v>
      </c>
      <c r="P1582">
        <f t="shared" si="198"/>
        <v>2017.8494811204464</v>
      </c>
      <c r="Q1582">
        <f t="shared" si="199"/>
        <v>0</v>
      </c>
      <c r="S1582">
        <f t="shared" si="200"/>
        <v>-1</v>
      </c>
      <c r="V1582">
        <f t="shared" si="201"/>
        <v>849</v>
      </c>
      <c r="W1582">
        <f>V1582-MAX(V$8:V1582)</f>
        <v>-39</v>
      </c>
      <c r="X1582">
        <f>-1*MIN(W$8:W1582)</f>
        <v>441</v>
      </c>
    </row>
    <row r="1583" spans="1:24">
      <c r="A1583" t="str">
        <f>LLT差分与指数记录与信号!A1583</f>
        <v xml:space="preserve"> 2015/09/23</v>
      </c>
      <c r="B1583">
        <f>LLT差分与指数记录与信号!B1583</f>
        <v>1893</v>
      </c>
      <c r="C1583">
        <f>LLT差分与指数记录与信号!C1583</f>
        <v>1908</v>
      </c>
      <c r="D1583">
        <f>LLT差分与指数记录与信号!D1583</f>
        <v>1884</v>
      </c>
      <c r="E1583">
        <f>[1]!S_DQ_CLOSE($A$2,A1583)</f>
        <v>1840</v>
      </c>
      <c r="H1583">
        <f t="shared" si="194"/>
        <v>1865.7969826018511</v>
      </c>
      <c r="I1583">
        <f t="shared" si="195"/>
        <v>-9.8608387083011166</v>
      </c>
      <c r="N1583">
        <f t="shared" si="196"/>
        <v>-1</v>
      </c>
      <c r="O1583">
        <f t="shared" si="197"/>
        <v>1938</v>
      </c>
      <c r="P1583">
        <f t="shared" si="198"/>
        <v>2017.8494811204464</v>
      </c>
      <c r="Q1583">
        <f t="shared" si="199"/>
        <v>0</v>
      </c>
      <c r="S1583">
        <f t="shared" si="200"/>
        <v>-1</v>
      </c>
      <c r="V1583">
        <f t="shared" si="201"/>
        <v>848</v>
      </c>
      <c r="W1583">
        <f>V1583-MAX(V$8:V1583)</f>
        <v>-40</v>
      </c>
      <c r="X1583">
        <f>-1*MIN(W$8:W1583)</f>
        <v>441</v>
      </c>
    </row>
    <row r="1584" spans="1:24">
      <c r="A1584" t="str">
        <f>LLT差分与指数记录与信号!A1584</f>
        <v xml:space="preserve"> 2015/09/24</v>
      </c>
      <c r="B1584">
        <f>LLT差分与指数记录与信号!B1584</f>
        <v>1907</v>
      </c>
      <c r="C1584">
        <f>LLT差分与指数记录与信号!C1584</f>
        <v>1908</v>
      </c>
      <c r="D1584">
        <f>LLT差分与指数记录与信号!D1584</f>
        <v>1891</v>
      </c>
      <c r="E1584">
        <f>[1]!S_DQ_CLOSE($A$2,A1584)</f>
        <v>1836</v>
      </c>
      <c r="H1584">
        <f t="shared" si="194"/>
        <v>1856.9022303442921</v>
      </c>
      <c r="I1584">
        <f t="shared" si="195"/>
        <v>-8.8947522575590483</v>
      </c>
      <c r="N1584">
        <f t="shared" si="196"/>
        <v>-1</v>
      </c>
      <c r="O1584">
        <f t="shared" si="197"/>
        <v>1938</v>
      </c>
      <c r="P1584">
        <f t="shared" si="198"/>
        <v>2017.8494811204464</v>
      </c>
      <c r="Q1584">
        <f t="shared" si="199"/>
        <v>0</v>
      </c>
      <c r="S1584">
        <f t="shared" si="200"/>
        <v>-1</v>
      </c>
      <c r="V1584">
        <f t="shared" si="201"/>
        <v>852</v>
      </c>
      <c r="W1584">
        <f>V1584-MAX(V$8:V1584)</f>
        <v>-36</v>
      </c>
      <c r="X1584">
        <f>-1*MIN(W$8:W1584)</f>
        <v>441</v>
      </c>
    </row>
    <row r="1585" spans="1:24">
      <c r="A1585" t="str">
        <f>LLT差分与指数记录与信号!A1585</f>
        <v xml:space="preserve"> 2015/09/25</v>
      </c>
      <c r="B1585">
        <f>LLT差分与指数记录与信号!B1585</f>
        <v>1894</v>
      </c>
      <c r="C1585">
        <f>LLT差分与指数记录与信号!C1585</f>
        <v>1911</v>
      </c>
      <c r="D1585">
        <f>LLT差分与指数记录与信号!D1585</f>
        <v>1887</v>
      </c>
      <c r="E1585">
        <f>[1]!S_DQ_CLOSE($A$2,A1585)</f>
        <v>1839</v>
      </c>
      <c r="H1585">
        <f t="shared" si="194"/>
        <v>1849.0138360455601</v>
      </c>
      <c r="I1585">
        <f t="shared" si="195"/>
        <v>-7.8883942987320097</v>
      </c>
      <c r="N1585">
        <f t="shared" si="196"/>
        <v>-1</v>
      </c>
      <c r="O1585">
        <f t="shared" si="197"/>
        <v>1938</v>
      </c>
      <c r="P1585">
        <f t="shared" si="198"/>
        <v>2017.8494811204464</v>
      </c>
      <c r="Q1585">
        <f t="shared" si="199"/>
        <v>0</v>
      </c>
      <c r="S1585">
        <f t="shared" si="200"/>
        <v>-1</v>
      </c>
      <c r="V1585">
        <f t="shared" si="201"/>
        <v>849</v>
      </c>
      <c r="W1585">
        <f>V1585-MAX(V$8:V1585)</f>
        <v>-39</v>
      </c>
      <c r="X1585">
        <f>-1*MIN(W$8:W1585)</f>
        <v>441</v>
      </c>
    </row>
    <row r="1586" spans="1:24">
      <c r="A1586" t="str">
        <f>LLT差分与指数记录与信号!A1586</f>
        <v xml:space="preserve"> 2015/09/28</v>
      </c>
      <c r="B1586">
        <f>LLT差分与指数记录与信号!B1586</f>
        <v>1893</v>
      </c>
      <c r="C1586">
        <f>LLT差分与指数记录与信号!C1586</f>
        <v>1893</v>
      </c>
      <c r="D1586">
        <f>LLT差分与指数记录与信号!D1586</f>
        <v>1858</v>
      </c>
      <c r="E1586">
        <f>[1]!S_DQ_CLOSE($A$2,A1586)</f>
        <v>1830</v>
      </c>
      <c r="H1586">
        <f t="shared" si="194"/>
        <v>1841.703006825109</v>
      </c>
      <c r="I1586">
        <f t="shared" si="195"/>
        <v>-7.310829220451069</v>
      </c>
      <c r="N1586">
        <f t="shared" si="196"/>
        <v>-1</v>
      </c>
      <c r="O1586">
        <f t="shared" si="197"/>
        <v>1938</v>
      </c>
      <c r="P1586">
        <f t="shared" si="198"/>
        <v>2017.8494811204464</v>
      </c>
      <c r="Q1586">
        <f t="shared" si="199"/>
        <v>0</v>
      </c>
      <c r="S1586">
        <f t="shared" si="200"/>
        <v>-1</v>
      </c>
      <c r="V1586">
        <f t="shared" si="201"/>
        <v>858</v>
      </c>
      <c r="W1586">
        <f>V1586-MAX(V$8:V1586)</f>
        <v>-30</v>
      </c>
      <c r="X1586">
        <f>-1*MIN(W$8:W1586)</f>
        <v>441</v>
      </c>
    </row>
    <row r="1587" spans="1:24">
      <c r="A1587" t="str">
        <f>LLT差分与指数记录与信号!A1587</f>
        <v xml:space="preserve"> 2015/09/29</v>
      </c>
      <c r="B1587">
        <f>LLT差分与指数记录与信号!B1587</f>
        <v>1855</v>
      </c>
      <c r="C1587">
        <f>LLT差分与指数记录与信号!C1587</f>
        <v>1860</v>
      </c>
      <c r="D1587">
        <f>LLT差分与指数记录与信号!D1587</f>
        <v>1832</v>
      </c>
      <c r="E1587">
        <f>[1]!S_DQ_CLOSE($A$2,A1587)</f>
        <v>1801</v>
      </c>
      <c r="H1587">
        <f t="shared" si="194"/>
        <v>1832.7939128521975</v>
      </c>
      <c r="I1587">
        <f t="shared" si="195"/>
        <v>-8.909093972911478</v>
      </c>
      <c r="N1587">
        <f t="shared" si="196"/>
        <v>-1</v>
      </c>
      <c r="O1587">
        <f t="shared" si="197"/>
        <v>1938</v>
      </c>
      <c r="P1587">
        <f t="shared" si="198"/>
        <v>2017.8494811204464</v>
      </c>
      <c r="Q1587">
        <f t="shared" si="199"/>
        <v>0</v>
      </c>
      <c r="S1587">
        <f t="shared" si="200"/>
        <v>-1</v>
      </c>
      <c r="V1587">
        <f t="shared" si="201"/>
        <v>887</v>
      </c>
      <c r="W1587">
        <f>V1587-MAX(V$8:V1587)</f>
        <v>-1</v>
      </c>
      <c r="X1587">
        <f>-1*MIN(W$8:W1587)</f>
        <v>441</v>
      </c>
    </row>
    <row r="1588" spans="1:24">
      <c r="A1588" t="str">
        <f>LLT差分与指数记录与信号!A1588</f>
        <v xml:space="preserve"> 2015/09/30</v>
      </c>
      <c r="B1588">
        <f>LLT差分与指数记录与信号!B1588</f>
        <v>1842</v>
      </c>
      <c r="C1588">
        <f>LLT差分与指数记录与信号!C1588</f>
        <v>1842</v>
      </c>
      <c r="D1588">
        <f>LLT差分与指数记录与信号!D1588</f>
        <v>1820</v>
      </c>
      <c r="E1588">
        <f>[1]!S_DQ_CLOSE($A$2,A1588)</f>
        <v>1799</v>
      </c>
      <c r="H1588">
        <f t="shared" si="194"/>
        <v>1822.9126753441753</v>
      </c>
      <c r="I1588">
        <f t="shared" si="195"/>
        <v>-9.8812375080221955</v>
      </c>
      <c r="N1588">
        <f t="shared" si="196"/>
        <v>-1</v>
      </c>
      <c r="O1588">
        <f t="shared" si="197"/>
        <v>1938</v>
      </c>
      <c r="P1588">
        <f t="shared" si="198"/>
        <v>2017.8494811204464</v>
      </c>
      <c r="Q1588">
        <f t="shared" si="199"/>
        <v>0</v>
      </c>
      <c r="S1588">
        <f t="shared" si="200"/>
        <v>-1</v>
      </c>
      <c r="V1588">
        <f t="shared" si="201"/>
        <v>889</v>
      </c>
      <c r="W1588">
        <f>V1588-MAX(V$8:V1588)</f>
        <v>0</v>
      </c>
      <c r="X1588">
        <f>-1*MIN(W$8:W1588)</f>
        <v>441</v>
      </c>
    </row>
    <row r="1589" spans="1:24">
      <c r="A1589" t="str">
        <f>LLT差分与指数记录与信号!A1589</f>
        <v xml:space="preserve"> 2015/10/08</v>
      </c>
      <c r="B1589">
        <f>LLT差分与指数记录与信号!B1589</f>
        <v>1826</v>
      </c>
      <c r="C1589">
        <f>LLT差分与指数记录与信号!C1589</f>
        <v>1856</v>
      </c>
      <c r="D1589">
        <f>LLT差分与指数记录与信号!D1589</f>
        <v>1824</v>
      </c>
      <c r="E1589">
        <f>[1]!S_DQ_CLOSE($A$2,A1589)</f>
        <v>1801</v>
      </c>
      <c r="H1589">
        <f t="shared" si="194"/>
        <v>1814.2143184814556</v>
      </c>
      <c r="I1589">
        <f t="shared" si="195"/>
        <v>-8.6983568627197201</v>
      </c>
      <c r="N1589">
        <f t="shared" si="196"/>
        <v>-1</v>
      </c>
      <c r="O1589">
        <f t="shared" si="197"/>
        <v>1938</v>
      </c>
      <c r="P1589">
        <f t="shared" si="198"/>
        <v>2017.8494811204464</v>
      </c>
      <c r="Q1589">
        <f t="shared" si="199"/>
        <v>0</v>
      </c>
      <c r="S1589">
        <f t="shared" si="200"/>
        <v>-1</v>
      </c>
      <c r="V1589">
        <f t="shared" si="201"/>
        <v>887</v>
      </c>
      <c r="W1589">
        <f>V1589-MAX(V$8:V1589)</f>
        <v>-2</v>
      </c>
      <c r="X1589">
        <f>-1*MIN(W$8:W1589)</f>
        <v>441</v>
      </c>
    </row>
    <row r="1590" spans="1:24">
      <c r="A1590" t="str">
        <f>LLT差分与指数记录与信号!A1590</f>
        <v xml:space="preserve"> 2015/10/09</v>
      </c>
      <c r="B1590">
        <f>LLT差分与指数记录与信号!B1590</f>
        <v>1830</v>
      </c>
      <c r="C1590">
        <f>LLT差分与指数记录与信号!C1590</f>
        <v>1869</v>
      </c>
      <c r="D1590">
        <f>LLT差分与指数记录与信号!D1590</f>
        <v>1830</v>
      </c>
      <c r="E1590">
        <f>[1]!S_DQ_CLOSE($A$2,A1590)</f>
        <v>1800</v>
      </c>
      <c r="H1590">
        <f t="shared" si="194"/>
        <v>1806.6505429492931</v>
      </c>
      <c r="I1590">
        <f t="shared" si="195"/>
        <v>-7.5637755321624809</v>
      </c>
      <c r="N1590">
        <f t="shared" si="196"/>
        <v>-1</v>
      </c>
      <c r="O1590">
        <f t="shared" si="197"/>
        <v>1938</v>
      </c>
      <c r="P1590">
        <f t="shared" si="198"/>
        <v>2017.8494811204464</v>
      </c>
      <c r="Q1590">
        <f t="shared" si="199"/>
        <v>0</v>
      </c>
      <c r="S1590">
        <f t="shared" si="200"/>
        <v>-1</v>
      </c>
      <c r="V1590">
        <f t="shared" si="201"/>
        <v>888</v>
      </c>
      <c r="W1590">
        <f>V1590-MAX(V$8:V1590)</f>
        <v>-1</v>
      </c>
      <c r="X1590">
        <f>-1*MIN(W$8:W1590)</f>
        <v>441</v>
      </c>
    </row>
    <row r="1591" spans="1:24">
      <c r="A1591" t="str">
        <f>LLT差分与指数记录与信号!A1591</f>
        <v xml:space="preserve"> 2015/10/12</v>
      </c>
      <c r="B1591">
        <f>LLT差分与指数记录与信号!B1591</f>
        <v>1860</v>
      </c>
      <c r="C1591">
        <f>LLT差分与指数记录与信号!C1591</f>
        <v>1874</v>
      </c>
      <c r="D1591">
        <f>LLT差分与指数记录与信号!D1591</f>
        <v>1845</v>
      </c>
      <c r="E1591">
        <f>[1]!S_DQ_CLOSE($A$2,A1591)</f>
        <v>1791</v>
      </c>
      <c r="H1591">
        <f t="shared" si="194"/>
        <v>1799.3813885139757</v>
      </c>
      <c r="I1591">
        <f t="shared" si="195"/>
        <v>-7.2691544353174322</v>
      </c>
      <c r="N1591">
        <f t="shared" si="196"/>
        <v>-1</v>
      </c>
      <c r="O1591">
        <f t="shared" si="197"/>
        <v>1938</v>
      </c>
      <c r="P1591">
        <f t="shared" si="198"/>
        <v>2017.8494811204464</v>
      </c>
      <c r="Q1591">
        <f t="shared" si="199"/>
        <v>0</v>
      </c>
      <c r="S1591">
        <f t="shared" si="200"/>
        <v>-1</v>
      </c>
      <c r="V1591">
        <f t="shared" si="201"/>
        <v>897</v>
      </c>
      <c r="W1591">
        <f>V1591-MAX(V$8:V1591)</f>
        <v>0</v>
      </c>
      <c r="X1591">
        <f>-1*MIN(W$8:W1591)</f>
        <v>441</v>
      </c>
    </row>
    <row r="1592" spans="1:24">
      <c r="A1592" t="str">
        <f>LLT差分与指数记录与信号!A1592</f>
        <v xml:space="preserve"> 2015/10/13</v>
      </c>
      <c r="B1592">
        <f>LLT差分与指数记录与信号!B1592</f>
        <v>1853</v>
      </c>
      <c r="C1592">
        <f>LLT差分与指数记录与信号!C1592</f>
        <v>1859</v>
      </c>
      <c r="D1592">
        <f>LLT差分与指数记录与信号!D1592</f>
        <v>1829</v>
      </c>
      <c r="E1592">
        <f>[1]!S_DQ_CLOSE($A$2,A1592)</f>
        <v>1770</v>
      </c>
      <c r="H1592">
        <f t="shared" si="194"/>
        <v>1791.0536732447615</v>
      </c>
      <c r="I1592">
        <f t="shared" si="195"/>
        <v>-8.3277152692141954</v>
      </c>
      <c r="N1592">
        <f t="shared" si="196"/>
        <v>-1</v>
      </c>
      <c r="O1592">
        <f t="shared" si="197"/>
        <v>1938</v>
      </c>
      <c r="P1592">
        <f t="shared" si="198"/>
        <v>2017.8494811204464</v>
      </c>
      <c r="Q1592">
        <f t="shared" si="199"/>
        <v>0</v>
      </c>
      <c r="S1592">
        <f t="shared" si="200"/>
        <v>-1</v>
      </c>
      <c r="V1592">
        <f t="shared" si="201"/>
        <v>918</v>
      </c>
      <c r="W1592">
        <f>V1592-MAX(V$8:V1592)</f>
        <v>0</v>
      </c>
      <c r="X1592">
        <f>-1*MIN(W$8:W1592)</f>
        <v>441</v>
      </c>
    </row>
    <row r="1593" spans="1:24">
      <c r="A1593" t="str">
        <f>LLT差分与指数记录与信号!A1593</f>
        <v xml:space="preserve"> 2015/10/14</v>
      </c>
      <c r="B1593">
        <f>LLT差分与指数记录与信号!B1593</f>
        <v>1844</v>
      </c>
      <c r="C1593">
        <f>LLT差分与指数记录与信号!C1593</f>
        <v>1849</v>
      </c>
      <c r="D1593">
        <f>LLT差分与指数记录与信号!D1593</f>
        <v>1833</v>
      </c>
      <c r="E1593">
        <f>[1]!S_DQ_CLOSE($A$2,A1593)</f>
        <v>1797</v>
      </c>
      <c r="H1593">
        <f t="shared" si="194"/>
        <v>1784.1601706762144</v>
      </c>
      <c r="I1593">
        <f t="shared" si="195"/>
        <v>-6.8935025685470919</v>
      </c>
      <c r="N1593">
        <f t="shared" si="196"/>
        <v>-1</v>
      </c>
      <c r="O1593">
        <f t="shared" si="197"/>
        <v>1938</v>
      </c>
      <c r="P1593">
        <f t="shared" si="198"/>
        <v>2017.8494811204464</v>
      </c>
      <c r="Q1593">
        <f t="shared" si="199"/>
        <v>0</v>
      </c>
      <c r="S1593">
        <f t="shared" si="200"/>
        <v>-1</v>
      </c>
      <c r="V1593">
        <f t="shared" si="201"/>
        <v>891</v>
      </c>
      <c r="W1593">
        <f>V1593-MAX(V$8:V1593)</f>
        <v>-27</v>
      </c>
      <c r="X1593">
        <f>-1*MIN(W$8:W1593)</f>
        <v>441</v>
      </c>
    </row>
    <row r="1594" spans="1:24">
      <c r="A1594" t="str">
        <f>LLT差分与指数记录与信号!A1594</f>
        <v xml:space="preserve"> 2015/10/15</v>
      </c>
      <c r="B1594">
        <f>LLT差分与指数记录与信号!B1594</f>
        <v>1835</v>
      </c>
      <c r="C1594">
        <f>LLT差分与指数记录与信号!C1594</f>
        <v>1850</v>
      </c>
      <c r="D1594">
        <f>LLT差分与指数记录与信号!D1594</f>
        <v>1833</v>
      </c>
      <c r="E1594">
        <f>[1]!S_DQ_CLOSE($A$2,A1594)</f>
        <v>1801</v>
      </c>
      <c r="H1594">
        <f t="shared" si="194"/>
        <v>1780.2154145743698</v>
      </c>
      <c r="I1594">
        <f t="shared" si="195"/>
        <v>-3.9447561018446322</v>
      </c>
      <c r="N1594">
        <f t="shared" si="196"/>
        <v>-1</v>
      </c>
      <c r="O1594">
        <f t="shared" si="197"/>
        <v>1938</v>
      </c>
      <c r="P1594">
        <f t="shared" si="198"/>
        <v>2017.8494811204464</v>
      </c>
      <c r="Q1594">
        <f t="shared" si="199"/>
        <v>0</v>
      </c>
      <c r="S1594">
        <f t="shared" si="200"/>
        <v>-1</v>
      </c>
      <c r="V1594">
        <f t="shared" si="201"/>
        <v>887</v>
      </c>
      <c r="W1594">
        <f>V1594-MAX(V$8:V1594)</f>
        <v>-31</v>
      </c>
      <c r="X1594">
        <f>-1*MIN(W$8:W1594)</f>
        <v>441</v>
      </c>
    </row>
    <row r="1595" spans="1:24">
      <c r="A1595" t="str">
        <f>LLT差分与指数记录与信号!A1595</f>
        <v xml:space="preserve"> 2015/10/16</v>
      </c>
      <c r="B1595">
        <f>LLT差分与指数记录与信号!B1595</f>
        <v>1839</v>
      </c>
      <c r="C1595">
        <f>LLT差分与指数记录与信号!C1595</f>
        <v>1842</v>
      </c>
      <c r="D1595">
        <f>LLT差分与指数记录与信号!D1595</f>
        <v>1828</v>
      </c>
      <c r="E1595">
        <f>[1]!S_DQ_CLOSE($A$2,A1595)</f>
        <v>1814</v>
      </c>
      <c r="H1595">
        <f t="shared" si="194"/>
        <v>1777.9960865713811</v>
      </c>
      <c r="I1595">
        <f t="shared" si="195"/>
        <v>-2.2193280029887319</v>
      </c>
      <c r="N1595">
        <f t="shared" si="196"/>
        <v>-1</v>
      </c>
      <c r="O1595">
        <f t="shared" si="197"/>
        <v>1938</v>
      </c>
      <c r="P1595">
        <f t="shared" si="198"/>
        <v>2017.8494811204464</v>
      </c>
      <c r="Q1595">
        <f t="shared" si="199"/>
        <v>0</v>
      </c>
      <c r="S1595">
        <f t="shared" si="200"/>
        <v>-1</v>
      </c>
      <c r="V1595">
        <f t="shared" si="201"/>
        <v>874</v>
      </c>
      <c r="W1595">
        <f>V1595-MAX(V$8:V1595)</f>
        <v>-44</v>
      </c>
      <c r="X1595">
        <f>-1*MIN(W$8:W1595)</f>
        <v>441</v>
      </c>
    </row>
    <row r="1596" spans="1:24">
      <c r="A1596" t="str">
        <f>LLT差分与指数记录与信号!A1596</f>
        <v xml:space="preserve"> 2015/10/19</v>
      </c>
      <c r="B1596">
        <f>LLT差分与指数记录与信号!B1596</f>
        <v>1835</v>
      </c>
      <c r="C1596">
        <f>LLT差分与指数记录与信号!C1596</f>
        <v>1846</v>
      </c>
      <c r="D1596">
        <f>LLT差分与指数记录与信号!D1596</f>
        <v>1809</v>
      </c>
      <c r="E1596">
        <f>[1]!S_DQ_CLOSE($A$2,A1596)</f>
        <v>1801</v>
      </c>
      <c r="H1596">
        <f t="shared" si="194"/>
        <v>1776.1997997319299</v>
      </c>
      <c r="I1596">
        <f t="shared" si="195"/>
        <v>-1.7962868394511133</v>
      </c>
      <c r="N1596">
        <f t="shared" si="196"/>
        <v>-1</v>
      </c>
      <c r="O1596">
        <f t="shared" si="197"/>
        <v>1938</v>
      </c>
      <c r="P1596">
        <f t="shared" si="198"/>
        <v>2017.8494811204464</v>
      </c>
      <c r="Q1596">
        <f t="shared" si="199"/>
        <v>0</v>
      </c>
      <c r="S1596">
        <f t="shared" si="200"/>
        <v>-1</v>
      </c>
      <c r="V1596">
        <f t="shared" si="201"/>
        <v>887</v>
      </c>
      <c r="W1596">
        <f>V1596-MAX(V$8:V1596)</f>
        <v>-31</v>
      </c>
      <c r="X1596">
        <f>-1*MIN(W$8:W1596)</f>
        <v>441</v>
      </c>
    </row>
    <row r="1597" spans="1:24">
      <c r="A1597" t="str">
        <f>LLT差分与指数记录与信号!A1597</f>
        <v xml:space="preserve"> 2015/10/20</v>
      </c>
      <c r="B1597">
        <f>LLT差分与指数记录与信号!B1597</f>
        <v>1815</v>
      </c>
      <c r="C1597">
        <f>LLT差分与指数记录与信号!C1597</f>
        <v>1823</v>
      </c>
      <c r="D1597">
        <f>LLT差分与指数记录与信号!D1597</f>
        <v>1803</v>
      </c>
      <c r="E1597">
        <f>[1]!S_DQ_CLOSE($A$2,A1597)</f>
        <v>1792</v>
      </c>
      <c r="H1597">
        <f t="shared" si="194"/>
        <v>1773.32198745495</v>
      </c>
      <c r="I1597">
        <f t="shared" si="195"/>
        <v>-2.8778122769799666</v>
      </c>
      <c r="N1597">
        <f t="shared" si="196"/>
        <v>-1</v>
      </c>
      <c r="O1597">
        <f t="shared" si="197"/>
        <v>1938</v>
      </c>
      <c r="P1597">
        <f t="shared" si="198"/>
        <v>2017.8494811204464</v>
      </c>
      <c r="Q1597">
        <f t="shared" si="199"/>
        <v>0</v>
      </c>
      <c r="S1597">
        <f t="shared" si="200"/>
        <v>-1</v>
      </c>
      <c r="V1597">
        <f t="shared" si="201"/>
        <v>896</v>
      </c>
      <c r="W1597">
        <f>V1597-MAX(V$8:V1597)</f>
        <v>-22</v>
      </c>
      <c r="X1597">
        <f>-1*MIN(W$8:W1597)</f>
        <v>441</v>
      </c>
    </row>
    <row r="1598" spans="1:24">
      <c r="A1598" t="str">
        <f>LLT差分与指数记录与信号!A1598</f>
        <v xml:space="preserve"> 2015/10/21</v>
      </c>
      <c r="B1598">
        <f>LLT差分与指数记录与信号!B1598</f>
        <v>1810</v>
      </c>
      <c r="C1598">
        <f>LLT差分与指数记录与信号!C1598</f>
        <v>1815</v>
      </c>
      <c r="D1598">
        <f>LLT差分与指数记录与信号!D1598</f>
        <v>1794</v>
      </c>
      <c r="E1598">
        <f>[1]!S_DQ_CLOSE($A$2,A1598)</f>
        <v>1803</v>
      </c>
      <c r="H1598">
        <f t="shared" si="194"/>
        <v>1771.0567599017158</v>
      </c>
      <c r="I1598">
        <f t="shared" si="195"/>
        <v>-2.2652275532341264</v>
      </c>
      <c r="N1598">
        <f t="shared" si="196"/>
        <v>-1</v>
      </c>
      <c r="O1598">
        <f t="shared" si="197"/>
        <v>1938</v>
      </c>
      <c r="P1598">
        <f t="shared" si="198"/>
        <v>2017.8494811204464</v>
      </c>
      <c r="Q1598">
        <f t="shared" si="199"/>
        <v>0</v>
      </c>
      <c r="S1598">
        <f t="shared" si="200"/>
        <v>-1</v>
      </c>
      <c r="V1598">
        <f t="shared" si="201"/>
        <v>885</v>
      </c>
      <c r="W1598">
        <f>V1598-MAX(V$8:V1598)</f>
        <v>-33</v>
      </c>
      <c r="X1598">
        <f>-1*MIN(W$8:W1598)</f>
        <v>441</v>
      </c>
    </row>
    <row r="1599" spans="1:24">
      <c r="A1599" t="str">
        <f>LLT差分与指数记录与信号!A1599</f>
        <v xml:space="preserve"> 2015/10/22</v>
      </c>
      <c r="B1599">
        <f>LLT差分与指数记录与信号!B1599</f>
        <v>1809</v>
      </c>
      <c r="C1599">
        <f>LLT差分与指数记录与信号!C1599</f>
        <v>1821</v>
      </c>
      <c r="D1599">
        <f>LLT差分与指数记录与信号!D1599</f>
        <v>1804</v>
      </c>
      <c r="E1599">
        <f>[1]!S_DQ_CLOSE($A$2,A1599)</f>
        <v>1803</v>
      </c>
      <c r="H1599">
        <f t="shared" si="194"/>
        <v>1769.9354649144393</v>
      </c>
      <c r="I1599">
        <f t="shared" si="195"/>
        <v>-1.1212949872765421</v>
      </c>
      <c r="N1599">
        <f t="shared" si="196"/>
        <v>-1</v>
      </c>
      <c r="O1599">
        <f t="shared" si="197"/>
        <v>1938</v>
      </c>
      <c r="P1599">
        <f t="shared" si="198"/>
        <v>2017.8494811204464</v>
      </c>
      <c r="Q1599">
        <f t="shared" si="199"/>
        <v>0</v>
      </c>
      <c r="S1599">
        <f t="shared" si="200"/>
        <v>-1</v>
      </c>
      <c r="V1599">
        <f t="shared" si="201"/>
        <v>885</v>
      </c>
      <c r="W1599">
        <f>V1599-MAX(V$8:V1599)</f>
        <v>-33</v>
      </c>
      <c r="X1599">
        <f>-1*MIN(W$8:W1599)</f>
        <v>441</v>
      </c>
    </row>
    <row r="1600" spans="1:24">
      <c r="A1600" t="str">
        <f>LLT差分与指数记录与信号!A1600</f>
        <v xml:space="preserve"> 2015/10/23</v>
      </c>
      <c r="B1600">
        <f>LLT差分与指数记录与信号!B1600</f>
        <v>1805</v>
      </c>
      <c r="C1600">
        <f>LLT差分与指数记录与信号!C1600</f>
        <v>1810</v>
      </c>
      <c r="D1600">
        <f>LLT差分与指数记录与信号!D1600</f>
        <v>1783</v>
      </c>
      <c r="E1600">
        <f>[1]!S_DQ_CLOSE($A$2,A1600)</f>
        <v>1804</v>
      </c>
      <c r="H1600">
        <f t="shared" si="194"/>
        <v>1769.1766290074377</v>
      </c>
      <c r="I1600">
        <f t="shared" si="195"/>
        <v>-0.7588359070016395</v>
      </c>
      <c r="N1600">
        <f t="shared" si="196"/>
        <v>-1</v>
      </c>
      <c r="O1600">
        <f t="shared" si="197"/>
        <v>1938</v>
      </c>
      <c r="P1600">
        <f t="shared" si="198"/>
        <v>2017.8494811204464</v>
      </c>
      <c r="Q1600">
        <f t="shared" si="199"/>
        <v>0</v>
      </c>
      <c r="S1600">
        <f t="shared" si="200"/>
        <v>-1</v>
      </c>
      <c r="V1600">
        <f t="shared" si="201"/>
        <v>884</v>
      </c>
      <c r="W1600">
        <f>V1600-MAX(V$8:V1600)</f>
        <v>-34</v>
      </c>
      <c r="X1600">
        <f>-1*MIN(W$8:W1600)</f>
        <v>441</v>
      </c>
    </row>
    <row r="1601" spans="1:24">
      <c r="A1601" t="str">
        <f>LLT差分与指数记录与信号!A1601</f>
        <v xml:space="preserve"> 2015/10/26</v>
      </c>
      <c r="B1601">
        <f>LLT差分与指数记录与信号!B1601</f>
        <v>1802</v>
      </c>
      <c r="C1601">
        <f>LLT差分与指数记录与信号!C1601</f>
        <v>1805</v>
      </c>
      <c r="D1601">
        <f>LLT差分与指数记录与信号!D1601</f>
        <v>1792</v>
      </c>
      <c r="E1601">
        <f>[1]!S_DQ_CLOSE($A$2,A1601)</f>
        <v>1827</v>
      </c>
      <c r="H1601">
        <f t="shared" si="194"/>
        <v>1770.2626454547615</v>
      </c>
      <c r="I1601">
        <f t="shared" si="195"/>
        <v>1.0860164473238001</v>
      </c>
      <c r="N1601">
        <f t="shared" si="196"/>
        <v>1</v>
      </c>
      <c r="O1601">
        <f t="shared" si="197"/>
        <v>1827</v>
      </c>
      <c r="P1601">
        <f t="shared" si="198"/>
        <v>1747.1505188795536</v>
      </c>
      <c r="Q1601">
        <f t="shared" si="199"/>
        <v>0</v>
      </c>
      <c r="S1601">
        <f t="shared" si="200"/>
        <v>1</v>
      </c>
      <c r="V1601">
        <f t="shared" si="201"/>
        <v>861</v>
      </c>
      <c r="W1601">
        <f>V1601-MAX(V$8:V1601)</f>
        <v>-57</v>
      </c>
      <c r="X1601">
        <f>-1*MIN(W$8:W1601)</f>
        <v>441</v>
      </c>
    </row>
    <row r="1602" spans="1:24">
      <c r="A1602" t="str">
        <f>LLT差分与指数记录与信号!A1602</f>
        <v xml:space="preserve"> 2015/10/27</v>
      </c>
      <c r="B1602">
        <f>LLT差分与指数记录与信号!B1602</f>
        <v>1796</v>
      </c>
      <c r="C1602">
        <f>LLT差分与指数记录与信号!C1602</f>
        <v>1816</v>
      </c>
      <c r="D1602">
        <f>LLT差分与指数记录与信号!D1602</f>
        <v>1794</v>
      </c>
      <c r="E1602">
        <f>[1]!S_DQ_CLOSE($A$2,A1602)</f>
        <v>1839</v>
      </c>
      <c r="H1602">
        <f t="shared" si="194"/>
        <v>1773.7316195352532</v>
      </c>
      <c r="I1602">
        <f t="shared" si="195"/>
        <v>3.4689740804917619</v>
      </c>
      <c r="N1602">
        <f t="shared" si="196"/>
        <v>1</v>
      </c>
      <c r="O1602">
        <f t="shared" si="197"/>
        <v>1827</v>
      </c>
      <c r="P1602">
        <f t="shared" si="198"/>
        <v>1747.1505188795536</v>
      </c>
      <c r="Q1602">
        <f t="shared" si="199"/>
        <v>0</v>
      </c>
      <c r="S1602">
        <f t="shared" si="200"/>
        <v>1</v>
      </c>
      <c r="V1602">
        <f t="shared" si="201"/>
        <v>873</v>
      </c>
      <c r="W1602">
        <f>V1602-MAX(V$8:V1602)</f>
        <v>-45</v>
      </c>
      <c r="X1602">
        <f>-1*MIN(W$8:W1602)</f>
        <v>441</v>
      </c>
    </row>
    <row r="1603" spans="1:24">
      <c r="A1603" t="str">
        <f>LLT差分与指数记录与信号!A1603</f>
        <v xml:space="preserve"> 2015/10/28</v>
      </c>
      <c r="B1603">
        <f>LLT差分与指数记录与信号!B1603</f>
        <v>1799</v>
      </c>
      <c r="C1603">
        <f>LLT差分与指数记录与信号!C1603</f>
        <v>1805</v>
      </c>
      <c r="D1603">
        <f>LLT差分与指数记录与信号!D1603</f>
        <v>1789</v>
      </c>
      <c r="E1603">
        <f>[1]!S_DQ_CLOSE($A$2,A1603)</f>
        <v>1822</v>
      </c>
      <c r="H1603">
        <f t="shared" si="194"/>
        <v>1776.6866843203834</v>
      </c>
      <c r="I1603">
        <f t="shared" si="195"/>
        <v>2.9550647851301619</v>
      </c>
      <c r="N1603">
        <f t="shared" si="196"/>
        <v>1</v>
      </c>
      <c r="O1603">
        <f t="shared" si="197"/>
        <v>1827</v>
      </c>
      <c r="P1603">
        <f t="shared" si="198"/>
        <v>1747.1505188795536</v>
      </c>
      <c r="Q1603">
        <f t="shared" si="199"/>
        <v>0</v>
      </c>
      <c r="S1603">
        <f t="shared" si="200"/>
        <v>1</v>
      </c>
      <c r="V1603">
        <f t="shared" si="201"/>
        <v>856</v>
      </c>
      <c r="W1603">
        <f>V1603-MAX(V$8:V1603)</f>
        <v>-62</v>
      </c>
      <c r="X1603">
        <f>-1*MIN(W$8:W1603)</f>
        <v>441</v>
      </c>
    </row>
    <row r="1604" spans="1:24">
      <c r="A1604" t="str">
        <f>LLT差分与指数记录与信号!A1604</f>
        <v xml:space="preserve"> 2015/10/29</v>
      </c>
      <c r="B1604">
        <f>LLT差分与指数记录与信号!B1604</f>
        <v>1791</v>
      </c>
      <c r="C1604">
        <f>LLT差分与指数记录与信号!C1604</f>
        <v>1802</v>
      </c>
      <c r="D1604">
        <f>LLT差分与指数记录与信号!D1604</f>
        <v>1788</v>
      </c>
      <c r="E1604">
        <f>[1]!S_DQ_CLOSE($A$2,A1604)</f>
        <v>1821</v>
      </c>
      <c r="H1604">
        <f t="shared" si="194"/>
        <v>1778.3086719455027</v>
      </c>
      <c r="I1604">
        <f t="shared" si="195"/>
        <v>1.6219876251193455</v>
      </c>
      <c r="N1604">
        <f t="shared" si="196"/>
        <v>1</v>
      </c>
      <c r="O1604">
        <f t="shared" si="197"/>
        <v>1827</v>
      </c>
      <c r="P1604">
        <f t="shared" si="198"/>
        <v>1747.1505188795536</v>
      </c>
      <c r="Q1604">
        <f t="shared" si="199"/>
        <v>0</v>
      </c>
      <c r="S1604">
        <f t="shared" si="200"/>
        <v>1</v>
      </c>
      <c r="V1604">
        <f t="shared" si="201"/>
        <v>855</v>
      </c>
      <c r="W1604">
        <f>V1604-MAX(V$8:V1604)</f>
        <v>-63</v>
      </c>
      <c r="X1604">
        <f>-1*MIN(W$8:W1604)</f>
        <v>441</v>
      </c>
    </row>
    <row r="1605" spans="1:24">
      <c r="A1605" t="str">
        <f>LLT差分与指数记录与信号!A1605</f>
        <v xml:space="preserve"> 2015/10/30</v>
      </c>
      <c r="B1605">
        <f>LLT差分与指数记录与信号!B1605</f>
        <v>1798</v>
      </c>
      <c r="C1605">
        <f>LLT差分与指数记录与信号!C1605</f>
        <v>1800</v>
      </c>
      <c r="D1605">
        <f>LLT差分与指数记录与信号!D1605</f>
        <v>1786</v>
      </c>
      <c r="E1605">
        <f>[1]!S_DQ_CLOSE($A$2,A1605)</f>
        <v>1810</v>
      </c>
      <c r="H1605">
        <f t="shared" si="194"/>
        <v>1779.1204976524043</v>
      </c>
      <c r="I1605">
        <f t="shared" si="195"/>
        <v>0.81182570690157263</v>
      </c>
      <c r="N1605">
        <f t="shared" si="196"/>
        <v>1</v>
      </c>
      <c r="O1605">
        <f t="shared" si="197"/>
        <v>1827</v>
      </c>
      <c r="P1605">
        <f t="shared" si="198"/>
        <v>1747.1505188795536</v>
      </c>
      <c r="Q1605">
        <f t="shared" si="199"/>
        <v>0</v>
      </c>
      <c r="S1605">
        <f t="shared" si="200"/>
        <v>1</v>
      </c>
      <c r="V1605">
        <f t="shared" si="201"/>
        <v>844</v>
      </c>
      <c r="W1605">
        <f>V1605-MAX(V$8:V1605)</f>
        <v>-74</v>
      </c>
      <c r="X1605">
        <f>-1*MIN(W$8:W1605)</f>
        <v>441</v>
      </c>
    </row>
    <row r="1606" spans="1:24">
      <c r="A1606" t="str">
        <f>LLT差分与指数记录与信号!A1606</f>
        <v xml:space="preserve"> 2015/11/02</v>
      </c>
      <c r="B1606">
        <f>LLT差分与指数记录与信号!B1606</f>
        <v>1785</v>
      </c>
      <c r="C1606">
        <f>LLT差分与指数记录与信号!C1606</f>
        <v>1799</v>
      </c>
      <c r="D1606">
        <f>LLT差分与指数记录与信号!D1606</f>
        <v>1785</v>
      </c>
      <c r="E1606">
        <f>[1]!S_DQ_CLOSE($A$2,A1606)</f>
        <v>1816</v>
      </c>
      <c r="H1606">
        <f t="shared" si="194"/>
        <v>1779.6605316986513</v>
      </c>
      <c r="I1606">
        <f t="shared" si="195"/>
        <v>0.54003404624700124</v>
      </c>
      <c r="N1606">
        <f t="shared" si="196"/>
        <v>1</v>
      </c>
      <c r="O1606">
        <f t="shared" si="197"/>
        <v>1827</v>
      </c>
      <c r="P1606">
        <f t="shared" si="198"/>
        <v>1747.1505188795536</v>
      </c>
      <c r="Q1606">
        <f t="shared" si="199"/>
        <v>0</v>
      </c>
      <c r="S1606">
        <f t="shared" si="200"/>
        <v>1</v>
      </c>
      <c r="V1606">
        <f t="shared" si="201"/>
        <v>850</v>
      </c>
      <c r="W1606">
        <f>V1606-MAX(V$8:V1606)</f>
        <v>-68</v>
      </c>
      <c r="X1606">
        <f>-1*MIN(W$8:W1606)</f>
        <v>441</v>
      </c>
    </row>
    <row r="1607" spans="1:24">
      <c r="A1607" t="str">
        <f>LLT差分与指数记录与信号!A1607</f>
        <v xml:space="preserve"> 2015/11/03</v>
      </c>
      <c r="B1607">
        <f>LLT差分与指数记录与信号!B1607</f>
        <v>1791</v>
      </c>
      <c r="C1607">
        <f>LLT差分与指数记录与信号!C1607</f>
        <v>1792</v>
      </c>
      <c r="D1607">
        <f>LLT差分与指数记录与信号!D1607</f>
        <v>1774</v>
      </c>
      <c r="E1607">
        <f>[1]!S_DQ_CLOSE($A$2,A1607)</f>
        <v>1836</v>
      </c>
      <c r="H1607">
        <f t="shared" si="194"/>
        <v>1782.0042953613365</v>
      </c>
      <c r="I1607">
        <f t="shared" si="195"/>
        <v>2.3437636626852054</v>
      </c>
      <c r="N1607">
        <f t="shared" si="196"/>
        <v>1</v>
      </c>
      <c r="O1607">
        <f t="shared" si="197"/>
        <v>1827</v>
      </c>
      <c r="P1607">
        <f t="shared" si="198"/>
        <v>1747.1505188795536</v>
      </c>
      <c r="Q1607">
        <f t="shared" si="199"/>
        <v>0</v>
      </c>
      <c r="S1607">
        <f t="shared" si="200"/>
        <v>1</v>
      </c>
      <c r="V1607">
        <f t="shared" si="201"/>
        <v>870</v>
      </c>
      <c r="W1607">
        <f>V1607-MAX(V$8:V1607)</f>
        <v>-48</v>
      </c>
      <c r="X1607">
        <f>-1*MIN(W$8:W1607)</f>
        <v>441</v>
      </c>
    </row>
    <row r="1608" spans="1:24">
      <c r="A1608" t="str">
        <f>LLT差分与指数记录与信号!A1608</f>
        <v xml:space="preserve"> 2015/11/04</v>
      </c>
      <c r="B1608">
        <f>LLT差分与指数记录与信号!B1608</f>
        <v>1777</v>
      </c>
      <c r="C1608">
        <f>LLT差分与指数记录与信号!C1608</f>
        <v>1784</v>
      </c>
      <c r="D1608">
        <f>LLT差分与指数记录与信号!D1608</f>
        <v>1775</v>
      </c>
      <c r="E1608">
        <f>[1]!S_DQ_CLOSE($A$2,A1608)</f>
        <v>1832</v>
      </c>
      <c r="H1608">
        <f t="shared" ref="H1608:H1671" si="202">E1608*($I$2-$I$2^2/4)+($I$2^2/2)*E1607-($I$2-3/4*$I$2^2)*E1606+2*(1-$I$2)*H1607-(1-$I$2)^2*H1606</f>
        <v>1785.3027076386231</v>
      </c>
      <c r="I1608">
        <f t="shared" ref="I1608:I1671" si="203">H1608-H1607</f>
        <v>3.2984122772866158</v>
      </c>
      <c r="N1608">
        <f t="shared" si="196"/>
        <v>1</v>
      </c>
      <c r="O1608">
        <f t="shared" si="197"/>
        <v>1827</v>
      </c>
      <c r="P1608">
        <f t="shared" si="198"/>
        <v>1747.1505188795536</v>
      </c>
      <c r="Q1608">
        <f t="shared" si="199"/>
        <v>0</v>
      </c>
      <c r="S1608">
        <f t="shared" si="200"/>
        <v>1</v>
      </c>
      <c r="V1608">
        <f t="shared" si="201"/>
        <v>866</v>
      </c>
      <c r="W1608">
        <f>V1608-MAX(V$8:V1608)</f>
        <v>-52</v>
      </c>
      <c r="X1608">
        <f>-1*MIN(W$8:W1608)</f>
        <v>441</v>
      </c>
    </row>
    <row r="1609" spans="1:24">
      <c r="A1609" t="str">
        <f>LLT差分与指数记录与信号!A1609</f>
        <v xml:space="preserve"> 2015/11/05</v>
      </c>
      <c r="B1609">
        <f>LLT差分与指数记录与信号!B1609</f>
        <v>1781</v>
      </c>
      <c r="C1609">
        <f>LLT差分与指数记录与信号!C1609</f>
        <v>1788</v>
      </c>
      <c r="D1609">
        <f>LLT差分与指数记录与信号!D1609</f>
        <v>1771</v>
      </c>
      <c r="E1609">
        <f>[1]!S_DQ_CLOSE($A$2,A1609)</f>
        <v>1838</v>
      </c>
      <c r="H1609">
        <f t="shared" si="202"/>
        <v>1788.5252058944729</v>
      </c>
      <c r="I1609">
        <f t="shared" si="203"/>
        <v>3.2224982558498141</v>
      </c>
      <c r="N1609">
        <f t="shared" ref="N1609:N1672" si="204">IF(ABS(I1609)&lt;$P$2,N1608,IF(I1609&lt;0,-1,1))</f>
        <v>1</v>
      </c>
      <c r="O1609">
        <f t="shared" si="197"/>
        <v>1827</v>
      </c>
      <c r="P1609">
        <f t="shared" si="198"/>
        <v>1747.1505188795536</v>
      </c>
      <c r="Q1609">
        <f t="shared" si="199"/>
        <v>0</v>
      </c>
      <c r="S1609">
        <f t="shared" si="200"/>
        <v>1</v>
      </c>
      <c r="V1609">
        <f t="shared" si="201"/>
        <v>872</v>
      </c>
      <c r="W1609">
        <f>V1609-MAX(V$8:V1609)</f>
        <v>-46</v>
      </c>
      <c r="X1609">
        <f>-1*MIN(W$8:W1609)</f>
        <v>441</v>
      </c>
    </row>
    <row r="1610" spans="1:24">
      <c r="A1610" t="str">
        <f>LLT差分与指数记录与信号!A1610</f>
        <v xml:space="preserve"> 2015/11/06</v>
      </c>
      <c r="B1610">
        <f>LLT差分与指数记录与信号!B1610</f>
        <v>1776</v>
      </c>
      <c r="C1610">
        <f>LLT差分与指数记录与信号!C1610</f>
        <v>1800</v>
      </c>
      <c r="D1610">
        <f>LLT差分与指数记录与信号!D1610</f>
        <v>1776</v>
      </c>
      <c r="E1610">
        <f>[1]!S_DQ_CLOSE($A$2,A1610)</f>
        <v>1847</v>
      </c>
      <c r="H1610">
        <f t="shared" si="202"/>
        <v>1792.5329088489505</v>
      </c>
      <c r="I1610">
        <f t="shared" si="203"/>
        <v>4.0077029544775087</v>
      </c>
      <c r="N1610">
        <f t="shared" si="204"/>
        <v>1</v>
      </c>
      <c r="O1610">
        <f t="shared" ref="O1610:O1673" si="205">IF(N1610*N1609=-1,E1610,O1609)</f>
        <v>1827</v>
      </c>
      <c r="P1610">
        <f t="shared" si="198"/>
        <v>1747.1505188795536</v>
      </c>
      <c r="Q1610">
        <f t="shared" si="199"/>
        <v>0</v>
      </c>
      <c r="S1610">
        <f t="shared" si="200"/>
        <v>1</v>
      </c>
      <c r="V1610">
        <f t="shared" si="201"/>
        <v>881</v>
      </c>
      <c r="W1610">
        <f>V1610-MAX(V$8:V1610)</f>
        <v>-37</v>
      </c>
      <c r="X1610">
        <f>-1*MIN(W$8:W1610)</f>
        <v>441</v>
      </c>
    </row>
    <row r="1611" spans="1:24">
      <c r="A1611" t="str">
        <f>LLT差分与指数记录与信号!A1611</f>
        <v xml:space="preserve"> 2015/11/09</v>
      </c>
      <c r="B1611">
        <f>LLT差分与指数记录与信号!B1611</f>
        <v>1788</v>
      </c>
      <c r="C1611">
        <f>LLT差分与指数记录与信号!C1611</f>
        <v>1799</v>
      </c>
      <c r="D1611">
        <f>LLT差分与指数记录与信号!D1611</f>
        <v>1783</v>
      </c>
      <c r="E1611">
        <f>[1]!S_DQ_CLOSE($A$2,A1611)</f>
        <v>1893</v>
      </c>
      <c r="H1611">
        <f t="shared" si="202"/>
        <v>1799.8896428819485</v>
      </c>
      <c r="I1611">
        <f t="shared" si="203"/>
        <v>7.3567340329980198</v>
      </c>
      <c r="N1611">
        <f t="shared" si="204"/>
        <v>1</v>
      </c>
      <c r="O1611">
        <f t="shared" si="205"/>
        <v>1827</v>
      </c>
      <c r="P1611">
        <f t="shared" si="198"/>
        <v>1747.1505188795536</v>
      </c>
      <c r="Q1611">
        <f t="shared" si="199"/>
        <v>0</v>
      </c>
      <c r="S1611">
        <f t="shared" si="200"/>
        <v>1</v>
      </c>
      <c r="V1611">
        <f t="shared" si="201"/>
        <v>927</v>
      </c>
      <c r="W1611">
        <f>V1611-MAX(V$8:V1611)</f>
        <v>0</v>
      </c>
      <c r="X1611">
        <f>-1*MIN(W$8:W1611)</f>
        <v>441</v>
      </c>
    </row>
    <row r="1612" spans="1:24">
      <c r="A1612" t="str">
        <f>LLT差分与指数记录与信号!A1612</f>
        <v xml:space="preserve"> 2015/11/10</v>
      </c>
      <c r="B1612">
        <f>LLT差分与指数记录与信号!B1612</f>
        <v>1798</v>
      </c>
      <c r="C1612">
        <f>LLT差分与指数记录与信号!C1612</f>
        <v>1801</v>
      </c>
      <c r="D1612">
        <f>LLT差分与指数记录与信号!D1612</f>
        <v>1785</v>
      </c>
      <c r="E1612">
        <f>[1]!S_DQ_CLOSE($A$2,A1612)</f>
        <v>1848</v>
      </c>
      <c r="H1612">
        <f t="shared" si="202"/>
        <v>1806.6728970280665</v>
      </c>
      <c r="I1612">
        <f t="shared" si="203"/>
        <v>6.7832541461179972</v>
      </c>
      <c r="N1612">
        <f t="shared" si="204"/>
        <v>1</v>
      </c>
      <c r="O1612">
        <f t="shared" si="205"/>
        <v>1827</v>
      </c>
      <c r="P1612">
        <f t="shared" si="198"/>
        <v>1747.1505188795536</v>
      </c>
      <c r="Q1612">
        <f t="shared" si="199"/>
        <v>0</v>
      </c>
      <c r="S1612">
        <f t="shared" si="200"/>
        <v>1</v>
      </c>
      <c r="V1612">
        <f t="shared" si="201"/>
        <v>882</v>
      </c>
      <c r="W1612">
        <f>V1612-MAX(V$8:V1612)</f>
        <v>-45</v>
      </c>
      <c r="X1612">
        <f>-1*MIN(W$8:W1612)</f>
        <v>441</v>
      </c>
    </row>
    <row r="1613" spans="1:24">
      <c r="A1613" t="str">
        <f>LLT差分与指数记录与信号!A1613</f>
        <v xml:space="preserve"> 2015/11/11</v>
      </c>
      <c r="B1613">
        <f>LLT差分与指数记录与信号!B1613</f>
        <v>1789</v>
      </c>
      <c r="C1613">
        <f>LLT差分与指数记录与信号!C1613</f>
        <v>1789</v>
      </c>
      <c r="D1613">
        <f>LLT差分与指数记录与信号!D1613</f>
        <v>1769</v>
      </c>
      <c r="E1613">
        <f>[1]!S_DQ_CLOSE($A$2,A1613)</f>
        <v>1845</v>
      </c>
      <c r="H1613">
        <f t="shared" si="202"/>
        <v>1809.6822922718748</v>
      </c>
      <c r="I1613">
        <f t="shared" si="203"/>
        <v>3.0093952438082852</v>
      </c>
      <c r="N1613">
        <f t="shared" si="204"/>
        <v>1</v>
      </c>
      <c r="O1613">
        <f t="shared" si="205"/>
        <v>1827</v>
      </c>
      <c r="P1613">
        <f t="shared" si="198"/>
        <v>1747.1505188795536</v>
      </c>
      <c r="Q1613">
        <f t="shared" si="199"/>
        <v>0</v>
      </c>
      <c r="S1613">
        <f t="shared" si="200"/>
        <v>1</v>
      </c>
      <c r="V1613">
        <f t="shared" si="201"/>
        <v>879</v>
      </c>
      <c r="W1613">
        <f>V1613-MAX(V$8:V1613)</f>
        <v>-48</v>
      </c>
      <c r="X1613">
        <f>-1*MIN(W$8:W1613)</f>
        <v>441</v>
      </c>
    </row>
    <row r="1614" spans="1:24">
      <c r="A1614" t="str">
        <f>LLT差分与指数记录与信号!A1614</f>
        <v xml:space="preserve"> 2015/11/12</v>
      </c>
      <c r="B1614">
        <f>LLT差分与指数记录与信号!B1614</f>
        <v>1772</v>
      </c>
      <c r="C1614">
        <f>LLT差分与指数记录与信号!C1614</f>
        <v>1772</v>
      </c>
      <c r="D1614">
        <f>LLT差分与指数记录与信号!D1614</f>
        <v>1759</v>
      </c>
      <c r="E1614">
        <f>[1]!S_DQ_CLOSE($A$2,A1614)</f>
        <v>1874</v>
      </c>
      <c r="H1614">
        <f t="shared" si="202"/>
        <v>1814.1896022475159</v>
      </c>
      <c r="I1614">
        <f t="shared" si="203"/>
        <v>4.5073099756411921</v>
      </c>
      <c r="N1614">
        <f t="shared" si="204"/>
        <v>1</v>
      </c>
      <c r="O1614">
        <f t="shared" si="205"/>
        <v>1827</v>
      </c>
      <c r="P1614">
        <f t="shared" si="198"/>
        <v>1747.1505188795536</v>
      </c>
      <c r="Q1614">
        <f t="shared" si="199"/>
        <v>0</v>
      </c>
      <c r="S1614">
        <f t="shared" si="200"/>
        <v>1</v>
      </c>
      <c r="V1614">
        <f t="shared" si="201"/>
        <v>908</v>
      </c>
      <c r="W1614">
        <f>V1614-MAX(V$8:V1614)</f>
        <v>-19</v>
      </c>
      <c r="X1614">
        <f>-1*MIN(W$8:W1614)</f>
        <v>441</v>
      </c>
    </row>
    <row r="1615" spans="1:24">
      <c r="A1615" t="str">
        <f>LLT差分与指数记录与信号!A1615</f>
        <v xml:space="preserve"> 2015/11/13</v>
      </c>
      <c r="B1615">
        <f>LLT差分与指数记录与信号!B1615</f>
        <v>1759</v>
      </c>
      <c r="C1615">
        <f>LLT差分与指数记录与信号!C1615</f>
        <v>1768</v>
      </c>
      <c r="D1615">
        <f>LLT差分与指数记录与信号!D1615</f>
        <v>1759</v>
      </c>
      <c r="E1615">
        <f>[1]!S_DQ_CLOSE($A$2,A1615)</f>
        <v>1872</v>
      </c>
      <c r="H1615">
        <f t="shared" si="202"/>
        <v>1820.1045633008177</v>
      </c>
      <c r="I1615">
        <f t="shared" si="203"/>
        <v>5.9149610533017949</v>
      </c>
      <c r="N1615">
        <f t="shared" si="204"/>
        <v>1</v>
      </c>
      <c r="O1615">
        <f t="shared" si="205"/>
        <v>1827</v>
      </c>
      <c r="P1615">
        <f t="shared" si="198"/>
        <v>1747.1505188795536</v>
      </c>
      <c r="Q1615">
        <f t="shared" si="199"/>
        <v>0</v>
      </c>
      <c r="S1615">
        <f t="shared" si="200"/>
        <v>1</v>
      </c>
      <c r="V1615">
        <f t="shared" si="201"/>
        <v>906</v>
      </c>
      <c r="W1615">
        <f>V1615-MAX(V$8:V1615)</f>
        <v>-21</v>
      </c>
      <c r="X1615">
        <f>-1*MIN(W$8:W1615)</f>
        <v>441</v>
      </c>
    </row>
    <row r="1616" spans="1:24">
      <c r="A1616" t="str">
        <f>LLT差分与指数记录与信号!A1616</f>
        <v xml:space="preserve"> 2015/11/16</v>
      </c>
      <c r="B1616">
        <f>LLT差分与指数记录与信号!B1616</f>
        <v>1758</v>
      </c>
      <c r="C1616">
        <f>LLT差分与指数记录与信号!C1616</f>
        <v>1772</v>
      </c>
      <c r="D1616">
        <f>LLT差分与指数记录与信号!D1616</f>
        <v>1754</v>
      </c>
      <c r="E1616">
        <f>[1]!S_DQ_CLOSE($A$2,A1616)</f>
        <v>1860</v>
      </c>
      <c r="H1616">
        <f t="shared" si="202"/>
        <v>1824.5618025027652</v>
      </c>
      <c r="I1616">
        <f t="shared" si="203"/>
        <v>4.4572392019474592</v>
      </c>
      <c r="N1616">
        <f t="shared" si="204"/>
        <v>1</v>
      </c>
      <c r="O1616">
        <f t="shared" si="205"/>
        <v>1827</v>
      </c>
      <c r="P1616">
        <f t="shared" si="198"/>
        <v>1747.1505188795536</v>
      </c>
      <c r="Q1616">
        <f t="shared" si="199"/>
        <v>0</v>
      </c>
      <c r="S1616">
        <f t="shared" si="200"/>
        <v>1</v>
      </c>
      <c r="V1616">
        <f t="shared" si="201"/>
        <v>894</v>
      </c>
      <c r="W1616">
        <f>V1616-MAX(V$8:V1616)</f>
        <v>-33</v>
      </c>
      <c r="X1616">
        <f>-1*MIN(W$8:W1616)</f>
        <v>441</v>
      </c>
    </row>
    <row r="1617" spans="1:24">
      <c r="A1617" t="str">
        <f>LLT差分与指数记录与信号!A1617</f>
        <v xml:space="preserve"> 2015/11/17</v>
      </c>
      <c r="B1617">
        <f>LLT差分与指数记录与信号!B1617</f>
        <v>1755</v>
      </c>
      <c r="C1617">
        <f>LLT差分与指数记录与信号!C1617</f>
        <v>1761</v>
      </c>
      <c r="D1617">
        <f>LLT差分与指数记录与信号!D1617</f>
        <v>1751</v>
      </c>
      <c r="E1617">
        <f>[1]!S_DQ_CLOSE($A$2,A1617)</f>
        <v>1877</v>
      </c>
      <c r="H1617">
        <f t="shared" si="202"/>
        <v>1828.9580008159976</v>
      </c>
      <c r="I1617">
        <f t="shared" si="203"/>
        <v>4.3961983132323894</v>
      </c>
      <c r="N1617">
        <f t="shared" si="204"/>
        <v>1</v>
      </c>
      <c r="O1617">
        <f t="shared" si="205"/>
        <v>1827</v>
      </c>
      <c r="P1617">
        <f t="shared" si="198"/>
        <v>1747.1505188795536</v>
      </c>
      <c r="Q1617">
        <f t="shared" si="199"/>
        <v>0</v>
      </c>
      <c r="S1617">
        <f t="shared" si="200"/>
        <v>1</v>
      </c>
      <c r="V1617">
        <f t="shared" si="201"/>
        <v>911</v>
      </c>
      <c r="W1617">
        <f>V1617-MAX(V$8:V1617)</f>
        <v>-16</v>
      </c>
      <c r="X1617">
        <f>-1*MIN(W$8:W1617)</f>
        <v>441</v>
      </c>
    </row>
    <row r="1618" spans="1:24">
      <c r="A1618" t="str">
        <f>LLT差分与指数记录与信号!A1618</f>
        <v xml:space="preserve"> 2015/11/18</v>
      </c>
      <c r="B1618">
        <f>LLT差分与指数记录与信号!B1618</f>
        <v>1754</v>
      </c>
      <c r="C1618">
        <f>LLT差分与指数记录与信号!C1618</f>
        <v>1754</v>
      </c>
      <c r="D1618">
        <f>LLT差分与指数记录与信号!D1618</f>
        <v>1731</v>
      </c>
      <c r="E1618">
        <f>[1]!S_DQ_CLOSE($A$2,A1618)</f>
        <v>1876</v>
      </c>
      <c r="H1618">
        <f t="shared" si="202"/>
        <v>1834.0213102092066</v>
      </c>
      <c r="I1618">
        <f t="shared" si="203"/>
        <v>5.0633093932090105</v>
      </c>
      <c r="N1618">
        <f t="shared" si="204"/>
        <v>1</v>
      </c>
      <c r="O1618">
        <f t="shared" si="205"/>
        <v>1827</v>
      </c>
      <c r="P1618">
        <f t="shared" ref="P1618:P1681" si="206">O1618+N1618*$N$2</f>
        <v>1747.1505188795536</v>
      </c>
      <c r="Q1618">
        <f t="shared" ref="Q1618:Q1681" si="207">IF((E1618-P1618)*N1618&lt;0,1,0)</f>
        <v>0</v>
      </c>
      <c r="S1618">
        <f t="shared" ref="S1618:S1681" si="208">IF(N1618*N1617=-1,N1618,IF(Q1618=1,0,S1617))</f>
        <v>1</v>
      </c>
      <c r="V1618">
        <f t="shared" ref="V1618:V1681" si="209">S1617*(E1618-E1617)*1*1+V1617</f>
        <v>910</v>
      </c>
      <c r="W1618">
        <f>V1618-MAX(V$8:V1618)</f>
        <v>-17</v>
      </c>
      <c r="X1618">
        <f>-1*MIN(W$8:W1618)</f>
        <v>441</v>
      </c>
    </row>
    <row r="1619" spans="1:24">
      <c r="A1619" t="str">
        <f>LLT差分与指数记录与信号!A1619</f>
        <v xml:space="preserve"> 2015/11/19</v>
      </c>
      <c r="B1619">
        <f>LLT差分与指数记录与信号!B1619</f>
        <v>1735</v>
      </c>
      <c r="C1619">
        <f>LLT差分与指数记录与信号!C1619</f>
        <v>1737</v>
      </c>
      <c r="D1619">
        <f>LLT差分与指数记录与信号!D1619</f>
        <v>1695</v>
      </c>
      <c r="E1619">
        <f>[1]!S_DQ_CLOSE($A$2,A1619)</f>
        <v>1861</v>
      </c>
      <c r="H1619">
        <f t="shared" si="202"/>
        <v>1837.5579975609621</v>
      </c>
      <c r="I1619">
        <f t="shared" si="203"/>
        <v>3.5366873517555177</v>
      </c>
      <c r="N1619">
        <f t="shared" si="204"/>
        <v>1</v>
      </c>
      <c r="O1619">
        <f t="shared" si="205"/>
        <v>1827</v>
      </c>
      <c r="P1619">
        <f t="shared" si="206"/>
        <v>1747.1505188795536</v>
      </c>
      <c r="Q1619">
        <f t="shared" si="207"/>
        <v>0</v>
      </c>
      <c r="S1619">
        <f t="shared" si="208"/>
        <v>1</v>
      </c>
      <c r="V1619">
        <f t="shared" si="209"/>
        <v>895</v>
      </c>
      <c r="W1619">
        <f>V1619-MAX(V$8:V1619)</f>
        <v>-32</v>
      </c>
      <c r="X1619">
        <f>-1*MIN(W$8:W1619)</f>
        <v>441</v>
      </c>
    </row>
    <row r="1620" spans="1:24">
      <c r="A1620" t="str">
        <f>LLT差分与指数记录与信号!A1620</f>
        <v xml:space="preserve"> 2015/11/20</v>
      </c>
      <c r="B1620">
        <f>LLT差分与指数记录与信号!B1620</f>
        <v>1707</v>
      </c>
      <c r="C1620">
        <f>LLT差分与指数记录与信号!C1620</f>
        <v>1714</v>
      </c>
      <c r="D1620">
        <f>LLT差分与指数记录与信号!D1620</f>
        <v>1696</v>
      </c>
      <c r="E1620">
        <f>[1]!S_DQ_CLOSE($A$2,A1620)</f>
        <v>1844</v>
      </c>
      <c r="H1620">
        <f t="shared" si="202"/>
        <v>1838.654404027684</v>
      </c>
      <c r="I1620">
        <f t="shared" si="203"/>
        <v>1.0964064667218736</v>
      </c>
      <c r="N1620">
        <f t="shared" si="204"/>
        <v>1</v>
      </c>
      <c r="O1620">
        <f t="shared" si="205"/>
        <v>1827</v>
      </c>
      <c r="P1620">
        <f t="shared" si="206"/>
        <v>1747.1505188795536</v>
      </c>
      <c r="Q1620">
        <f t="shared" si="207"/>
        <v>0</v>
      </c>
      <c r="S1620">
        <f t="shared" si="208"/>
        <v>1</v>
      </c>
      <c r="V1620">
        <f t="shared" si="209"/>
        <v>878</v>
      </c>
      <c r="W1620">
        <f>V1620-MAX(V$8:V1620)</f>
        <v>-49</v>
      </c>
      <c r="X1620">
        <f>-1*MIN(W$8:W1620)</f>
        <v>441</v>
      </c>
    </row>
    <row r="1621" spans="1:24">
      <c r="A1621" t="str">
        <f>LLT差分与指数记录与信号!A1621</f>
        <v xml:space="preserve"> 2015/11/23</v>
      </c>
      <c r="B1621">
        <f>LLT差分与指数记录与信号!B1621</f>
        <v>1694</v>
      </c>
      <c r="C1621">
        <f>LLT差分与指数记录与信号!C1621</f>
        <v>1696</v>
      </c>
      <c r="D1621">
        <f>LLT差分与指数记录与信号!D1621</f>
        <v>1648</v>
      </c>
      <c r="E1621">
        <f>[1]!S_DQ_CLOSE($A$2,A1621)</f>
        <v>1856</v>
      </c>
      <c r="H1621">
        <f t="shared" si="202"/>
        <v>1839.3396154669633</v>
      </c>
      <c r="I1621">
        <f t="shared" si="203"/>
        <v>0.68521143927932826</v>
      </c>
      <c r="N1621">
        <f t="shared" si="204"/>
        <v>1</v>
      </c>
      <c r="O1621">
        <f t="shared" si="205"/>
        <v>1827</v>
      </c>
      <c r="P1621">
        <f t="shared" si="206"/>
        <v>1747.1505188795536</v>
      </c>
      <c r="Q1621">
        <f t="shared" si="207"/>
        <v>0</v>
      </c>
      <c r="S1621">
        <f t="shared" si="208"/>
        <v>1</v>
      </c>
      <c r="V1621">
        <f t="shared" si="209"/>
        <v>890</v>
      </c>
      <c r="W1621">
        <f>V1621-MAX(V$8:V1621)</f>
        <v>-37</v>
      </c>
      <c r="X1621">
        <f>-1*MIN(W$8:W1621)</f>
        <v>441</v>
      </c>
    </row>
    <row r="1622" spans="1:24">
      <c r="A1622" t="str">
        <f>LLT差分与指数记录与信号!A1622</f>
        <v xml:space="preserve"> 2015/11/24</v>
      </c>
      <c r="B1622">
        <f>LLT差分与指数记录与信号!B1622</f>
        <v>1658</v>
      </c>
      <c r="C1622">
        <f>LLT差分与指数记录与信号!C1622</f>
        <v>1673</v>
      </c>
      <c r="D1622">
        <f>LLT差分与指数记录与信号!D1622</f>
        <v>1651</v>
      </c>
      <c r="E1622">
        <f>[1]!S_DQ_CLOSE($A$2,A1622)</f>
        <v>1858</v>
      </c>
      <c r="H1622">
        <f t="shared" si="202"/>
        <v>1840.9115803636762</v>
      </c>
      <c r="I1622">
        <f t="shared" si="203"/>
        <v>1.5719648967128705</v>
      </c>
      <c r="N1622">
        <f t="shared" si="204"/>
        <v>1</v>
      </c>
      <c r="O1622">
        <f t="shared" si="205"/>
        <v>1827</v>
      </c>
      <c r="P1622">
        <f t="shared" si="206"/>
        <v>1747.1505188795536</v>
      </c>
      <c r="Q1622">
        <f t="shared" si="207"/>
        <v>0</v>
      </c>
      <c r="S1622">
        <f t="shared" si="208"/>
        <v>1</v>
      </c>
      <c r="V1622">
        <f t="shared" si="209"/>
        <v>892</v>
      </c>
      <c r="W1622">
        <f>V1622-MAX(V$8:V1622)</f>
        <v>-35</v>
      </c>
      <c r="X1622">
        <f>-1*MIN(W$8:W1622)</f>
        <v>441</v>
      </c>
    </row>
    <row r="1623" spans="1:24">
      <c r="A1623" t="str">
        <f>LLT差分与指数记录与信号!A1623</f>
        <v xml:space="preserve"> 2015/11/25</v>
      </c>
      <c r="B1623">
        <f>LLT差分与指数记录与信号!B1623</f>
        <v>1666</v>
      </c>
      <c r="C1623">
        <f>LLT差分与指数记录与信号!C1623</f>
        <v>1719</v>
      </c>
      <c r="D1623">
        <f>LLT差分与指数记录与信号!D1623</f>
        <v>1659</v>
      </c>
      <c r="E1623">
        <f>[1]!S_DQ_CLOSE($A$2,A1623)</f>
        <v>1869</v>
      </c>
      <c r="H1623">
        <f t="shared" si="202"/>
        <v>1843.2132032656027</v>
      </c>
      <c r="I1623">
        <f t="shared" si="203"/>
        <v>2.3016229019265211</v>
      </c>
      <c r="N1623">
        <f t="shared" si="204"/>
        <v>1</v>
      </c>
      <c r="O1623">
        <f t="shared" si="205"/>
        <v>1827</v>
      </c>
      <c r="P1623">
        <f t="shared" si="206"/>
        <v>1747.1505188795536</v>
      </c>
      <c r="Q1623">
        <f t="shared" si="207"/>
        <v>0</v>
      </c>
      <c r="S1623">
        <f t="shared" si="208"/>
        <v>1</v>
      </c>
      <c r="V1623">
        <f t="shared" si="209"/>
        <v>903</v>
      </c>
      <c r="W1623">
        <f>V1623-MAX(V$8:V1623)</f>
        <v>-24</v>
      </c>
      <c r="X1623">
        <f>-1*MIN(W$8:W1623)</f>
        <v>441</v>
      </c>
    </row>
    <row r="1624" spans="1:24">
      <c r="A1624" t="str">
        <f>LLT差分与指数记录与信号!A1624</f>
        <v xml:space="preserve"> 2015/11/26</v>
      </c>
      <c r="B1624">
        <f>LLT差分与指数记录与信号!B1624</f>
        <v>1667</v>
      </c>
      <c r="C1624">
        <f>LLT差分与指数记录与信号!C1624</f>
        <v>1719</v>
      </c>
      <c r="D1624">
        <f>LLT差分与指数记录与信号!D1624</f>
        <v>1664</v>
      </c>
      <c r="E1624">
        <f>[1]!S_DQ_CLOSE($A$2,A1624)</f>
        <v>1872</v>
      </c>
      <c r="H1624">
        <f t="shared" si="202"/>
        <v>1846.2347759542838</v>
      </c>
      <c r="I1624">
        <f t="shared" si="203"/>
        <v>3.0215726886810899</v>
      </c>
      <c r="N1624">
        <f t="shared" si="204"/>
        <v>1</v>
      </c>
      <c r="O1624">
        <f t="shared" si="205"/>
        <v>1827</v>
      </c>
      <c r="P1624">
        <f t="shared" si="206"/>
        <v>1747.1505188795536</v>
      </c>
      <c r="Q1624">
        <f t="shared" si="207"/>
        <v>0</v>
      </c>
      <c r="S1624">
        <f t="shared" si="208"/>
        <v>1</v>
      </c>
      <c r="V1624">
        <f t="shared" si="209"/>
        <v>906</v>
      </c>
      <c r="W1624">
        <f>V1624-MAX(V$8:V1624)</f>
        <v>-21</v>
      </c>
      <c r="X1624">
        <f>-1*MIN(W$8:W1624)</f>
        <v>441</v>
      </c>
    </row>
    <row r="1625" spans="1:24">
      <c r="A1625" t="str">
        <f>LLT差分与指数记录与信号!A1625</f>
        <v xml:space="preserve"> 2015/11/27</v>
      </c>
      <c r="B1625">
        <f>LLT差分与指数记录与信号!B1625</f>
        <v>1679</v>
      </c>
      <c r="C1625">
        <f>LLT差分与指数记录与信号!C1625</f>
        <v>1681</v>
      </c>
      <c r="D1625">
        <f>LLT差分与指数记录与信号!D1625</f>
        <v>1655</v>
      </c>
      <c r="E1625">
        <f>[1]!S_DQ_CLOSE($A$2,A1625)</f>
        <v>1899</v>
      </c>
      <c r="H1625">
        <f t="shared" si="202"/>
        <v>1850.9606925291314</v>
      </c>
      <c r="I1625">
        <f t="shared" si="203"/>
        <v>4.725916574847588</v>
      </c>
      <c r="N1625">
        <f t="shared" si="204"/>
        <v>1</v>
      </c>
      <c r="O1625">
        <f t="shared" si="205"/>
        <v>1827</v>
      </c>
      <c r="P1625">
        <f t="shared" si="206"/>
        <v>1747.1505188795536</v>
      </c>
      <c r="Q1625">
        <f t="shared" si="207"/>
        <v>0</v>
      </c>
      <c r="S1625">
        <f t="shared" si="208"/>
        <v>1</v>
      </c>
      <c r="V1625">
        <f t="shared" si="209"/>
        <v>933</v>
      </c>
      <c r="W1625">
        <f>V1625-MAX(V$8:V1625)</f>
        <v>0</v>
      </c>
      <c r="X1625">
        <f>-1*MIN(W$8:W1625)</f>
        <v>441</v>
      </c>
    </row>
    <row r="1626" spans="1:24">
      <c r="A1626" t="str">
        <f>LLT差分与指数记录与信号!A1626</f>
        <v xml:space="preserve"> 2015/11/30</v>
      </c>
      <c r="B1626">
        <f>LLT差分与指数记录与信号!B1626</f>
        <v>1646</v>
      </c>
      <c r="C1626">
        <f>LLT差分与指数记录与信号!C1626</f>
        <v>1658</v>
      </c>
      <c r="D1626">
        <f>LLT差分与指数记录与信号!D1626</f>
        <v>1621</v>
      </c>
      <c r="E1626">
        <f>[1]!S_DQ_CLOSE($A$2,A1626)</f>
        <v>1893</v>
      </c>
      <c r="H1626">
        <f t="shared" si="202"/>
        <v>1856.6193362784104</v>
      </c>
      <c r="I1626">
        <f t="shared" si="203"/>
        <v>5.6586437492790083</v>
      </c>
      <c r="N1626">
        <f t="shared" si="204"/>
        <v>1</v>
      </c>
      <c r="O1626">
        <f t="shared" si="205"/>
        <v>1827</v>
      </c>
      <c r="P1626">
        <f t="shared" si="206"/>
        <v>1747.1505188795536</v>
      </c>
      <c r="Q1626">
        <f t="shared" si="207"/>
        <v>0</v>
      </c>
      <c r="S1626">
        <f t="shared" si="208"/>
        <v>1</v>
      </c>
      <c r="V1626">
        <f t="shared" si="209"/>
        <v>927</v>
      </c>
      <c r="W1626">
        <f>V1626-MAX(V$8:V1626)</f>
        <v>-6</v>
      </c>
      <c r="X1626">
        <f>-1*MIN(W$8:W1626)</f>
        <v>441</v>
      </c>
    </row>
    <row r="1627" spans="1:24">
      <c r="A1627" t="str">
        <f>LLT差分与指数记录与信号!A1627</f>
        <v xml:space="preserve"> 2015/12/01</v>
      </c>
      <c r="B1627">
        <f>LLT差分与指数记录与信号!B1627</f>
        <v>1625</v>
      </c>
      <c r="C1627">
        <f>LLT差分与指数记录与信号!C1627</f>
        <v>1638</v>
      </c>
      <c r="D1627">
        <f>LLT差分与指数记录与信号!D1627</f>
        <v>1616</v>
      </c>
      <c r="E1627">
        <f>[1]!S_DQ_CLOSE($A$2,A1627)</f>
        <v>1887</v>
      </c>
      <c r="H1627">
        <f t="shared" si="202"/>
        <v>1860.9247744165586</v>
      </c>
      <c r="I1627">
        <f t="shared" si="203"/>
        <v>4.3054381381482472</v>
      </c>
      <c r="N1627">
        <f t="shared" si="204"/>
        <v>1</v>
      </c>
      <c r="O1627">
        <f t="shared" si="205"/>
        <v>1827</v>
      </c>
      <c r="P1627">
        <f t="shared" si="206"/>
        <v>1747.1505188795536</v>
      </c>
      <c r="Q1627">
        <f t="shared" si="207"/>
        <v>0</v>
      </c>
      <c r="S1627">
        <f t="shared" si="208"/>
        <v>1</v>
      </c>
      <c r="V1627">
        <f t="shared" si="209"/>
        <v>921</v>
      </c>
      <c r="W1627">
        <f>V1627-MAX(V$8:V1627)</f>
        <v>-12</v>
      </c>
      <c r="X1627">
        <f>-1*MIN(W$8:W1627)</f>
        <v>441</v>
      </c>
    </row>
    <row r="1628" spans="1:24">
      <c r="A1628" t="str">
        <f>LLT差分与指数记录与信号!A1628</f>
        <v xml:space="preserve"> 2015/12/02</v>
      </c>
      <c r="B1628">
        <f>LLT差分与指数记录与信号!B1628</f>
        <v>1624</v>
      </c>
      <c r="C1628">
        <f>LLT差分与指数记录与信号!C1628</f>
        <v>1668</v>
      </c>
      <c r="D1628">
        <f>LLT差分与指数记录与信号!D1628</f>
        <v>1624</v>
      </c>
      <c r="E1628">
        <f>[1]!S_DQ_CLOSE($A$2,A1628)</f>
        <v>1894</v>
      </c>
      <c r="H1628">
        <f t="shared" si="202"/>
        <v>1864.8677718832696</v>
      </c>
      <c r="I1628">
        <f t="shared" si="203"/>
        <v>3.9429974667109491</v>
      </c>
      <c r="N1628">
        <f t="shared" si="204"/>
        <v>1</v>
      </c>
      <c r="O1628">
        <f t="shared" si="205"/>
        <v>1827</v>
      </c>
      <c r="P1628">
        <f t="shared" si="206"/>
        <v>1747.1505188795536</v>
      </c>
      <c r="Q1628">
        <f t="shared" si="207"/>
        <v>0</v>
      </c>
      <c r="S1628">
        <f t="shared" si="208"/>
        <v>1</v>
      </c>
      <c r="V1628">
        <f t="shared" si="209"/>
        <v>928</v>
      </c>
      <c r="W1628">
        <f>V1628-MAX(V$8:V1628)</f>
        <v>-5</v>
      </c>
      <c r="X1628">
        <f>-1*MIN(W$8:W1628)</f>
        <v>441</v>
      </c>
    </row>
    <row r="1629" spans="1:24">
      <c r="A1629" t="str">
        <f>LLT差分与指数记录与信号!A1629</f>
        <v xml:space="preserve"> 2015/12/03</v>
      </c>
      <c r="B1629">
        <f>LLT差分与指数记录与信号!B1629</f>
        <v>1652</v>
      </c>
      <c r="C1629">
        <f>LLT差分与指数记录与信号!C1629</f>
        <v>1661</v>
      </c>
      <c r="D1629">
        <f>LLT差分与指数记录与信号!D1629</f>
        <v>1628</v>
      </c>
      <c r="E1629">
        <f>[1]!S_DQ_CLOSE($A$2,A1629)</f>
        <v>1901</v>
      </c>
      <c r="H1629">
        <f t="shared" si="202"/>
        <v>1869.341221872081</v>
      </c>
      <c r="I1629">
        <f t="shared" si="203"/>
        <v>4.4734499888113533</v>
      </c>
      <c r="N1629">
        <f t="shared" si="204"/>
        <v>1</v>
      </c>
      <c r="O1629">
        <f t="shared" si="205"/>
        <v>1827</v>
      </c>
      <c r="P1629">
        <f t="shared" si="206"/>
        <v>1747.1505188795536</v>
      </c>
      <c r="Q1629">
        <f t="shared" si="207"/>
        <v>0</v>
      </c>
      <c r="S1629">
        <f t="shared" si="208"/>
        <v>1</v>
      </c>
      <c r="V1629">
        <f t="shared" si="209"/>
        <v>935</v>
      </c>
      <c r="W1629">
        <f>V1629-MAX(V$8:V1629)</f>
        <v>0</v>
      </c>
      <c r="X1629">
        <f>-1*MIN(W$8:W1629)</f>
        <v>441</v>
      </c>
    </row>
    <row r="1630" spans="1:24">
      <c r="A1630" t="str">
        <f>LLT差分与指数记录与信号!A1630</f>
        <v xml:space="preserve"> 2015/12/04</v>
      </c>
      <c r="B1630">
        <f>LLT差分与指数记录与信号!B1630</f>
        <v>1633</v>
      </c>
      <c r="C1630">
        <f>LLT差分与指数记录与信号!C1630</f>
        <v>1648</v>
      </c>
      <c r="D1630">
        <f>LLT差分与指数记录与信号!D1630</f>
        <v>1624</v>
      </c>
      <c r="E1630">
        <f>[1]!S_DQ_CLOSE($A$2,A1630)</f>
        <v>1894</v>
      </c>
      <c r="H1630">
        <f t="shared" si="202"/>
        <v>1873.3599312928986</v>
      </c>
      <c r="I1630">
        <f t="shared" si="203"/>
        <v>4.0187094208176859</v>
      </c>
      <c r="N1630">
        <f t="shared" si="204"/>
        <v>1</v>
      </c>
      <c r="O1630">
        <f t="shared" si="205"/>
        <v>1827</v>
      </c>
      <c r="P1630">
        <f t="shared" si="206"/>
        <v>1747.1505188795536</v>
      </c>
      <c r="Q1630">
        <f t="shared" si="207"/>
        <v>0</v>
      </c>
      <c r="S1630">
        <f t="shared" si="208"/>
        <v>1</v>
      </c>
      <c r="V1630">
        <f t="shared" si="209"/>
        <v>928</v>
      </c>
      <c r="W1630">
        <f>V1630-MAX(V$8:V1630)</f>
        <v>-7</v>
      </c>
      <c r="X1630">
        <f>-1*MIN(W$8:W1630)</f>
        <v>441</v>
      </c>
    </row>
    <row r="1631" spans="1:24">
      <c r="A1631" t="str">
        <f>LLT差分与指数记录与信号!A1631</f>
        <v xml:space="preserve"> 2015/12/07</v>
      </c>
      <c r="B1631">
        <f>LLT差分与指数记录与信号!B1631</f>
        <v>1642</v>
      </c>
      <c r="C1631">
        <f>LLT差分与指数记录与信号!C1631</f>
        <v>1667</v>
      </c>
      <c r="D1631">
        <f>LLT差分与指数记录与信号!D1631</f>
        <v>1635</v>
      </c>
      <c r="E1631">
        <f>[1]!S_DQ_CLOSE($A$2,A1631)</f>
        <v>1869</v>
      </c>
      <c r="H1631">
        <f t="shared" si="202"/>
        <v>1874.844689425554</v>
      </c>
      <c r="I1631">
        <f t="shared" si="203"/>
        <v>1.4847581326553154</v>
      </c>
      <c r="N1631">
        <f t="shared" si="204"/>
        <v>1</v>
      </c>
      <c r="O1631">
        <f t="shared" si="205"/>
        <v>1827</v>
      </c>
      <c r="P1631">
        <f t="shared" si="206"/>
        <v>1747.1505188795536</v>
      </c>
      <c r="Q1631">
        <f t="shared" si="207"/>
        <v>0</v>
      </c>
      <c r="S1631">
        <f t="shared" si="208"/>
        <v>1</v>
      </c>
      <c r="V1631">
        <f t="shared" si="209"/>
        <v>903</v>
      </c>
      <c r="W1631">
        <f>V1631-MAX(V$8:V1631)</f>
        <v>-32</v>
      </c>
      <c r="X1631">
        <f>-1*MIN(W$8:W1631)</f>
        <v>441</v>
      </c>
    </row>
    <row r="1632" spans="1:24">
      <c r="A1632" t="str">
        <f>LLT差分与指数记录与信号!A1632</f>
        <v xml:space="preserve"> 2015/12/08</v>
      </c>
      <c r="B1632">
        <f>LLT差分与指数记录与信号!B1632</f>
        <v>1660</v>
      </c>
      <c r="C1632">
        <f>LLT差分与指数记录与信号!C1632</f>
        <v>1661</v>
      </c>
      <c r="D1632">
        <f>LLT差分与指数记录与信号!D1632</f>
        <v>1639</v>
      </c>
      <c r="E1632">
        <f>[1]!S_DQ_CLOSE($A$2,A1632)</f>
        <v>1869</v>
      </c>
      <c r="H1632">
        <f t="shared" si="202"/>
        <v>1874.5099023356786</v>
      </c>
      <c r="I1632">
        <f t="shared" si="203"/>
        <v>-0.33478708987536265</v>
      </c>
      <c r="N1632">
        <f t="shared" si="204"/>
        <v>-1</v>
      </c>
      <c r="O1632">
        <f t="shared" si="205"/>
        <v>1869</v>
      </c>
      <c r="P1632">
        <f t="shared" si="206"/>
        <v>1948.8494811204464</v>
      </c>
      <c r="Q1632">
        <f t="shared" si="207"/>
        <v>0</v>
      </c>
      <c r="S1632">
        <f t="shared" si="208"/>
        <v>-1</v>
      </c>
      <c r="V1632">
        <f t="shared" si="209"/>
        <v>903</v>
      </c>
      <c r="W1632">
        <f>V1632-MAX(V$8:V1632)</f>
        <v>-32</v>
      </c>
      <c r="X1632">
        <f>-1*MIN(W$8:W1632)</f>
        <v>441</v>
      </c>
    </row>
    <row r="1633" spans="1:24">
      <c r="A1633" t="str">
        <f>LLT差分与指数记录与信号!A1633</f>
        <v xml:space="preserve"> 2015/12/09</v>
      </c>
      <c r="B1633">
        <f>LLT差分与指数记录与信号!B1633</f>
        <v>1645</v>
      </c>
      <c r="C1633">
        <f>LLT差分与指数记录与信号!C1633</f>
        <v>1660</v>
      </c>
      <c r="D1633">
        <f>LLT差分与指数记录与信号!D1633</f>
        <v>1645</v>
      </c>
      <c r="E1633">
        <f>[1]!S_DQ_CLOSE($A$2,A1633)</f>
        <v>1873</v>
      </c>
      <c r="H1633">
        <f t="shared" si="202"/>
        <v>1874.4587177213964</v>
      </c>
      <c r="I1633">
        <f t="shared" si="203"/>
        <v>-5.1184614282192342E-2</v>
      </c>
      <c r="N1633">
        <f t="shared" si="204"/>
        <v>-1</v>
      </c>
      <c r="O1633">
        <f t="shared" si="205"/>
        <v>1869</v>
      </c>
      <c r="P1633">
        <f t="shared" si="206"/>
        <v>1948.8494811204464</v>
      </c>
      <c r="Q1633">
        <f t="shared" si="207"/>
        <v>0</v>
      </c>
      <c r="S1633">
        <f t="shared" si="208"/>
        <v>-1</v>
      </c>
      <c r="V1633">
        <f t="shared" si="209"/>
        <v>899</v>
      </c>
      <c r="W1633">
        <f>V1633-MAX(V$8:V1633)</f>
        <v>-36</v>
      </c>
      <c r="X1633">
        <f>-1*MIN(W$8:W1633)</f>
        <v>441</v>
      </c>
    </row>
    <row r="1634" spans="1:24">
      <c r="A1634" t="str">
        <f>LLT差分与指数记录与信号!A1634</f>
        <v xml:space="preserve"> 2015/12/10</v>
      </c>
      <c r="B1634">
        <f>LLT差分与指数记录与信号!B1634</f>
        <v>1651</v>
      </c>
      <c r="C1634">
        <f>LLT差分与指数记录与信号!C1634</f>
        <v>1657</v>
      </c>
      <c r="D1634">
        <f>LLT差分与指数记录与信号!D1634</f>
        <v>1638</v>
      </c>
      <c r="E1634">
        <f>[1]!S_DQ_CLOSE($A$2,A1634)</f>
        <v>1889</v>
      </c>
      <c r="H1634">
        <f t="shared" si="202"/>
        <v>1875.7236071911379</v>
      </c>
      <c r="I1634">
        <f t="shared" si="203"/>
        <v>1.2648894697415471</v>
      </c>
      <c r="N1634">
        <f t="shared" si="204"/>
        <v>1</v>
      </c>
      <c r="O1634">
        <f t="shared" si="205"/>
        <v>1889</v>
      </c>
      <c r="P1634">
        <f t="shared" si="206"/>
        <v>1809.1505188795536</v>
      </c>
      <c r="Q1634">
        <f t="shared" si="207"/>
        <v>0</v>
      </c>
      <c r="S1634">
        <f t="shared" si="208"/>
        <v>1</v>
      </c>
      <c r="V1634">
        <f t="shared" si="209"/>
        <v>883</v>
      </c>
      <c r="W1634">
        <f>V1634-MAX(V$8:V1634)</f>
        <v>-52</v>
      </c>
      <c r="X1634">
        <f>-1*MIN(W$8:W1634)</f>
        <v>441</v>
      </c>
    </row>
    <row r="1635" spans="1:24">
      <c r="A1635" t="str">
        <f>LLT差分与指数记录与信号!A1635</f>
        <v xml:space="preserve"> 2015/12/11</v>
      </c>
      <c r="B1635">
        <f>LLT差分与指数记录与信号!B1635</f>
        <v>1640</v>
      </c>
      <c r="C1635">
        <f>LLT差分与指数记录与信号!C1635</f>
        <v>1656</v>
      </c>
      <c r="D1635">
        <f>LLT差分与指数记录与信号!D1635</f>
        <v>1635</v>
      </c>
      <c r="E1635">
        <f>[1]!S_DQ_CLOSE($A$2,A1635)</f>
        <v>1889</v>
      </c>
      <c r="H1635">
        <f t="shared" si="202"/>
        <v>1877.9078121875129</v>
      </c>
      <c r="I1635">
        <f t="shared" si="203"/>
        <v>2.1842049963750014</v>
      </c>
      <c r="N1635">
        <f t="shared" si="204"/>
        <v>1</v>
      </c>
      <c r="O1635">
        <f t="shared" si="205"/>
        <v>1889</v>
      </c>
      <c r="P1635">
        <f t="shared" si="206"/>
        <v>1809.1505188795536</v>
      </c>
      <c r="Q1635">
        <f t="shared" si="207"/>
        <v>0</v>
      </c>
      <c r="S1635">
        <f t="shared" si="208"/>
        <v>1</v>
      </c>
      <c r="V1635">
        <f t="shared" si="209"/>
        <v>883</v>
      </c>
      <c r="W1635">
        <f>V1635-MAX(V$8:V1635)</f>
        <v>-52</v>
      </c>
      <c r="X1635">
        <f>-1*MIN(W$8:W1635)</f>
        <v>441</v>
      </c>
    </row>
    <row r="1636" spans="1:24">
      <c r="A1636" t="str">
        <f>LLT差分与指数记录与信号!A1636</f>
        <v xml:space="preserve"> 2015/12/14</v>
      </c>
      <c r="B1636">
        <f>LLT差分与指数记录与信号!B1636</f>
        <v>1651</v>
      </c>
      <c r="C1636">
        <f>LLT差分与指数记录与信号!C1636</f>
        <v>1664</v>
      </c>
      <c r="D1636">
        <f>LLT差分与指数记录与信号!D1636</f>
        <v>1643</v>
      </c>
      <c r="E1636">
        <f>[1]!S_DQ_CLOSE($A$2,A1636)</f>
        <v>1894</v>
      </c>
      <c r="H1636">
        <f t="shared" si="202"/>
        <v>1880.1891995015746</v>
      </c>
      <c r="I1636">
        <f t="shared" si="203"/>
        <v>2.2813873140617034</v>
      </c>
      <c r="N1636">
        <f t="shared" si="204"/>
        <v>1</v>
      </c>
      <c r="O1636">
        <f t="shared" si="205"/>
        <v>1889</v>
      </c>
      <c r="P1636">
        <f t="shared" si="206"/>
        <v>1809.1505188795536</v>
      </c>
      <c r="Q1636">
        <f t="shared" si="207"/>
        <v>0</v>
      </c>
      <c r="S1636">
        <f t="shared" si="208"/>
        <v>1</v>
      </c>
      <c r="V1636">
        <f t="shared" si="209"/>
        <v>888</v>
      </c>
      <c r="W1636">
        <f>V1636-MAX(V$8:V1636)</f>
        <v>-47</v>
      </c>
      <c r="X1636">
        <f>-1*MIN(W$8:W1636)</f>
        <v>441</v>
      </c>
    </row>
    <row r="1637" spans="1:24">
      <c r="A1637" t="str">
        <f>LLT差分与指数记录与信号!A1637</f>
        <v xml:space="preserve"> 2015/12/15</v>
      </c>
      <c r="B1637">
        <f>LLT差分与指数记录与信号!B1637</f>
        <v>1657</v>
      </c>
      <c r="C1637">
        <f>LLT差分与指数记录与信号!C1637</f>
        <v>1682</v>
      </c>
      <c r="D1637">
        <f>LLT差分与指数记录与信号!D1637</f>
        <v>1655</v>
      </c>
      <c r="E1637">
        <f>[1]!S_DQ_CLOSE($A$2,A1637)</f>
        <v>1903</v>
      </c>
      <c r="H1637">
        <f t="shared" si="202"/>
        <v>1883.1524069741254</v>
      </c>
      <c r="I1637">
        <f t="shared" si="203"/>
        <v>2.9632074725507209</v>
      </c>
      <c r="N1637">
        <f t="shared" si="204"/>
        <v>1</v>
      </c>
      <c r="O1637">
        <f t="shared" si="205"/>
        <v>1889</v>
      </c>
      <c r="P1637">
        <f t="shared" si="206"/>
        <v>1809.1505188795536</v>
      </c>
      <c r="Q1637">
        <f t="shared" si="207"/>
        <v>0</v>
      </c>
      <c r="S1637">
        <f t="shared" si="208"/>
        <v>1</v>
      </c>
      <c r="V1637">
        <f t="shared" si="209"/>
        <v>897</v>
      </c>
      <c r="W1637">
        <f>V1637-MAX(V$8:V1637)</f>
        <v>-38</v>
      </c>
      <c r="X1637">
        <f>-1*MIN(W$8:W1637)</f>
        <v>441</v>
      </c>
    </row>
    <row r="1638" spans="1:24">
      <c r="A1638" t="str">
        <f>LLT差分与指数记录与信号!A1638</f>
        <v xml:space="preserve"> 2015/12/16</v>
      </c>
      <c r="B1638">
        <f>LLT差分与指数记录与信号!B1638</f>
        <v>1657</v>
      </c>
      <c r="C1638">
        <f>LLT差分与指数记录与信号!C1638</f>
        <v>1672</v>
      </c>
      <c r="D1638">
        <f>LLT差分与指数记录与信号!D1638</f>
        <v>1655</v>
      </c>
      <c r="E1638">
        <f>[1]!S_DQ_CLOSE($A$2,A1638)</f>
        <v>1900</v>
      </c>
      <c r="H1638">
        <f t="shared" si="202"/>
        <v>1886.1969208801988</v>
      </c>
      <c r="I1638">
        <f t="shared" si="203"/>
        <v>3.0445139060734618</v>
      </c>
      <c r="N1638">
        <f t="shared" si="204"/>
        <v>1</v>
      </c>
      <c r="O1638">
        <f t="shared" si="205"/>
        <v>1889</v>
      </c>
      <c r="P1638">
        <f t="shared" si="206"/>
        <v>1809.1505188795536</v>
      </c>
      <c r="Q1638">
        <f t="shared" si="207"/>
        <v>0</v>
      </c>
      <c r="S1638">
        <f t="shared" si="208"/>
        <v>1</v>
      </c>
      <c r="V1638">
        <f t="shared" si="209"/>
        <v>894</v>
      </c>
      <c r="W1638">
        <f>V1638-MAX(V$8:V1638)</f>
        <v>-41</v>
      </c>
      <c r="X1638">
        <f>-1*MIN(W$8:W1638)</f>
        <v>441</v>
      </c>
    </row>
    <row r="1639" spans="1:24">
      <c r="A1639" t="str">
        <f>LLT差分与指数记录与信号!A1639</f>
        <v xml:space="preserve"> 2015/12/17</v>
      </c>
      <c r="B1639">
        <f>LLT差分与指数记录与信号!B1639</f>
        <v>1674</v>
      </c>
      <c r="C1639">
        <f>LLT差分与指数记录与信号!C1639</f>
        <v>1695</v>
      </c>
      <c r="D1639">
        <f>LLT差分与指数记录与信号!D1639</f>
        <v>1672</v>
      </c>
      <c r="E1639">
        <f>[1]!S_DQ_CLOSE($A$2,A1639)</f>
        <v>1906</v>
      </c>
      <c r="H1639">
        <f t="shared" si="202"/>
        <v>1889.1131822765587</v>
      </c>
      <c r="I1639">
        <f t="shared" si="203"/>
        <v>2.9162613963599142</v>
      </c>
      <c r="N1639">
        <f t="shared" si="204"/>
        <v>1</v>
      </c>
      <c r="O1639">
        <f t="shared" si="205"/>
        <v>1889</v>
      </c>
      <c r="P1639">
        <f t="shared" si="206"/>
        <v>1809.1505188795536</v>
      </c>
      <c r="Q1639">
        <f t="shared" si="207"/>
        <v>0</v>
      </c>
      <c r="S1639">
        <f t="shared" si="208"/>
        <v>1</v>
      </c>
      <c r="V1639">
        <f t="shared" si="209"/>
        <v>900</v>
      </c>
      <c r="W1639">
        <f>V1639-MAX(V$8:V1639)</f>
        <v>-35</v>
      </c>
      <c r="X1639">
        <f>-1*MIN(W$8:W1639)</f>
        <v>441</v>
      </c>
    </row>
    <row r="1640" spans="1:24">
      <c r="A1640" t="str">
        <f>LLT差分与指数记录与信号!A1640</f>
        <v xml:space="preserve"> 2015/12/18</v>
      </c>
      <c r="B1640">
        <f>LLT差分与指数记录与信号!B1640</f>
        <v>1679</v>
      </c>
      <c r="C1640">
        <f>LLT差分与指数记录与信号!C1640</f>
        <v>1715</v>
      </c>
      <c r="D1640">
        <f>LLT差分与指数记录与信号!D1640</f>
        <v>1679</v>
      </c>
      <c r="E1640">
        <f>[1]!S_DQ_CLOSE($A$2,A1640)</f>
        <v>1920</v>
      </c>
      <c r="H1640">
        <f t="shared" si="202"/>
        <v>1893.0378112261512</v>
      </c>
      <c r="I1640">
        <f t="shared" si="203"/>
        <v>3.9246289495924884</v>
      </c>
      <c r="N1640">
        <f t="shared" si="204"/>
        <v>1</v>
      </c>
      <c r="O1640">
        <f t="shared" si="205"/>
        <v>1889</v>
      </c>
      <c r="P1640">
        <f t="shared" si="206"/>
        <v>1809.1505188795536</v>
      </c>
      <c r="Q1640">
        <f t="shared" si="207"/>
        <v>0</v>
      </c>
      <c r="S1640">
        <f t="shared" si="208"/>
        <v>1</v>
      </c>
      <c r="V1640">
        <f t="shared" si="209"/>
        <v>914</v>
      </c>
      <c r="W1640">
        <f>V1640-MAX(V$8:V1640)</f>
        <v>-21</v>
      </c>
      <c r="X1640">
        <f>-1*MIN(W$8:W1640)</f>
        <v>441</v>
      </c>
    </row>
    <row r="1641" spans="1:24">
      <c r="A1641" t="str">
        <f>LLT差分与指数记录与信号!A1641</f>
        <v xml:space="preserve"> 2015/12/21</v>
      </c>
      <c r="B1641">
        <f>LLT差分与指数记录与信号!B1641</f>
        <v>1722</v>
      </c>
      <c r="C1641">
        <f>LLT差分与指数记录与信号!C1641</f>
        <v>1759</v>
      </c>
      <c r="D1641">
        <f>LLT差分与指数记录与信号!D1641</f>
        <v>1715</v>
      </c>
      <c r="E1641">
        <f>[1]!S_DQ_CLOSE($A$2,A1641)</f>
        <v>1930</v>
      </c>
      <c r="H1641">
        <f t="shared" si="202"/>
        <v>1898.1320920261894</v>
      </c>
      <c r="I1641">
        <f t="shared" si="203"/>
        <v>5.0942808000381774</v>
      </c>
      <c r="N1641">
        <f t="shared" si="204"/>
        <v>1</v>
      </c>
      <c r="O1641">
        <f t="shared" si="205"/>
        <v>1889</v>
      </c>
      <c r="P1641">
        <f t="shared" si="206"/>
        <v>1809.1505188795536</v>
      </c>
      <c r="Q1641">
        <f t="shared" si="207"/>
        <v>0</v>
      </c>
      <c r="S1641">
        <f t="shared" si="208"/>
        <v>1</v>
      </c>
      <c r="V1641">
        <f t="shared" si="209"/>
        <v>924</v>
      </c>
      <c r="W1641">
        <f>V1641-MAX(V$8:V1641)</f>
        <v>-11</v>
      </c>
      <c r="X1641">
        <f>-1*MIN(W$8:W1641)</f>
        <v>441</v>
      </c>
    </row>
    <row r="1642" spans="1:24">
      <c r="A1642" t="str">
        <f>LLT差分与指数记录与信号!A1642</f>
        <v xml:space="preserve"> 2015/12/22</v>
      </c>
      <c r="B1642">
        <f>LLT差分与指数记录与信号!B1642</f>
        <v>1752</v>
      </c>
      <c r="C1642">
        <f>LLT差分与指数记录与信号!C1642</f>
        <v>1770</v>
      </c>
      <c r="D1642">
        <f>LLT差分与指数记录与信号!D1642</f>
        <v>1724</v>
      </c>
      <c r="E1642">
        <f>[1]!S_DQ_CLOSE($A$2,A1642)</f>
        <v>1918</v>
      </c>
      <c r="H1642">
        <f t="shared" si="202"/>
        <v>1902.552400605779</v>
      </c>
      <c r="I1642">
        <f t="shared" si="203"/>
        <v>4.4203085795895731</v>
      </c>
      <c r="N1642">
        <f t="shared" si="204"/>
        <v>1</v>
      </c>
      <c r="O1642">
        <f t="shared" si="205"/>
        <v>1889</v>
      </c>
      <c r="P1642">
        <f t="shared" si="206"/>
        <v>1809.1505188795536</v>
      </c>
      <c r="Q1642">
        <f t="shared" si="207"/>
        <v>0</v>
      </c>
      <c r="S1642">
        <f t="shared" si="208"/>
        <v>1</v>
      </c>
      <c r="V1642">
        <f t="shared" si="209"/>
        <v>912</v>
      </c>
      <c r="W1642">
        <f>V1642-MAX(V$8:V1642)</f>
        <v>-23</v>
      </c>
      <c r="X1642">
        <f>-1*MIN(W$8:W1642)</f>
        <v>441</v>
      </c>
    </row>
    <row r="1643" spans="1:24">
      <c r="A1643" t="str">
        <f>LLT差分与指数记录与信号!A1643</f>
        <v xml:space="preserve"> 2015/12/23</v>
      </c>
      <c r="B1643">
        <f>LLT差分与指数记录与信号!B1643</f>
        <v>1736</v>
      </c>
      <c r="C1643">
        <f>LLT差分与指数记录与信号!C1643</f>
        <v>1736</v>
      </c>
      <c r="D1643">
        <f>LLT差分与指数记录与信号!D1643</f>
        <v>1713</v>
      </c>
      <c r="E1643">
        <f>[1]!S_DQ_CLOSE($A$2,A1643)</f>
        <v>1910</v>
      </c>
      <c r="H1643">
        <f t="shared" si="202"/>
        <v>1905.1692947269719</v>
      </c>
      <c r="I1643">
        <f t="shared" si="203"/>
        <v>2.6168941211928995</v>
      </c>
      <c r="N1643">
        <f t="shared" si="204"/>
        <v>1</v>
      </c>
      <c r="O1643">
        <f t="shared" si="205"/>
        <v>1889</v>
      </c>
      <c r="P1643">
        <f t="shared" si="206"/>
        <v>1809.1505188795536</v>
      </c>
      <c r="Q1643">
        <f t="shared" si="207"/>
        <v>0</v>
      </c>
      <c r="S1643">
        <f t="shared" si="208"/>
        <v>1</v>
      </c>
      <c r="V1643">
        <f t="shared" si="209"/>
        <v>904</v>
      </c>
      <c r="W1643">
        <f>V1643-MAX(V$8:V1643)</f>
        <v>-31</v>
      </c>
      <c r="X1643">
        <f>-1*MIN(W$8:W1643)</f>
        <v>441</v>
      </c>
    </row>
    <row r="1644" spans="1:24">
      <c r="A1644" t="str">
        <f>LLT差分与指数记录与信号!A1644</f>
        <v xml:space="preserve"> 2015/12/24</v>
      </c>
      <c r="B1644">
        <f>LLT差分与指数记录与信号!B1644</f>
        <v>1725</v>
      </c>
      <c r="C1644">
        <f>LLT差分与指数记录与信号!C1644</f>
        <v>1746</v>
      </c>
      <c r="D1644">
        <f>LLT差分与指数记录与信号!D1644</f>
        <v>1722</v>
      </c>
      <c r="E1644">
        <f>[1]!S_DQ_CLOSE($A$2,A1644)</f>
        <v>1912</v>
      </c>
      <c r="H1644">
        <f t="shared" si="202"/>
        <v>1907.0879330324976</v>
      </c>
      <c r="I1644">
        <f t="shared" si="203"/>
        <v>1.9186383055257465</v>
      </c>
      <c r="N1644">
        <f t="shared" si="204"/>
        <v>1</v>
      </c>
      <c r="O1644">
        <f t="shared" si="205"/>
        <v>1889</v>
      </c>
      <c r="P1644">
        <f t="shared" si="206"/>
        <v>1809.1505188795536</v>
      </c>
      <c r="Q1644">
        <f t="shared" si="207"/>
        <v>0</v>
      </c>
      <c r="S1644">
        <f t="shared" si="208"/>
        <v>1</v>
      </c>
      <c r="V1644">
        <f t="shared" si="209"/>
        <v>906</v>
      </c>
      <c r="W1644">
        <f>V1644-MAX(V$8:V1644)</f>
        <v>-29</v>
      </c>
      <c r="X1644">
        <f>-1*MIN(W$8:W1644)</f>
        <v>441</v>
      </c>
    </row>
    <row r="1645" spans="1:24">
      <c r="A1645" t="str">
        <f>LLT差分与指数记录与信号!A1645</f>
        <v xml:space="preserve"> 2015/12/25</v>
      </c>
      <c r="B1645">
        <f>LLT差分与指数记录与信号!B1645</f>
        <v>1729</v>
      </c>
      <c r="C1645">
        <f>LLT差分与指数记录与信号!C1645</f>
        <v>1743</v>
      </c>
      <c r="D1645">
        <f>LLT差分与指数记录与信号!D1645</f>
        <v>1729</v>
      </c>
      <c r="E1645">
        <f>[1]!S_DQ_CLOSE($A$2,A1645)</f>
        <v>1903</v>
      </c>
      <c r="H1645">
        <f t="shared" si="202"/>
        <v>1908.3106627771344</v>
      </c>
      <c r="I1645">
        <f t="shared" si="203"/>
        <v>1.2227297446368084</v>
      </c>
      <c r="N1645">
        <f t="shared" si="204"/>
        <v>1</v>
      </c>
      <c r="O1645">
        <f t="shared" si="205"/>
        <v>1889</v>
      </c>
      <c r="P1645">
        <f t="shared" si="206"/>
        <v>1809.1505188795536</v>
      </c>
      <c r="Q1645">
        <f t="shared" si="207"/>
        <v>0</v>
      </c>
      <c r="S1645">
        <f t="shared" si="208"/>
        <v>1</v>
      </c>
      <c r="V1645">
        <f t="shared" si="209"/>
        <v>897</v>
      </c>
      <c r="W1645">
        <f>V1645-MAX(V$8:V1645)</f>
        <v>-38</v>
      </c>
      <c r="X1645">
        <f>-1*MIN(W$8:W1645)</f>
        <v>441</v>
      </c>
    </row>
    <row r="1646" spans="1:24">
      <c r="A1646" t="str">
        <f>LLT差分与指数记录与信号!A1646</f>
        <v xml:space="preserve"> 2015/12/28</v>
      </c>
      <c r="B1646">
        <f>LLT差分与指数记录与信号!B1646</f>
        <v>1742</v>
      </c>
      <c r="C1646">
        <f>LLT差分与指数记录与信号!C1646</f>
        <v>1751</v>
      </c>
      <c r="D1646">
        <f>LLT差分与指数记录与信号!D1646</f>
        <v>1726</v>
      </c>
      <c r="E1646">
        <f>[1]!S_DQ_CLOSE($A$2,A1646)</f>
        <v>1857</v>
      </c>
      <c r="H1646">
        <f t="shared" si="202"/>
        <v>1905.7263931743969</v>
      </c>
      <c r="I1646">
        <f t="shared" si="203"/>
        <v>-2.5842696027375496</v>
      </c>
      <c r="N1646">
        <f t="shared" si="204"/>
        <v>-1</v>
      </c>
      <c r="O1646">
        <f t="shared" si="205"/>
        <v>1857</v>
      </c>
      <c r="P1646">
        <f t="shared" si="206"/>
        <v>1936.8494811204464</v>
      </c>
      <c r="Q1646">
        <f t="shared" si="207"/>
        <v>0</v>
      </c>
      <c r="S1646">
        <f t="shared" si="208"/>
        <v>-1</v>
      </c>
      <c r="V1646">
        <f t="shared" si="209"/>
        <v>851</v>
      </c>
      <c r="W1646">
        <f>V1646-MAX(V$8:V1646)</f>
        <v>-84</v>
      </c>
      <c r="X1646">
        <f>-1*MIN(W$8:W1646)</f>
        <v>441</v>
      </c>
    </row>
    <row r="1647" spans="1:24">
      <c r="A1647" t="str">
        <f>LLT差分与指数记录与信号!A1647</f>
        <v xml:space="preserve"> 2015/12/29</v>
      </c>
      <c r="B1647">
        <f>LLT差分与指数记录与信号!B1647</f>
        <v>1747</v>
      </c>
      <c r="C1647">
        <f>LLT差分与指数记录与信号!C1647</f>
        <v>1793</v>
      </c>
      <c r="D1647">
        <f>LLT差分与指数记录与信号!D1647</f>
        <v>1747</v>
      </c>
      <c r="E1647">
        <f>[1]!S_DQ_CLOSE($A$2,A1647)</f>
        <v>1875</v>
      </c>
      <c r="H1647">
        <f t="shared" si="202"/>
        <v>1901.5067005588385</v>
      </c>
      <c r="I1647">
        <f t="shared" si="203"/>
        <v>-4.2196926155584151</v>
      </c>
      <c r="N1647">
        <f t="shared" si="204"/>
        <v>-1</v>
      </c>
      <c r="O1647">
        <f t="shared" si="205"/>
        <v>1857</v>
      </c>
      <c r="P1647">
        <f t="shared" si="206"/>
        <v>1936.8494811204464</v>
      </c>
      <c r="Q1647">
        <f t="shared" si="207"/>
        <v>0</v>
      </c>
      <c r="S1647">
        <f t="shared" si="208"/>
        <v>-1</v>
      </c>
      <c r="V1647">
        <f t="shared" si="209"/>
        <v>833</v>
      </c>
      <c r="W1647">
        <f>V1647-MAX(V$8:V1647)</f>
        <v>-102</v>
      </c>
      <c r="X1647">
        <f>-1*MIN(W$8:W1647)</f>
        <v>441</v>
      </c>
    </row>
    <row r="1648" spans="1:24">
      <c r="A1648" t="str">
        <f>LLT差分与指数记录与信号!A1648</f>
        <v xml:space="preserve"> 2015/12/30</v>
      </c>
      <c r="B1648">
        <f>LLT差分与指数记录与信号!B1648</f>
        <v>1786</v>
      </c>
      <c r="C1648">
        <f>LLT差分与指数记录与信号!C1648</f>
        <v>1809</v>
      </c>
      <c r="D1648">
        <f>LLT差分与指数记录与信号!D1648</f>
        <v>1774</v>
      </c>
      <c r="E1648">
        <f>[1]!S_DQ_CLOSE($A$2,A1648)</f>
        <v>1890</v>
      </c>
      <c r="H1648">
        <f t="shared" si="202"/>
        <v>1899.86176886101</v>
      </c>
      <c r="I1648">
        <f t="shared" si="203"/>
        <v>-1.6449316978284969</v>
      </c>
      <c r="N1648">
        <f t="shared" si="204"/>
        <v>-1</v>
      </c>
      <c r="O1648">
        <f t="shared" si="205"/>
        <v>1857</v>
      </c>
      <c r="P1648">
        <f t="shared" si="206"/>
        <v>1936.8494811204464</v>
      </c>
      <c r="Q1648">
        <f t="shared" si="207"/>
        <v>0</v>
      </c>
      <c r="S1648">
        <f t="shared" si="208"/>
        <v>-1</v>
      </c>
      <c r="V1648">
        <f t="shared" si="209"/>
        <v>818</v>
      </c>
      <c r="W1648">
        <f>V1648-MAX(V$8:V1648)</f>
        <v>-117</v>
      </c>
      <c r="X1648">
        <f>-1*MIN(W$8:W1648)</f>
        <v>441</v>
      </c>
    </row>
    <row r="1649" spans="1:24">
      <c r="A1649" t="str">
        <f>LLT差分与指数记录与信号!A1649</f>
        <v xml:space="preserve"> 2015/12/31</v>
      </c>
      <c r="B1649">
        <f>LLT差分与指数记录与信号!B1649</f>
        <v>1783</v>
      </c>
      <c r="C1649">
        <f>LLT差分与指数记录与信号!C1649</f>
        <v>1805</v>
      </c>
      <c r="D1649">
        <f>LLT差分与指数记录与信号!D1649</f>
        <v>1778</v>
      </c>
      <c r="E1649">
        <f>[1]!S_DQ_CLOSE($A$2,A1649)</f>
        <v>1896</v>
      </c>
      <c r="H1649">
        <f t="shared" si="202"/>
        <v>1899.7435962190098</v>
      </c>
      <c r="I1649">
        <f t="shared" si="203"/>
        <v>-0.11817264200021782</v>
      </c>
      <c r="N1649">
        <f t="shared" si="204"/>
        <v>-1</v>
      </c>
      <c r="O1649">
        <f t="shared" si="205"/>
        <v>1857</v>
      </c>
      <c r="P1649">
        <f t="shared" si="206"/>
        <v>1936.8494811204464</v>
      </c>
      <c r="Q1649">
        <f t="shared" si="207"/>
        <v>0</v>
      </c>
      <c r="S1649">
        <f t="shared" si="208"/>
        <v>-1</v>
      </c>
      <c r="V1649">
        <f t="shared" si="209"/>
        <v>812</v>
      </c>
      <c r="W1649">
        <f>V1649-MAX(V$8:V1649)</f>
        <v>-123</v>
      </c>
      <c r="X1649">
        <f>-1*MIN(W$8:W1649)</f>
        <v>441</v>
      </c>
    </row>
    <row r="1650" spans="1:24">
      <c r="A1650" t="str">
        <f>LLT差分与指数记录与信号!A1650</f>
        <v xml:space="preserve"> 2016/01/04</v>
      </c>
      <c r="B1650">
        <f>LLT差分与指数记录与信号!B1650</f>
        <v>1820</v>
      </c>
      <c r="C1650">
        <f>LLT差分与指数记录与信号!C1650</f>
        <v>1844</v>
      </c>
      <c r="D1650">
        <f>LLT差分与指数记录与信号!D1650</f>
        <v>1775</v>
      </c>
      <c r="E1650">
        <f>[1]!S_DQ_CLOSE($A$2,A1650)</f>
        <v>1893</v>
      </c>
      <c r="H1650">
        <f t="shared" si="202"/>
        <v>1899.8089553180287</v>
      </c>
      <c r="I1650">
        <f t="shared" si="203"/>
        <v>6.5359099018905908E-2</v>
      </c>
      <c r="N1650">
        <f t="shared" si="204"/>
        <v>1</v>
      </c>
      <c r="O1650">
        <f t="shared" si="205"/>
        <v>1893</v>
      </c>
      <c r="P1650">
        <f t="shared" si="206"/>
        <v>1813.1505188795536</v>
      </c>
      <c r="Q1650">
        <f t="shared" si="207"/>
        <v>0</v>
      </c>
      <c r="S1650">
        <f t="shared" si="208"/>
        <v>1</v>
      </c>
      <c r="V1650">
        <f t="shared" si="209"/>
        <v>815</v>
      </c>
      <c r="W1650">
        <f>V1650-MAX(V$8:V1650)</f>
        <v>-120</v>
      </c>
      <c r="X1650">
        <f>-1*MIN(W$8:W1650)</f>
        <v>441</v>
      </c>
    </row>
    <row r="1651" spans="1:24">
      <c r="A1651" t="str">
        <f>LLT差分与指数记录与信号!A1651</f>
        <v xml:space="preserve"> 2016/01/05</v>
      </c>
      <c r="B1651">
        <f>LLT差分与指数记录与信号!B1651</f>
        <v>1784</v>
      </c>
      <c r="C1651">
        <f>LLT差分与指数记录与信号!C1651</f>
        <v>1790</v>
      </c>
      <c r="D1651">
        <f>LLT差分与指数记录与信号!D1651</f>
        <v>1763</v>
      </c>
      <c r="E1651">
        <f>[1]!S_DQ_CLOSE($A$2,A1651)</f>
        <v>1912</v>
      </c>
      <c r="H1651">
        <f t="shared" si="202"/>
        <v>1900.9017836150326</v>
      </c>
      <c r="I1651">
        <f t="shared" si="203"/>
        <v>1.0928282970039618</v>
      </c>
      <c r="N1651">
        <f t="shared" si="204"/>
        <v>1</v>
      </c>
      <c r="O1651">
        <f t="shared" si="205"/>
        <v>1893</v>
      </c>
      <c r="P1651">
        <f t="shared" si="206"/>
        <v>1813.1505188795536</v>
      </c>
      <c r="Q1651">
        <f t="shared" si="207"/>
        <v>0</v>
      </c>
      <c r="S1651">
        <f t="shared" si="208"/>
        <v>1</v>
      </c>
      <c r="V1651">
        <f t="shared" si="209"/>
        <v>834</v>
      </c>
      <c r="W1651">
        <f>V1651-MAX(V$8:V1651)</f>
        <v>-101</v>
      </c>
      <c r="X1651">
        <f>-1*MIN(W$8:W1651)</f>
        <v>441</v>
      </c>
    </row>
    <row r="1652" spans="1:24">
      <c r="A1652" t="str">
        <f>LLT差分与指数记录与信号!A1652</f>
        <v xml:space="preserve"> 2016/01/06</v>
      </c>
      <c r="B1652">
        <f>LLT差分与指数记录与信号!B1652</f>
        <v>1789</v>
      </c>
      <c r="C1652">
        <f>LLT差分与指数记录与信号!C1652</f>
        <v>1791</v>
      </c>
      <c r="D1652">
        <f>LLT差分与指数记录与信号!D1652</f>
        <v>1771</v>
      </c>
      <c r="E1652">
        <f>[1]!S_DQ_CLOSE($A$2,A1652)</f>
        <v>1927</v>
      </c>
      <c r="H1652">
        <f t="shared" si="202"/>
        <v>1904.1122363167365</v>
      </c>
      <c r="I1652">
        <f t="shared" si="203"/>
        <v>3.2104527017038436</v>
      </c>
      <c r="N1652">
        <f t="shared" si="204"/>
        <v>1</v>
      </c>
      <c r="O1652">
        <f t="shared" si="205"/>
        <v>1893</v>
      </c>
      <c r="P1652">
        <f t="shared" si="206"/>
        <v>1813.1505188795536</v>
      </c>
      <c r="Q1652">
        <f t="shared" si="207"/>
        <v>0</v>
      </c>
      <c r="S1652">
        <f t="shared" si="208"/>
        <v>1</v>
      </c>
      <c r="V1652">
        <f t="shared" si="209"/>
        <v>849</v>
      </c>
      <c r="W1652">
        <f>V1652-MAX(V$8:V1652)</f>
        <v>-86</v>
      </c>
      <c r="X1652">
        <f>-1*MIN(W$8:W1652)</f>
        <v>441</v>
      </c>
    </row>
    <row r="1653" spans="1:24">
      <c r="A1653" t="str">
        <f>LLT差分与指数记录与信号!A1653</f>
        <v xml:space="preserve"> 2016/01/07</v>
      </c>
      <c r="B1653">
        <f>LLT差分与指数记录与信号!B1653</f>
        <v>1773</v>
      </c>
      <c r="C1653">
        <f>LLT差分与指数记录与信号!C1653</f>
        <v>1787</v>
      </c>
      <c r="D1653">
        <f>LLT差分与指数记录与信号!D1653</f>
        <v>1769</v>
      </c>
      <c r="E1653">
        <f>[1]!S_DQ_CLOSE($A$2,A1653)</f>
        <v>1913</v>
      </c>
      <c r="H1653">
        <f t="shared" si="202"/>
        <v>1907.0406975323529</v>
      </c>
      <c r="I1653">
        <f t="shared" si="203"/>
        <v>2.9284612156163803</v>
      </c>
      <c r="N1653">
        <f t="shared" si="204"/>
        <v>1</v>
      </c>
      <c r="O1653">
        <f t="shared" si="205"/>
        <v>1893</v>
      </c>
      <c r="P1653">
        <f t="shared" si="206"/>
        <v>1813.1505188795536</v>
      </c>
      <c r="Q1653">
        <f t="shared" si="207"/>
        <v>0</v>
      </c>
      <c r="S1653">
        <f t="shared" si="208"/>
        <v>1</v>
      </c>
      <c r="V1653">
        <f t="shared" si="209"/>
        <v>835</v>
      </c>
      <c r="W1653">
        <f>V1653-MAX(V$8:V1653)</f>
        <v>-100</v>
      </c>
      <c r="X1653">
        <f>-1*MIN(W$8:W1653)</f>
        <v>441</v>
      </c>
    </row>
    <row r="1654" spans="1:24">
      <c r="A1654" t="str">
        <f>LLT差分与指数记录与信号!A1654</f>
        <v xml:space="preserve"> 2016/01/08</v>
      </c>
      <c r="B1654">
        <f>LLT差分与指数记录与信号!B1654</f>
        <v>1772</v>
      </c>
      <c r="C1654">
        <f>LLT差分与指数记录与信号!C1654</f>
        <v>1776</v>
      </c>
      <c r="D1654">
        <f>LLT差分与指数记录与信号!D1654</f>
        <v>1749</v>
      </c>
      <c r="E1654">
        <f>[1]!S_DQ_CLOSE($A$2,A1654)</f>
        <v>1911</v>
      </c>
      <c r="H1654">
        <f t="shared" si="202"/>
        <v>1908.5865166196725</v>
      </c>
      <c r="I1654">
        <f t="shared" si="203"/>
        <v>1.5458190873196145</v>
      </c>
      <c r="N1654">
        <f t="shared" si="204"/>
        <v>1</v>
      </c>
      <c r="O1654">
        <f t="shared" si="205"/>
        <v>1893</v>
      </c>
      <c r="P1654">
        <f t="shared" si="206"/>
        <v>1813.1505188795536</v>
      </c>
      <c r="Q1654">
        <f t="shared" si="207"/>
        <v>0</v>
      </c>
      <c r="S1654">
        <f t="shared" si="208"/>
        <v>1</v>
      </c>
      <c r="V1654">
        <f t="shared" si="209"/>
        <v>833</v>
      </c>
      <c r="W1654">
        <f>V1654-MAX(V$8:V1654)</f>
        <v>-102</v>
      </c>
      <c r="X1654">
        <f>-1*MIN(W$8:W1654)</f>
        <v>441</v>
      </c>
    </row>
    <row r="1655" spans="1:24">
      <c r="A1655" t="str">
        <f>LLT差分与指数记录与信号!A1655</f>
        <v xml:space="preserve"> 2016/01/11</v>
      </c>
      <c r="B1655">
        <f>LLT差分与指数记录与信号!B1655</f>
        <v>1760</v>
      </c>
      <c r="C1655">
        <f>LLT差分与指数记录与信号!C1655</f>
        <v>1772</v>
      </c>
      <c r="D1655">
        <f>LLT差分与指数记录与信号!D1655</f>
        <v>1750</v>
      </c>
      <c r="E1655">
        <f>[1]!S_DQ_CLOSE($A$2,A1655)</f>
        <v>1907</v>
      </c>
      <c r="H1655">
        <f t="shared" si="202"/>
        <v>1909.5489748519044</v>
      </c>
      <c r="I1655">
        <f t="shared" si="203"/>
        <v>0.96245823223193838</v>
      </c>
      <c r="N1655">
        <f t="shared" si="204"/>
        <v>1</v>
      </c>
      <c r="O1655">
        <f t="shared" si="205"/>
        <v>1893</v>
      </c>
      <c r="P1655">
        <f t="shared" si="206"/>
        <v>1813.1505188795536</v>
      </c>
      <c r="Q1655">
        <f t="shared" si="207"/>
        <v>0</v>
      </c>
      <c r="S1655">
        <f t="shared" si="208"/>
        <v>1</v>
      </c>
      <c r="V1655">
        <f t="shared" si="209"/>
        <v>829</v>
      </c>
      <c r="W1655">
        <f>V1655-MAX(V$8:V1655)</f>
        <v>-106</v>
      </c>
      <c r="X1655">
        <f>-1*MIN(W$8:W1655)</f>
        <v>441</v>
      </c>
    </row>
    <row r="1656" spans="1:24">
      <c r="A1656" t="str">
        <f>LLT差分与指数记录与信号!A1656</f>
        <v xml:space="preserve"> 2016/01/12</v>
      </c>
      <c r="B1656">
        <f>LLT差分与指数记录与信号!B1656</f>
        <v>1757</v>
      </c>
      <c r="C1656">
        <f>LLT差分与指数记录与信号!C1656</f>
        <v>1765</v>
      </c>
      <c r="D1656">
        <f>LLT差分与指数记录与信号!D1656</f>
        <v>1739</v>
      </c>
      <c r="E1656">
        <f>[1]!S_DQ_CLOSE($A$2,A1656)</f>
        <v>1913</v>
      </c>
      <c r="H1656">
        <f t="shared" si="202"/>
        <v>1910.5161001309045</v>
      </c>
      <c r="I1656">
        <f t="shared" si="203"/>
        <v>0.96712527900012901</v>
      </c>
      <c r="N1656">
        <f t="shared" si="204"/>
        <v>1</v>
      </c>
      <c r="O1656">
        <f t="shared" si="205"/>
        <v>1893</v>
      </c>
      <c r="P1656">
        <f t="shared" si="206"/>
        <v>1813.1505188795536</v>
      </c>
      <c r="Q1656">
        <f t="shared" si="207"/>
        <v>0</v>
      </c>
      <c r="S1656">
        <f t="shared" si="208"/>
        <v>1</v>
      </c>
      <c r="V1656">
        <f t="shared" si="209"/>
        <v>835</v>
      </c>
      <c r="W1656">
        <f>V1656-MAX(V$8:V1656)</f>
        <v>-100</v>
      </c>
      <c r="X1656">
        <f>-1*MIN(W$8:W1656)</f>
        <v>441</v>
      </c>
    </row>
    <row r="1657" spans="1:24">
      <c r="A1657" t="str">
        <f>LLT差分与指数记录与信号!A1657</f>
        <v xml:space="preserve"> 2016/01/13</v>
      </c>
      <c r="B1657">
        <f>LLT差分与指数记录与信号!B1657</f>
        <v>1736</v>
      </c>
      <c r="C1657">
        <f>LLT差分与指数记录与信号!C1657</f>
        <v>1752</v>
      </c>
      <c r="D1657">
        <f>LLT差分与指数记录与信号!D1657</f>
        <v>1736</v>
      </c>
      <c r="E1657">
        <f>[1]!S_DQ_CLOSE($A$2,A1657)</f>
        <v>1908</v>
      </c>
      <c r="H1657">
        <f t="shared" si="202"/>
        <v>1911.4211781310676</v>
      </c>
      <c r="I1657">
        <f t="shared" si="203"/>
        <v>0.90507800016303008</v>
      </c>
      <c r="N1657">
        <f t="shared" si="204"/>
        <v>1</v>
      </c>
      <c r="O1657">
        <f t="shared" si="205"/>
        <v>1893</v>
      </c>
      <c r="P1657">
        <f t="shared" si="206"/>
        <v>1813.1505188795536</v>
      </c>
      <c r="Q1657">
        <f t="shared" si="207"/>
        <v>0</v>
      </c>
      <c r="S1657">
        <f t="shared" si="208"/>
        <v>1</v>
      </c>
      <c r="V1657">
        <f t="shared" si="209"/>
        <v>830</v>
      </c>
      <c r="W1657">
        <f>V1657-MAX(V$8:V1657)</f>
        <v>-105</v>
      </c>
      <c r="X1657">
        <f>-1*MIN(W$8:W1657)</f>
        <v>441</v>
      </c>
    </row>
    <row r="1658" spans="1:24">
      <c r="A1658" t="str">
        <f>LLT差分与指数记录与信号!A1658</f>
        <v xml:space="preserve"> 2016/01/14</v>
      </c>
      <c r="B1658">
        <f>LLT差分与指数记录与信号!B1658</f>
        <v>1744</v>
      </c>
      <c r="C1658">
        <f>LLT差分与指数记录与信号!C1658</f>
        <v>1760</v>
      </c>
      <c r="D1658">
        <f>LLT差分与指数记录与信号!D1658</f>
        <v>1733</v>
      </c>
      <c r="E1658">
        <f>[1]!S_DQ_CLOSE($A$2,A1658)</f>
        <v>1904</v>
      </c>
      <c r="H1658">
        <f t="shared" si="202"/>
        <v>1911.6078923621608</v>
      </c>
      <c r="I1658">
        <f t="shared" si="203"/>
        <v>0.1867142310932195</v>
      </c>
      <c r="N1658">
        <f t="shared" si="204"/>
        <v>1</v>
      </c>
      <c r="O1658">
        <f t="shared" si="205"/>
        <v>1893</v>
      </c>
      <c r="P1658">
        <f t="shared" si="206"/>
        <v>1813.1505188795536</v>
      </c>
      <c r="Q1658">
        <f t="shared" si="207"/>
        <v>0</v>
      </c>
      <c r="S1658">
        <f t="shared" si="208"/>
        <v>1</v>
      </c>
      <c r="V1658">
        <f t="shared" si="209"/>
        <v>826</v>
      </c>
      <c r="W1658">
        <f>V1658-MAX(V$8:V1658)</f>
        <v>-109</v>
      </c>
      <c r="X1658">
        <f>-1*MIN(W$8:W1658)</f>
        <v>441</v>
      </c>
    </row>
    <row r="1659" spans="1:24">
      <c r="A1659" t="str">
        <f>LLT差分与指数记录与信号!A1659</f>
        <v xml:space="preserve"> 2016/01/15</v>
      </c>
      <c r="B1659">
        <f>LLT差分与指数记录与信号!B1659</f>
        <v>1758</v>
      </c>
      <c r="C1659">
        <f>LLT差分与指数记录与信号!C1659</f>
        <v>1787</v>
      </c>
      <c r="D1659">
        <f>LLT差分与指数记录与信号!D1659</f>
        <v>1755</v>
      </c>
      <c r="E1659">
        <f>[1]!S_DQ_CLOSE($A$2,A1659)</f>
        <v>1910</v>
      </c>
      <c r="H1659">
        <f t="shared" si="202"/>
        <v>1911.8773317180307</v>
      </c>
      <c r="I1659">
        <f t="shared" si="203"/>
        <v>0.26943935586996304</v>
      </c>
      <c r="N1659">
        <f t="shared" si="204"/>
        <v>1</v>
      </c>
      <c r="O1659">
        <f t="shared" si="205"/>
        <v>1893</v>
      </c>
      <c r="P1659">
        <f t="shared" si="206"/>
        <v>1813.1505188795536</v>
      </c>
      <c r="Q1659">
        <f t="shared" si="207"/>
        <v>0</v>
      </c>
      <c r="S1659">
        <f t="shared" si="208"/>
        <v>1</v>
      </c>
      <c r="V1659">
        <f t="shared" si="209"/>
        <v>832</v>
      </c>
      <c r="W1659">
        <f>V1659-MAX(V$8:V1659)</f>
        <v>-103</v>
      </c>
      <c r="X1659">
        <f>-1*MIN(W$8:W1659)</f>
        <v>441</v>
      </c>
    </row>
    <row r="1660" spans="1:24">
      <c r="A1660" t="str">
        <f>LLT差分与指数记录与信号!A1660</f>
        <v xml:space="preserve"> 2016/01/18</v>
      </c>
      <c r="B1660">
        <f>LLT差分与指数记录与信号!B1660</f>
        <v>1775</v>
      </c>
      <c r="C1660">
        <f>LLT差分与指数记录与信号!C1660</f>
        <v>1832</v>
      </c>
      <c r="D1660">
        <f>LLT差分与指数记录与信号!D1660</f>
        <v>1770</v>
      </c>
      <c r="E1660">
        <f>[1]!S_DQ_CLOSE($A$2,A1660)</f>
        <v>1918</v>
      </c>
      <c r="H1660">
        <f t="shared" si="202"/>
        <v>1913.017109369795</v>
      </c>
      <c r="I1660">
        <f t="shared" si="203"/>
        <v>1.1397776517642342</v>
      </c>
      <c r="N1660">
        <f t="shared" si="204"/>
        <v>1</v>
      </c>
      <c r="O1660">
        <f t="shared" si="205"/>
        <v>1893</v>
      </c>
      <c r="P1660">
        <f t="shared" si="206"/>
        <v>1813.1505188795536</v>
      </c>
      <c r="Q1660">
        <f t="shared" si="207"/>
        <v>0</v>
      </c>
      <c r="S1660">
        <f t="shared" si="208"/>
        <v>1</v>
      </c>
      <c r="V1660">
        <f t="shared" si="209"/>
        <v>840</v>
      </c>
      <c r="W1660">
        <f>V1660-MAX(V$8:V1660)</f>
        <v>-95</v>
      </c>
      <c r="X1660">
        <f>-1*MIN(W$8:W1660)</f>
        <v>441</v>
      </c>
    </row>
    <row r="1661" spans="1:24">
      <c r="A1661" t="str">
        <f>LLT差分与指数记录与信号!A1661</f>
        <v xml:space="preserve"> 2016/01/19</v>
      </c>
      <c r="B1661">
        <f>LLT差分与指数记录与信号!B1661</f>
        <v>1826</v>
      </c>
      <c r="C1661">
        <f>LLT差分与指数记录与信号!C1661</f>
        <v>1842</v>
      </c>
      <c r="D1661">
        <f>LLT差分与指数记录与信号!D1661</f>
        <v>1818</v>
      </c>
      <c r="E1661">
        <f>[1]!S_DQ_CLOSE($A$2,A1661)</f>
        <v>1905</v>
      </c>
      <c r="H1661">
        <f t="shared" si="202"/>
        <v>1913.6816264027166</v>
      </c>
      <c r="I1661">
        <f t="shared" si="203"/>
        <v>0.66451703292159436</v>
      </c>
      <c r="N1661">
        <f t="shared" si="204"/>
        <v>1</v>
      </c>
      <c r="O1661">
        <f t="shared" si="205"/>
        <v>1893</v>
      </c>
      <c r="P1661">
        <f t="shared" si="206"/>
        <v>1813.1505188795536</v>
      </c>
      <c r="Q1661">
        <f t="shared" si="207"/>
        <v>0</v>
      </c>
      <c r="S1661">
        <f t="shared" si="208"/>
        <v>1</v>
      </c>
      <c r="V1661">
        <f t="shared" si="209"/>
        <v>827</v>
      </c>
      <c r="W1661">
        <f>V1661-MAX(V$8:V1661)</f>
        <v>-108</v>
      </c>
      <c r="X1661">
        <f>-1*MIN(W$8:W1661)</f>
        <v>441</v>
      </c>
    </row>
    <row r="1662" spans="1:24">
      <c r="A1662" t="str">
        <f>LLT差分与指数记录与信号!A1662</f>
        <v xml:space="preserve"> 2016/01/20</v>
      </c>
      <c r="B1662">
        <f>LLT差分与指数记录与信号!B1662</f>
        <v>1838</v>
      </c>
      <c r="C1662">
        <f>LLT差分与指数记录与信号!C1662</f>
        <v>1843</v>
      </c>
      <c r="D1662">
        <f>LLT差分与指数记录与信号!D1662</f>
        <v>1814</v>
      </c>
      <c r="E1662">
        <f>[1]!S_DQ_CLOSE($A$2,A1662)</f>
        <v>1909</v>
      </c>
      <c r="H1662">
        <f t="shared" si="202"/>
        <v>1913.6533861016226</v>
      </c>
      <c r="I1662">
        <f t="shared" si="203"/>
        <v>-2.8240301094001552E-2</v>
      </c>
      <c r="N1662">
        <f t="shared" si="204"/>
        <v>-1</v>
      </c>
      <c r="O1662">
        <f t="shared" si="205"/>
        <v>1909</v>
      </c>
      <c r="P1662">
        <f t="shared" si="206"/>
        <v>1988.8494811204464</v>
      </c>
      <c r="Q1662">
        <f t="shared" si="207"/>
        <v>0</v>
      </c>
      <c r="S1662">
        <f t="shared" si="208"/>
        <v>-1</v>
      </c>
      <c r="V1662">
        <f t="shared" si="209"/>
        <v>831</v>
      </c>
      <c r="W1662">
        <f>V1662-MAX(V$8:V1662)</f>
        <v>-104</v>
      </c>
      <c r="X1662">
        <f>-1*MIN(W$8:W1662)</f>
        <v>441</v>
      </c>
    </row>
    <row r="1663" spans="1:24">
      <c r="A1663" t="str">
        <f>LLT差分与指数记录与信号!A1663</f>
        <v xml:space="preserve"> 2016/01/21</v>
      </c>
      <c r="B1663">
        <f>LLT差分与指数记录与信号!B1663</f>
        <v>1814</v>
      </c>
      <c r="C1663">
        <f>LLT差分与指数记录与信号!C1663</f>
        <v>1824</v>
      </c>
      <c r="D1663">
        <f>LLT差分与指数记录与信号!D1663</f>
        <v>1805</v>
      </c>
      <c r="E1663">
        <f>[1]!S_DQ_CLOSE($A$2,A1663)</f>
        <v>1908</v>
      </c>
      <c r="H1663">
        <f t="shared" si="202"/>
        <v>1913.7973743779614</v>
      </c>
      <c r="I1663">
        <f t="shared" si="203"/>
        <v>0.14398827633885958</v>
      </c>
      <c r="N1663">
        <f t="shared" si="204"/>
        <v>1</v>
      </c>
      <c r="O1663">
        <f t="shared" si="205"/>
        <v>1908</v>
      </c>
      <c r="P1663">
        <f t="shared" si="206"/>
        <v>1828.1505188795536</v>
      </c>
      <c r="Q1663">
        <f t="shared" si="207"/>
        <v>0</v>
      </c>
      <c r="S1663">
        <f t="shared" si="208"/>
        <v>1</v>
      </c>
      <c r="V1663">
        <f t="shared" si="209"/>
        <v>832</v>
      </c>
      <c r="W1663">
        <f>V1663-MAX(V$8:V1663)</f>
        <v>-103</v>
      </c>
      <c r="X1663">
        <f>-1*MIN(W$8:W1663)</f>
        <v>441</v>
      </c>
    </row>
    <row r="1664" spans="1:24">
      <c r="A1664" t="str">
        <f>LLT差分与指数记录与信号!A1664</f>
        <v xml:space="preserve"> 2016/01/22</v>
      </c>
      <c r="B1664">
        <f>LLT差分与指数记录与信号!B1664</f>
        <v>1812</v>
      </c>
      <c r="C1664">
        <f>LLT差分与指数记录与信号!C1664</f>
        <v>1854</v>
      </c>
      <c r="D1664">
        <f>LLT差分与指数记录与信号!D1664</f>
        <v>1807</v>
      </c>
      <c r="E1664">
        <f>[1]!S_DQ_CLOSE($A$2,A1664)</f>
        <v>1914</v>
      </c>
      <c r="H1664">
        <f t="shared" si="202"/>
        <v>1914.2298300467155</v>
      </c>
      <c r="I1664">
        <f t="shared" si="203"/>
        <v>0.43245566875407349</v>
      </c>
      <c r="N1664">
        <f t="shared" si="204"/>
        <v>1</v>
      </c>
      <c r="O1664">
        <f t="shared" si="205"/>
        <v>1908</v>
      </c>
      <c r="P1664">
        <f t="shared" si="206"/>
        <v>1828.1505188795536</v>
      </c>
      <c r="Q1664">
        <f t="shared" si="207"/>
        <v>0</v>
      </c>
      <c r="S1664">
        <f t="shared" si="208"/>
        <v>1</v>
      </c>
      <c r="V1664">
        <f t="shared" si="209"/>
        <v>838</v>
      </c>
      <c r="W1664">
        <f>V1664-MAX(V$8:V1664)</f>
        <v>-97</v>
      </c>
      <c r="X1664">
        <f>-1*MIN(W$8:W1664)</f>
        <v>441</v>
      </c>
    </row>
    <row r="1665" spans="1:24">
      <c r="A1665" t="str">
        <f>LLT差分与指数记录与信号!A1665</f>
        <v xml:space="preserve"> 2016/01/25</v>
      </c>
      <c r="B1665">
        <f>LLT差分与指数记录与信号!B1665</f>
        <v>1827</v>
      </c>
      <c r="C1665">
        <f>LLT差分与指数记录与信号!C1665</f>
        <v>1853</v>
      </c>
      <c r="D1665">
        <f>LLT差分与指数记录与信号!D1665</f>
        <v>1823</v>
      </c>
      <c r="E1665">
        <f>[1]!S_DQ_CLOSE($A$2,A1665)</f>
        <v>1917</v>
      </c>
      <c r="H1665">
        <f t="shared" si="202"/>
        <v>1915.1875959409492</v>
      </c>
      <c r="I1665">
        <f t="shared" si="203"/>
        <v>0.95776589423371661</v>
      </c>
      <c r="N1665">
        <f t="shared" si="204"/>
        <v>1</v>
      </c>
      <c r="O1665">
        <f t="shared" si="205"/>
        <v>1908</v>
      </c>
      <c r="P1665">
        <f t="shared" si="206"/>
        <v>1828.1505188795536</v>
      </c>
      <c r="Q1665">
        <f t="shared" si="207"/>
        <v>0</v>
      </c>
      <c r="S1665">
        <f t="shared" si="208"/>
        <v>1</v>
      </c>
      <c r="V1665">
        <f t="shared" si="209"/>
        <v>841</v>
      </c>
      <c r="W1665">
        <f>V1665-MAX(V$8:V1665)</f>
        <v>-94</v>
      </c>
      <c r="X1665">
        <f>-1*MIN(W$8:W1665)</f>
        <v>441</v>
      </c>
    </row>
    <row r="1666" spans="1:24">
      <c r="A1666" t="str">
        <f>LLT差分与指数记录与信号!A1666</f>
        <v xml:space="preserve"> 2016/01/26</v>
      </c>
      <c r="B1666">
        <f>LLT差分与指数记录与信号!B1666</f>
        <v>1837</v>
      </c>
      <c r="C1666">
        <f>LLT差分与指数记录与信号!C1666</f>
        <v>1847</v>
      </c>
      <c r="D1666">
        <f>LLT差分与指数记录与信号!D1666</f>
        <v>1831</v>
      </c>
      <c r="E1666">
        <f>[1]!S_DQ_CLOSE($A$2,A1666)</f>
        <v>1921</v>
      </c>
      <c r="H1666">
        <f t="shared" si="202"/>
        <v>1916.4858309726949</v>
      </c>
      <c r="I1666">
        <f t="shared" si="203"/>
        <v>1.2982350317456621</v>
      </c>
      <c r="N1666">
        <f t="shared" si="204"/>
        <v>1</v>
      </c>
      <c r="O1666">
        <f t="shared" si="205"/>
        <v>1908</v>
      </c>
      <c r="P1666">
        <f t="shared" si="206"/>
        <v>1828.1505188795536</v>
      </c>
      <c r="Q1666">
        <f t="shared" si="207"/>
        <v>0</v>
      </c>
      <c r="S1666">
        <f t="shared" si="208"/>
        <v>1</v>
      </c>
      <c r="V1666">
        <f t="shared" si="209"/>
        <v>845</v>
      </c>
      <c r="W1666">
        <f>V1666-MAX(V$8:V1666)</f>
        <v>-90</v>
      </c>
      <c r="X1666">
        <f>-1*MIN(W$8:W1666)</f>
        <v>441</v>
      </c>
    </row>
    <row r="1667" spans="1:24">
      <c r="A1667" t="str">
        <f>LLT差分与指数记录与信号!A1667</f>
        <v xml:space="preserve"> 2016/01/27</v>
      </c>
      <c r="B1667">
        <f>LLT差分与指数记录与信号!B1667</f>
        <v>1848</v>
      </c>
      <c r="C1667">
        <f>LLT差分与指数记录与信号!C1667</f>
        <v>1868</v>
      </c>
      <c r="D1667">
        <f>LLT差分与指数记录与信号!D1667</f>
        <v>1839</v>
      </c>
      <c r="E1667">
        <f>[1]!S_DQ_CLOSE($A$2,A1667)</f>
        <v>1944</v>
      </c>
      <c r="H1667">
        <f t="shared" si="202"/>
        <v>1919.415307417263</v>
      </c>
      <c r="I1667">
        <f t="shared" si="203"/>
        <v>2.9294764445680812</v>
      </c>
      <c r="N1667">
        <f t="shared" si="204"/>
        <v>1</v>
      </c>
      <c r="O1667">
        <f t="shared" si="205"/>
        <v>1908</v>
      </c>
      <c r="P1667">
        <f t="shared" si="206"/>
        <v>1828.1505188795536</v>
      </c>
      <c r="Q1667">
        <f t="shared" si="207"/>
        <v>0</v>
      </c>
      <c r="S1667">
        <f t="shared" si="208"/>
        <v>1</v>
      </c>
      <c r="V1667">
        <f t="shared" si="209"/>
        <v>868</v>
      </c>
      <c r="W1667">
        <f>V1667-MAX(V$8:V1667)</f>
        <v>-67</v>
      </c>
      <c r="X1667">
        <f>-1*MIN(W$8:W1667)</f>
        <v>441</v>
      </c>
    </row>
    <row r="1668" spans="1:24">
      <c r="A1668" t="str">
        <f>LLT差分与指数记录与信号!A1668</f>
        <v xml:space="preserve"> 2016/01/28</v>
      </c>
      <c r="B1668">
        <f>LLT差分与指数记录与信号!B1668</f>
        <v>1858</v>
      </c>
      <c r="C1668">
        <f>LLT差分与指数记录与信号!C1668</f>
        <v>1860</v>
      </c>
      <c r="D1668">
        <f>LLT差分与指数记录与信号!D1668</f>
        <v>1812</v>
      </c>
      <c r="E1668">
        <f>[1]!S_DQ_CLOSE($A$2,A1668)</f>
        <v>1945</v>
      </c>
      <c r="H1668">
        <f t="shared" si="202"/>
        <v>1923.6128105226983</v>
      </c>
      <c r="I1668">
        <f t="shared" si="203"/>
        <v>4.1975031054353167</v>
      </c>
      <c r="N1668">
        <f t="shared" si="204"/>
        <v>1</v>
      </c>
      <c r="O1668">
        <f t="shared" si="205"/>
        <v>1908</v>
      </c>
      <c r="P1668">
        <f t="shared" si="206"/>
        <v>1828.1505188795536</v>
      </c>
      <c r="Q1668">
        <f t="shared" si="207"/>
        <v>0</v>
      </c>
      <c r="S1668">
        <f t="shared" si="208"/>
        <v>1</v>
      </c>
      <c r="V1668">
        <f t="shared" si="209"/>
        <v>869</v>
      </c>
      <c r="W1668">
        <f>V1668-MAX(V$8:V1668)</f>
        <v>-66</v>
      </c>
      <c r="X1668">
        <f>-1*MIN(W$8:W1668)</f>
        <v>441</v>
      </c>
    </row>
    <row r="1669" spans="1:24">
      <c r="A1669" t="str">
        <f>LLT差分与指数记录与信号!A1669</f>
        <v xml:space="preserve"> 2016/01/29</v>
      </c>
      <c r="B1669">
        <f>LLT差分与指数记录与信号!B1669</f>
        <v>1816</v>
      </c>
      <c r="C1669">
        <f>LLT差分与指数记录与信号!C1669</f>
        <v>1828</v>
      </c>
      <c r="D1669">
        <f>LLT差分与指数记录与信号!D1669</f>
        <v>1806</v>
      </c>
      <c r="E1669">
        <f>[1]!S_DQ_CLOSE($A$2,A1669)</f>
        <v>1933</v>
      </c>
      <c r="H1669">
        <f t="shared" si="202"/>
        <v>1926.6296744871224</v>
      </c>
      <c r="I1669">
        <f t="shared" si="203"/>
        <v>3.0168639644241466</v>
      </c>
      <c r="N1669">
        <f t="shared" si="204"/>
        <v>1</v>
      </c>
      <c r="O1669">
        <f t="shared" si="205"/>
        <v>1908</v>
      </c>
      <c r="P1669">
        <f t="shared" si="206"/>
        <v>1828.1505188795536</v>
      </c>
      <c r="Q1669">
        <f t="shared" si="207"/>
        <v>0</v>
      </c>
      <c r="S1669">
        <f t="shared" si="208"/>
        <v>1</v>
      </c>
      <c r="V1669">
        <f t="shared" si="209"/>
        <v>857</v>
      </c>
      <c r="W1669">
        <f>V1669-MAX(V$8:V1669)</f>
        <v>-78</v>
      </c>
      <c r="X1669">
        <f>-1*MIN(W$8:W1669)</f>
        <v>441</v>
      </c>
    </row>
    <row r="1670" spans="1:24">
      <c r="A1670" t="str">
        <f>LLT差分与指数记录与信号!A1670</f>
        <v xml:space="preserve"> 2016/02/01</v>
      </c>
      <c r="B1670">
        <f>LLT差分与指数记录与信号!B1670</f>
        <v>1818</v>
      </c>
      <c r="C1670">
        <f>LLT差分与指数记录与信号!C1670</f>
        <v>1843</v>
      </c>
      <c r="D1670">
        <f>LLT差分与指数记录与信号!D1670</f>
        <v>1817</v>
      </c>
      <c r="E1670">
        <f>[1]!S_DQ_CLOSE($A$2,A1670)</f>
        <v>1936</v>
      </c>
      <c r="H1670">
        <f t="shared" si="202"/>
        <v>1928.7134983188246</v>
      </c>
      <c r="I1670">
        <f t="shared" si="203"/>
        <v>2.0838238317021478</v>
      </c>
      <c r="N1670">
        <f t="shared" si="204"/>
        <v>1</v>
      </c>
      <c r="O1670">
        <f t="shared" si="205"/>
        <v>1908</v>
      </c>
      <c r="P1670">
        <f t="shared" si="206"/>
        <v>1828.1505188795536</v>
      </c>
      <c r="Q1670">
        <f t="shared" si="207"/>
        <v>0</v>
      </c>
      <c r="S1670">
        <f t="shared" si="208"/>
        <v>1</v>
      </c>
      <c r="V1670">
        <f t="shared" si="209"/>
        <v>860</v>
      </c>
      <c r="W1670">
        <f>V1670-MAX(V$8:V1670)</f>
        <v>-75</v>
      </c>
      <c r="X1670">
        <f>-1*MIN(W$8:W1670)</f>
        <v>441</v>
      </c>
    </row>
    <row r="1671" spans="1:24">
      <c r="A1671" t="str">
        <f>LLT差分与指数记录与信号!A1671</f>
        <v xml:space="preserve"> 2016/02/02</v>
      </c>
      <c r="B1671">
        <f>LLT差分与指数记录与信号!B1671</f>
        <v>1819</v>
      </c>
      <c r="C1671">
        <f>LLT差分与指数记录与信号!C1671</f>
        <v>1824</v>
      </c>
      <c r="D1671">
        <f>LLT差分与指数记录与信号!D1671</f>
        <v>1802</v>
      </c>
      <c r="E1671">
        <f>[1]!S_DQ_CLOSE($A$2,A1671)</f>
        <v>1937</v>
      </c>
      <c r="H1671">
        <f t="shared" si="202"/>
        <v>1930.8172262498611</v>
      </c>
      <c r="I1671">
        <f t="shared" si="203"/>
        <v>2.1037279310364738</v>
      </c>
      <c r="N1671">
        <f t="shared" si="204"/>
        <v>1</v>
      </c>
      <c r="O1671">
        <f t="shared" si="205"/>
        <v>1908</v>
      </c>
      <c r="P1671">
        <f t="shared" si="206"/>
        <v>1828.1505188795536</v>
      </c>
      <c r="Q1671">
        <f t="shared" si="207"/>
        <v>0</v>
      </c>
      <c r="S1671">
        <f t="shared" si="208"/>
        <v>1</v>
      </c>
      <c r="V1671">
        <f t="shared" si="209"/>
        <v>861</v>
      </c>
      <c r="W1671">
        <f>V1671-MAX(V$8:V1671)</f>
        <v>-74</v>
      </c>
      <c r="X1671">
        <f>-1*MIN(W$8:W1671)</f>
        <v>441</v>
      </c>
    </row>
    <row r="1672" spans="1:24">
      <c r="A1672" t="str">
        <f>LLT差分与指数记录与信号!A1672</f>
        <v xml:space="preserve"> 2016/02/03</v>
      </c>
      <c r="B1672">
        <f>LLT差分与指数记录与信号!B1672</f>
        <v>1820</v>
      </c>
      <c r="C1672">
        <f>LLT差分与指数记录与信号!C1672</f>
        <v>1829</v>
      </c>
      <c r="D1672">
        <f>LLT差分与指数记录与信号!D1672</f>
        <v>1808</v>
      </c>
      <c r="E1672">
        <f>[1]!S_DQ_CLOSE($A$2,A1672)</f>
        <v>1946</v>
      </c>
      <c r="H1672">
        <f t="shared" ref="H1672:H1735" si="210">E1672*($I$2-$I$2^2/4)+($I$2^2/2)*E1671-($I$2-3/4*$I$2^2)*E1670+2*(1-$I$2)*H1671-(1-$I$2)^2*H1670</f>
        <v>1933.3353295985651</v>
      </c>
      <c r="I1672">
        <f t="shared" ref="I1672:I1735" si="211">H1672-H1671</f>
        <v>2.5181033487040168</v>
      </c>
      <c r="N1672">
        <f t="shared" si="204"/>
        <v>1</v>
      </c>
      <c r="O1672">
        <f t="shared" si="205"/>
        <v>1908</v>
      </c>
      <c r="P1672">
        <f t="shared" si="206"/>
        <v>1828.1505188795536</v>
      </c>
      <c r="Q1672">
        <f t="shared" si="207"/>
        <v>0</v>
      </c>
      <c r="S1672">
        <f t="shared" si="208"/>
        <v>1</v>
      </c>
      <c r="V1672">
        <f t="shared" si="209"/>
        <v>870</v>
      </c>
      <c r="W1672">
        <f>V1672-MAX(V$8:V1672)</f>
        <v>-65</v>
      </c>
      <c r="X1672">
        <f>-1*MIN(W$8:W1672)</f>
        <v>441</v>
      </c>
    </row>
    <row r="1673" spans="1:24">
      <c r="A1673" t="str">
        <f>LLT差分与指数记录与信号!A1673</f>
        <v xml:space="preserve"> 2016/02/04</v>
      </c>
      <c r="B1673">
        <f>LLT差分与指数记录与信号!B1673</f>
        <v>1826</v>
      </c>
      <c r="C1673">
        <f>LLT差分与指数记录与信号!C1673</f>
        <v>1854</v>
      </c>
      <c r="D1673">
        <f>LLT差分与指数记录与信号!D1673</f>
        <v>1825</v>
      </c>
      <c r="E1673">
        <f>[1]!S_DQ_CLOSE($A$2,A1673)</f>
        <v>1968</v>
      </c>
      <c r="H1673">
        <f t="shared" si="210"/>
        <v>1937.6164830544692</v>
      </c>
      <c r="I1673">
        <f t="shared" si="211"/>
        <v>4.281153455904132</v>
      </c>
      <c r="N1673">
        <f t="shared" ref="N1673:N1736" si="212">IF(ABS(I1673)&lt;$P$2,N1672,IF(I1673&lt;0,-1,1))</f>
        <v>1</v>
      </c>
      <c r="O1673">
        <f t="shared" si="205"/>
        <v>1908</v>
      </c>
      <c r="P1673">
        <f t="shared" si="206"/>
        <v>1828.1505188795536</v>
      </c>
      <c r="Q1673">
        <f t="shared" si="207"/>
        <v>0</v>
      </c>
      <c r="S1673">
        <f t="shared" si="208"/>
        <v>1</v>
      </c>
      <c r="V1673">
        <f t="shared" si="209"/>
        <v>892</v>
      </c>
      <c r="W1673">
        <f>V1673-MAX(V$8:V1673)</f>
        <v>-43</v>
      </c>
      <c r="X1673">
        <f>-1*MIN(W$8:W1673)</f>
        <v>441</v>
      </c>
    </row>
    <row r="1674" spans="1:24">
      <c r="A1674" t="str">
        <f>LLT差分与指数记录与信号!A1674</f>
        <v xml:space="preserve"> 2016/02/05</v>
      </c>
      <c r="B1674">
        <f>LLT差分与指数记录与信号!B1674</f>
        <v>1851</v>
      </c>
      <c r="C1674">
        <f>LLT差分与指数记录与信号!C1674</f>
        <v>1860</v>
      </c>
      <c r="D1674">
        <f>LLT差分与指数记录与信号!D1674</f>
        <v>1827</v>
      </c>
      <c r="E1674">
        <f>[1]!S_DQ_CLOSE($A$2,A1674)</f>
        <v>1958</v>
      </c>
      <c r="H1674">
        <f t="shared" si="210"/>
        <v>1942.2231567839351</v>
      </c>
      <c r="I1674">
        <f t="shared" si="211"/>
        <v>4.6066737294659106</v>
      </c>
      <c r="N1674">
        <f t="shared" si="212"/>
        <v>1</v>
      </c>
      <c r="O1674">
        <f t="shared" ref="O1674:O1737" si="213">IF(N1674*N1673=-1,E1674,O1673)</f>
        <v>1908</v>
      </c>
      <c r="P1674">
        <f t="shared" si="206"/>
        <v>1828.1505188795536</v>
      </c>
      <c r="Q1674">
        <f t="shared" si="207"/>
        <v>0</v>
      </c>
      <c r="S1674">
        <f t="shared" si="208"/>
        <v>1</v>
      </c>
      <c r="V1674">
        <f t="shared" si="209"/>
        <v>882</v>
      </c>
      <c r="W1674">
        <f>V1674-MAX(V$8:V1674)</f>
        <v>-53</v>
      </c>
      <c r="X1674">
        <f>-1*MIN(W$8:W1674)</f>
        <v>441</v>
      </c>
    </row>
    <row r="1675" spans="1:24">
      <c r="A1675" t="str">
        <f>LLT差分与指数记录与信号!A1675</f>
        <v xml:space="preserve"> 2016/02/15</v>
      </c>
      <c r="B1675">
        <f>LLT差分与指数记录与信号!B1675</f>
        <v>1835</v>
      </c>
      <c r="C1675">
        <f>LLT差分与指数记录与信号!C1675</f>
        <v>1879</v>
      </c>
      <c r="D1675">
        <f>LLT差分与指数记录与信号!D1675</f>
        <v>1833</v>
      </c>
      <c r="E1675">
        <f>[1]!S_DQ_CLOSE($A$2,A1675)</f>
        <v>1971</v>
      </c>
      <c r="H1675">
        <f t="shared" si="210"/>
        <v>1946.5229805618335</v>
      </c>
      <c r="I1675">
        <f t="shared" si="211"/>
        <v>4.2998237778983821</v>
      </c>
      <c r="N1675">
        <f t="shared" si="212"/>
        <v>1</v>
      </c>
      <c r="O1675">
        <f t="shared" si="213"/>
        <v>1908</v>
      </c>
      <c r="P1675">
        <f t="shared" si="206"/>
        <v>1828.1505188795536</v>
      </c>
      <c r="Q1675">
        <f t="shared" si="207"/>
        <v>0</v>
      </c>
      <c r="S1675">
        <f t="shared" si="208"/>
        <v>1</v>
      </c>
      <c r="V1675">
        <f t="shared" si="209"/>
        <v>895</v>
      </c>
      <c r="W1675">
        <f>V1675-MAX(V$8:V1675)</f>
        <v>-40</v>
      </c>
      <c r="X1675">
        <f>-1*MIN(W$8:W1675)</f>
        <v>441</v>
      </c>
    </row>
    <row r="1676" spans="1:24">
      <c r="A1676" t="str">
        <f>LLT差分与指数记录与信号!A1676</f>
        <v xml:space="preserve"> 2016/02/16</v>
      </c>
      <c r="B1676">
        <f>LLT差分与指数记录与信号!B1676</f>
        <v>1872</v>
      </c>
      <c r="C1676">
        <f>LLT差分与指数记录与信号!C1676</f>
        <v>1879</v>
      </c>
      <c r="D1676">
        <f>LLT差分与指数记录与信号!D1676</f>
        <v>1860</v>
      </c>
      <c r="E1676">
        <f>[1]!S_DQ_CLOSE($A$2,A1676)</f>
        <v>1966</v>
      </c>
      <c r="H1676">
        <f t="shared" si="210"/>
        <v>1950.8744821124862</v>
      </c>
      <c r="I1676">
        <f t="shared" si="211"/>
        <v>4.3515015506527561</v>
      </c>
      <c r="N1676">
        <f t="shared" si="212"/>
        <v>1</v>
      </c>
      <c r="O1676">
        <f t="shared" si="213"/>
        <v>1908</v>
      </c>
      <c r="P1676">
        <f t="shared" si="206"/>
        <v>1828.1505188795536</v>
      </c>
      <c r="Q1676">
        <f t="shared" si="207"/>
        <v>0</v>
      </c>
      <c r="S1676">
        <f t="shared" si="208"/>
        <v>1</v>
      </c>
      <c r="V1676">
        <f t="shared" si="209"/>
        <v>890</v>
      </c>
      <c r="W1676">
        <f>V1676-MAX(V$8:V1676)</f>
        <v>-45</v>
      </c>
      <c r="X1676">
        <f>-1*MIN(W$8:W1676)</f>
        <v>441</v>
      </c>
    </row>
    <row r="1677" spans="1:24">
      <c r="A1677" t="str">
        <f>LLT差分与指数记录与信号!A1677</f>
        <v xml:space="preserve"> 2016/02/17</v>
      </c>
      <c r="B1677">
        <f>LLT差分与指数记录与信号!B1677</f>
        <v>1866</v>
      </c>
      <c r="C1677">
        <f>LLT差分与指数记录与信号!C1677</f>
        <v>1875</v>
      </c>
      <c r="D1677">
        <f>LLT差分与指数记录与信号!D1677</f>
        <v>1855</v>
      </c>
      <c r="E1677">
        <f>[1]!S_DQ_CLOSE($A$2,A1677)</f>
        <v>1943</v>
      </c>
      <c r="H1677">
        <f t="shared" si="210"/>
        <v>1952.8841261217838</v>
      </c>
      <c r="I1677">
        <f t="shared" si="211"/>
        <v>2.0096440092975172</v>
      </c>
      <c r="N1677">
        <f t="shared" si="212"/>
        <v>1</v>
      </c>
      <c r="O1677">
        <f t="shared" si="213"/>
        <v>1908</v>
      </c>
      <c r="P1677">
        <f t="shared" si="206"/>
        <v>1828.1505188795536</v>
      </c>
      <c r="Q1677">
        <f t="shared" si="207"/>
        <v>0</v>
      </c>
      <c r="S1677">
        <f t="shared" si="208"/>
        <v>1</v>
      </c>
      <c r="V1677">
        <f t="shared" si="209"/>
        <v>867</v>
      </c>
      <c r="W1677">
        <f>V1677-MAX(V$8:V1677)</f>
        <v>-68</v>
      </c>
      <c r="X1677">
        <f>-1*MIN(W$8:W1677)</f>
        <v>441</v>
      </c>
    </row>
    <row r="1678" spans="1:24">
      <c r="A1678" t="str">
        <f>LLT差分与指数记录与信号!A1678</f>
        <v xml:space="preserve"> 2016/02/18</v>
      </c>
      <c r="B1678">
        <f>LLT差分与指数记录与信号!B1678</f>
        <v>1863</v>
      </c>
      <c r="C1678">
        <f>LLT差分与指数记录与信号!C1678</f>
        <v>1869</v>
      </c>
      <c r="D1678">
        <f>LLT差分与指数记录与信号!D1678</f>
        <v>1855</v>
      </c>
      <c r="E1678">
        <f>[1]!S_DQ_CLOSE($A$2,A1678)</f>
        <v>1950</v>
      </c>
      <c r="H1678">
        <f t="shared" si="210"/>
        <v>1953.5792784928926</v>
      </c>
      <c r="I1678">
        <f t="shared" si="211"/>
        <v>0.69515237110886119</v>
      </c>
      <c r="N1678">
        <f t="shared" si="212"/>
        <v>1</v>
      </c>
      <c r="O1678">
        <f t="shared" si="213"/>
        <v>1908</v>
      </c>
      <c r="P1678">
        <f t="shared" si="206"/>
        <v>1828.1505188795536</v>
      </c>
      <c r="Q1678">
        <f t="shared" si="207"/>
        <v>0</v>
      </c>
      <c r="S1678">
        <f t="shared" si="208"/>
        <v>1</v>
      </c>
      <c r="V1678">
        <f t="shared" si="209"/>
        <v>874</v>
      </c>
      <c r="W1678">
        <f>V1678-MAX(V$8:V1678)</f>
        <v>-61</v>
      </c>
      <c r="X1678">
        <f>-1*MIN(W$8:W1678)</f>
        <v>441</v>
      </c>
    </row>
    <row r="1679" spans="1:24">
      <c r="A1679" t="str">
        <f>LLT差分与指数记录与信号!A1679</f>
        <v xml:space="preserve"> 2016/02/19</v>
      </c>
      <c r="B1679">
        <f>LLT差分与指数记录与信号!B1679</f>
        <v>1869</v>
      </c>
      <c r="C1679">
        <f>LLT差分与指数记录与信号!C1679</f>
        <v>1892</v>
      </c>
      <c r="D1679">
        <f>LLT差分与指数记录与信号!D1679</f>
        <v>1862</v>
      </c>
      <c r="E1679">
        <f>[1]!S_DQ_CLOSE($A$2,A1679)</f>
        <v>1934</v>
      </c>
      <c r="H1679">
        <f t="shared" si="210"/>
        <v>1953.5554405229273</v>
      </c>
      <c r="I1679">
        <f t="shared" si="211"/>
        <v>-2.3837969965370576E-2</v>
      </c>
      <c r="N1679">
        <f t="shared" si="212"/>
        <v>-1</v>
      </c>
      <c r="O1679">
        <f t="shared" si="213"/>
        <v>1934</v>
      </c>
      <c r="P1679">
        <f t="shared" si="206"/>
        <v>2013.8494811204464</v>
      </c>
      <c r="Q1679">
        <f t="shared" si="207"/>
        <v>0</v>
      </c>
      <c r="S1679">
        <f t="shared" si="208"/>
        <v>-1</v>
      </c>
      <c r="V1679">
        <f t="shared" si="209"/>
        <v>858</v>
      </c>
      <c r="W1679">
        <f>V1679-MAX(V$8:V1679)</f>
        <v>-77</v>
      </c>
      <c r="X1679">
        <f>-1*MIN(W$8:W1679)</f>
        <v>441</v>
      </c>
    </row>
    <row r="1680" spans="1:24">
      <c r="A1680" t="str">
        <f>LLT差分与指数记录与信号!A1680</f>
        <v xml:space="preserve"> 2016/02/22</v>
      </c>
      <c r="B1680">
        <f>LLT差分与指数记录与信号!B1680</f>
        <v>1888</v>
      </c>
      <c r="C1680">
        <f>LLT差分与指数记录与信号!C1680</f>
        <v>1954</v>
      </c>
      <c r="D1680">
        <f>LLT差分与指数记录与信号!D1680</f>
        <v>1885</v>
      </c>
      <c r="E1680">
        <f>[1]!S_DQ_CLOSE($A$2,A1680)</f>
        <v>1643</v>
      </c>
      <c r="H1680">
        <f t="shared" si="210"/>
        <v>1933.1417002618839</v>
      </c>
      <c r="I1680">
        <f t="shared" si="211"/>
        <v>-20.413740261043358</v>
      </c>
      <c r="N1680">
        <f t="shared" si="212"/>
        <v>-1</v>
      </c>
      <c r="O1680">
        <f t="shared" si="213"/>
        <v>1934</v>
      </c>
      <c r="P1680">
        <f t="shared" si="206"/>
        <v>2013.8494811204464</v>
      </c>
      <c r="Q1680">
        <f t="shared" si="207"/>
        <v>0</v>
      </c>
      <c r="S1680">
        <f t="shared" si="208"/>
        <v>-1</v>
      </c>
      <c r="V1680">
        <f t="shared" si="209"/>
        <v>1149</v>
      </c>
      <c r="W1680">
        <f>V1680-MAX(V$8:V1680)</f>
        <v>0</v>
      </c>
      <c r="X1680">
        <f>-1*MIN(W$8:W1680)</f>
        <v>441</v>
      </c>
    </row>
    <row r="1681" spans="1:24">
      <c r="A1681" t="str">
        <f>LLT差分与指数记录与信号!A1681</f>
        <v xml:space="preserve"> 2016/02/23</v>
      </c>
      <c r="B1681">
        <f>LLT差分与指数记录与信号!B1681</f>
        <v>1942</v>
      </c>
      <c r="C1681">
        <f>LLT差分与指数记录与信号!C1681</f>
        <v>1951</v>
      </c>
      <c r="D1681">
        <f>LLT差分与指数记录与信号!D1681</f>
        <v>1914</v>
      </c>
      <c r="E1681">
        <f>[1]!S_DQ_CLOSE($A$2,A1681)</f>
        <v>1642</v>
      </c>
      <c r="H1681">
        <f t="shared" si="210"/>
        <v>1895.383070811208</v>
      </c>
      <c r="I1681">
        <f t="shared" si="211"/>
        <v>-37.758629450675926</v>
      </c>
      <c r="N1681">
        <f t="shared" si="212"/>
        <v>-1</v>
      </c>
      <c r="O1681">
        <f t="shared" si="213"/>
        <v>1934</v>
      </c>
      <c r="P1681">
        <f t="shared" si="206"/>
        <v>2013.8494811204464</v>
      </c>
      <c r="Q1681">
        <f t="shared" si="207"/>
        <v>0</v>
      </c>
      <c r="S1681">
        <f t="shared" si="208"/>
        <v>-1</v>
      </c>
      <c r="V1681">
        <f t="shared" si="209"/>
        <v>1150</v>
      </c>
      <c r="W1681">
        <f>V1681-MAX(V$8:V1681)</f>
        <v>0</v>
      </c>
      <c r="X1681">
        <f>-1*MIN(W$8:W1681)</f>
        <v>441</v>
      </c>
    </row>
    <row r="1682" spans="1:24">
      <c r="A1682" t="str">
        <f>LLT差分与指数记录与信号!A1682</f>
        <v xml:space="preserve"> 2016/02/24</v>
      </c>
      <c r="B1682">
        <f>LLT差分与指数记录与信号!B1682</f>
        <v>1919</v>
      </c>
      <c r="C1682">
        <f>LLT差分与指数记录与信号!C1682</f>
        <v>1928</v>
      </c>
      <c r="D1682">
        <f>LLT差分与指数记录与信号!D1682</f>
        <v>1907</v>
      </c>
      <c r="E1682">
        <f>[1]!S_DQ_CLOSE($A$2,A1682)</f>
        <v>1601</v>
      </c>
      <c r="H1682">
        <f t="shared" si="210"/>
        <v>1858.6109255205217</v>
      </c>
      <c r="I1682">
        <f t="shared" si="211"/>
        <v>-36.77214529068624</v>
      </c>
      <c r="N1682">
        <f t="shared" si="212"/>
        <v>-1</v>
      </c>
      <c r="O1682">
        <f t="shared" si="213"/>
        <v>1934</v>
      </c>
      <c r="P1682">
        <f t="shared" ref="P1682:P1745" si="214">O1682+N1682*$N$2</f>
        <v>2013.8494811204464</v>
      </c>
      <c r="Q1682">
        <f t="shared" ref="Q1682:Q1745" si="215">IF((E1682-P1682)*N1682&lt;0,1,0)</f>
        <v>0</v>
      </c>
      <c r="S1682">
        <f t="shared" ref="S1682:S1745" si="216">IF(N1682*N1681=-1,N1682,IF(Q1682=1,0,S1681))</f>
        <v>-1</v>
      </c>
      <c r="V1682">
        <f t="shared" ref="V1682:V1745" si="217">S1681*(E1682-E1681)*1*1+V1681</f>
        <v>1191</v>
      </c>
      <c r="W1682">
        <f>V1682-MAX(V$8:V1682)</f>
        <v>0</v>
      </c>
      <c r="X1682">
        <f>-1*MIN(W$8:W1682)</f>
        <v>441</v>
      </c>
    </row>
    <row r="1683" spans="1:24">
      <c r="A1683" t="str">
        <f>LLT差分与指数记录与信号!A1683</f>
        <v xml:space="preserve"> 2016/02/25</v>
      </c>
      <c r="B1683">
        <f>LLT差分与指数记录与信号!B1683</f>
        <v>1920</v>
      </c>
      <c r="C1683">
        <f>LLT差分与指数记录与信号!C1683</f>
        <v>1947</v>
      </c>
      <c r="D1683">
        <f>LLT差分与指数记录与信号!D1683</f>
        <v>1913</v>
      </c>
      <c r="E1683">
        <f>[1]!S_DQ_CLOSE($A$2,A1683)</f>
        <v>1603</v>
      </c>
      <c r="H1683">
        <f t="shared" si="210"/>
        <v>1822.9671816008404</v>
      </c>
      <c r="I1683">
        <f t="shared" si="211"/>
        <v>-35.643743919681356</v>
      </c>
      <c r="N1683">
        <f t="shared" si="212"/>
        <v>-1</v>
      </c>
      <c r="O1683">
        <f t="shared" si="213"/>
        <v>1934</v>
      </c>
      <c r="P1683">
        <f t="shared" si="214"/>
        <v>2013.8494811204464</v>
      </c>
      <c r="Q1683">
        <f t="shared" si="215"/>
        <v>0</v>
      </c>
      <c r="S1683">
        <f t="shared" si="216"/>
        <v>-1</v>
      </c>
      <c r="V1683">
        <f t="shared" si="217"/>
        <v>1189</v>
      </c>
      <c r="W1683">
        <f>V1683-MAX(V$8:V1683)</f>
        <v>-2</v>
      </c>
      <c r="X1683">
        <f>-1*MIN(W$8:W1683)</f>
        <v>441</v>
      </c>
    </row>
    <row r="1684" spans="1:24">
      <c r="A1684" t="str">
        <f>LLT差分与指数记录与信号!A1684</f>
        <v xml:space="preserve"> 2016/02/26</v>
      </c>
      <c r="B1684">
        <f>LLT差分与指数记录与信号!B1684</f>
        <v>1921</v>
      </c>
      <c r="C1684">
        <f>LLT差分与指数记录与信号!C1684</f>
        <v>1925</v>
      </c>
      <c r="D1684">
        <f>LLT差分与指数记录与信号!D1684</f>
        <v>1887</v>
      </c>
      <c r="E1684">
        <f>[1]!S_DQ_CLOSE($A$2,A1684)</f>
        <v>1574</v>
      </c>
      <c r="H1684">
        <f t="shared" si="210"/>
        <v>1789.1732625926356</v>
      </c>
      <c r="I1684">
        <f t="shared" si="211"/>
        <v>-33.793919008204739</v>
      </c>
      <c r="N1684">
        <f t="shared" si="212"/>
        <v>-1</v>
      </c>
      <c r="O1684">
        <f t="shared" si="213"/>
        <v>1934</v>
      </c>
      <c r="P1684">
        <f t="shared" si="214"/>
        <v>2013.8494811204464</v>
      </c>
      <c r="Q1684">
        <f t="shared" si="215"/>
        <v>0</v>
      </c>
      <c r="S1684">
        <f t="shared" si="216"/>
        <v>-1</v>
      </c>
      <c r="V1684">
        <f t="shared" si="217"/>
        <v>1218</v>
      </c>
      <c r="W1684">
        <f>V1684-MAX(V$8:V1684)</f>
        <v>0</v>
      </c>
      <c r="X1684">
        <f>-1*MIN(W$8:W1684)</f>
        <v>441</v>
      </c>
    </row>
    <row r="1685" spans="1:24">
      <c r="A1685" t="str">
        <f>LLT差分与指数记录与信号!A1685</f>
        <v xml:space="preserve"> 2016/02/29</v>
      </c>
      <c r="B1685">
        <f>LLT差分与指数记录与信号!B1685</f>
        <v>1910</v>
      </c>
      <c r="C1685">
        <f>LLT差分与指数记录与信号!C1685</f>
        <v>1953</v>
      </c>
      <c r="D1685">
        <f>LLT差分与指数记录与信号!D1685</f>
        <v>1901</v>
      </c>
      <c r="E1685">
        <f>[1]!S_DQ_CLOSE($A$2,A1685)</f>
        <v>1551</v>
      </c>
      <c r="H1685">
        <f t="shared" si="210"/>
        <v>1755.4240174002898</v>
      </c>
      <c r="I1685">
        <f t="shared" si="211"/>
        <v>-33.749245192345825</v>
      </c>
      <c r="N1685">
        <f t="shared" si="212"/>
        <v>-1</v>
      </c>
      <c r="O1685">
        <f t="shared" si="213"/>
        <v>1934</v>
      </c>
      <c r="P1685">
        <f t="shared" si="214"/>
        <v>2013.8494811204464</v>
      </c>
      <c r="Q1685">
        <f t="shared" si="215"/>
        <v>0</v>
      </c>
      <c r="S1685">
        <f t="shared" si="216"/>
        <v>-1</v>
      </c>
      <c r="V1685">
        <f t="shared" si="217"/>
        <v>1241</v>
      </c>
      <c r="W1685">
        <f>V1685-MAX(V$8:V1685)</f>
        <v>0</v>
      </c>
      <c r="X1685">
        <f>-1*MIN(W$8:W1685)</f>
        <v>441</v>
      </c>
    </row>
    <row r="1686" spans="1:24">
      <c r="A1686" t="str">
        <f>LLT差分与指数记录与信号!A1686</f>
        <v xml:space="preserve"> 2016/03/01</v>
      </c>
      <c r="B1686">
        <f>LLT差分与指数记录与信号!B1686</f>
        <v>1956</v>
      </c>
      <c r="C1686">
        <f>LLT差分与指数记录与信号!C1686</f>
        <v>1992</v>
      </c>
      <c r="D1686">
        <f>LLT差分与指数记录与信号!D1686</f>
        <v>1946</v>
      </c>
      <c r="E1686">
        <f>[1]!S_DQ_CLOSE($A$2,A1686)</f>
        <v>1603</v>
      </c>
      <c r="H1686">
        <f t="shared" si="210"/>
        <v>1727.115540299626</v>
      </c>
      <c r="I1686">
        <f t="shared" si="211"/>
        <v>-28.308477100663822</v>
      </c>
      <c r="N1686">
        <f t="shared" si="212"/>
        <v>-1</v>
      </c>
      <c r="O1686">
        <f t="shared" si="213"/>
        <v>1934</v>
      </c>
      <c r="P1686">
        <f t="shared" si="214"/>
        <v>2013.8494811204464</v>
      </c>
      <c r="Q1686">
        <f t="shared" si="215"/>
        <v>0</v>
      </c>
      <c r="S1686">
        <f t="shared" si="216"/>
        <v>-1</v>
      </c>
      <c r="V1686">
        <f t="shared" si="217"/>
        <v>1189</v>
      </c>
      <c r="W1686">
        <f>V1686-MAX(V$8:V1686)</f>
        <v>-52</v>
      </c>
      <c r="X1686">
        <f>-1*MIN(W$8:W1686)</f>
        <v>441</v>
      </c>
    </row>
    <row r="1687" spans="1:24">
      <c r="A1687" t="str">
        <f>LLT差分与指数记录与信号!A1687</f>
        <v xml:space="preserve"> 2016/03/02</v>
      </c>
      <c r="B1687">
        <f>LLT差分与指数记录与信号!B1687</f>
        <v>1981</v>
      </c>
      <c r="C1687">
        <f>LLT差分与指数记录与信号!C1687</f>
        <v>1998</v>
      </c>
      <c r="D1687">
        <f>LLT差分与指数记录与信号!D1687</f>
        <v>1971</v>
      </c>
      <c r="E1687">
        <f>[1]!S_DQ_CLOSE($A$2,A1687)</f>
        <v>1600</v>
      </c>
      <c r="H1687">
        <f t="shared" si="210"/>
        <v>1705.0587548728126</v>
      </c>
      <c r="I1687">
        <f t="shared" si="211"/>
        <v>-22.056785426813349</v>
      </c>
      <c r="N1687">
        <f t="shared" si="212"/>
        <v>-1</v>
      </c>
      <c r="O1687">
        <f t="shared" si="213"/>
        <v>1934</v>
      </c>
      <c r="P1687">
        <f t="shared" si="214"/>
        <v>2013.8494811204464</v>
      </c>
      <c r="Q1687">
        <f t="shared" si="215"/>
        <v>0</v>
      </c>
      <c r="S1687">
        <f t="shared" si="216"/>
        <v>-1</v>
      </c>
      <c r="V1687">
        <f t="shared" si="217"/>
        <v>1192</v>
      </c>
      <c r="W1687">
        <f>V1687-MAX(V$8:V1687)</f>
        <v>-49</v>
      </c>
      <c r="X1687">
        <f>-1*MIN(W$8:W1687)</f>
        <v>441</v>
      </c>
    </row>
    <row r="1688" spans="1:24">
      <c r="A1688" t="str">
        <f>LLT差分与指数记录与信号!A1688</f>
        <v xml:space="preserve"> 2016/03/03</v>
      </c>
      <c r="B1688">
        <f>LLT差分与指数记录与信号!B1688</f>
        <v>1984</v>
      </c>
      <c r="C1688">
        <f>LLT差分与指数记录与信号!C1688</f>
        <v>1995</v>
      </c>
      <c r="D1688">
        <f>LLT差分与指数记录与信号!D1688</f>
        <v>1962</v>
      </c>
      <c r="E1688">
        <f>[1]!S_DQ_CLOSE($A$2,A1688)</f>
        <v>1617</v>
      </c>
      <c r="H1688">
        <f t="shared" si="210"/>
        <v>1686.3319242077257</v>
      </c>
      <c r="I1688">
        <f t="shared" si="211"/>
        <v>-18.726830665086936</v>
      </c>
      <c r="N1688">
        <f t="shared" si="212"/>
        <v>-1</v>
      </c>
      <c r="O1688">
        <f t="shared" si="213"/>
        <v>1934</v>
      </c>
      <c r="P1688">
        <f t="shared" si="214"/>
        <v>2013.8494811204464</v>
      </c>
      <c r="Q1688">
        <f t="shared" si="215"/>
        <v>0</v>
      </c>
      <c r="S1688">
        <f t="shared" si="216"/>
        <v>-1</v>
      </c>
      <c r="V1688">
        <f t="shared" si="217"/>
        <v>1175</v>
      </c>
      <c r="W1688">
        <f>V1688-MAX(V$8:V1688)</f>
        <v>-66</v>
      </c>
      <c r="X1688">
        <f>-1*MIN(W$8:W1688)</f>
        <v>441</v>
      </c>
    </row>
    <row r="1689" spans="1:24">
      <c r="A1689" t="str">
        <f>LLT差分与指数记录与信号!A1689</f>
        <v xml:space="preserve"> 2016/03/04</v>
      </c>
      <c r="B1689">
        <f>LLT差分与指数记录与信号!B1689</f>
        <v>1967</v>
      </c>
      <c r="C1689">
        <f>LLT差分与指数记录与信号!C1689</f>
        <v>1993</v>
      </c>
      <c r="D1689">
        <f>LLT差分与指数记录与信号!D1689</f>
        <v>1954</v>
      </c>
      <c r="E1689">
        <f>[1]!S_DQ_CLOSE($A$2,A1689)</f>
        <v>1628</v>
      </c>
      <c r="H1689">
        <f t="shared" si="210"/>
        <v>1671.5457736378646</v>
      </c>
      <c r="I1689">
        <f t="shared" si="211"/>
        <v>-14.786150569861093</v>
      </c>
      <c r="N1689">
        <f t="shared" si="212"/>
        <v>-1</v>
      </c>
      <c r="O1689">
        <f t="shared" si="213"/>
        <v>1934</v>
      </c>
      <c r="P1689">
        <f t="shared" si="214"/>
        <v>2013.8494811204464</v>
      </c>
      <c r="Q1689">
        <f t="shared" si="215"/>
        <v>0</v>
      </c>
      <c r="S1689">
        <f t="shared" si="216"/>
        <v>-1</v>
      </c>
      <c r="V1689">
        <f t="shared" si="217"/>
        <v>1164</v>
      </c>
      <c r="W1689">
        <f>V1689-MAX(V$8:V1689)</f>
        <v>-77</v>
      </c>
      <c r="X1689">
        <f>-1*MIN(W$8:W1689)</f>
        <v>441</v>
      </c>
    </row>
    <row r="1690" spans="1:24">
      <c r="A1690" t="str">
        <f>LLT差分与指数记录与信号!A1690</f>
        <v xml:space="preserve"> 2016/03/07</v>
      </c>
      <c r="B1690">
        <f>LLT差分与指数记录与信号!B1690</f>
        <v>1998</v>
      </c>
      <c r="C1690">
        <f>LLT差分与指数记录与信号!C1690</f>
        <v>2072</v>
      </c>
      <c r="D1690">
        <f>LLT差分与指数记录与信号!D1690</f>
        <v>1989</v>
      </c>
      <c r="E1690">
        <f>[1]!S_DQ_CLOSE($A$2,A1690)</f>
        <v>1586</v>
      </c>
      <c r="H1690">
        <f t="shared" si="210"/>
        <v>1656.4087086953953</v>
      </c>
      <c r="I1690">
        <f t="shared" si="211"/>
        <v>-15.137064942469351</v>
      </c>
      <c r="N1690">
        <f t="shared" si="212"/>
        <v>-1</v>
      </c>
      <c r="O1690">
        <f t="shared" si="213"/>
        <v>1934</v>
      </c>
      <c r="P1690">
        <f t="shared" si="214"/>
        <v>2013.8494811204464</v>
      </c>
      <c r="Q1690">
        <f t="shared" si="215"/>
        <v>0</v>
      </c>
      <c r="S1690">
        <f t="shared" si="216"/>
        <v>-1</v>
      </c>
      <c r="V1690">
        <f t="shared" si="217"/>
        <v>1206</v>
      </c>
      <c r="W1690">
        <f>V1690-MAX(V$8:V1690)</f>
        <v>-35</v>
      </c>
      <c r="X1690">
        <f>-1*MIN(W$8:W1690)</f>
        <v>441</v>
      </c>
    </row>
    <row r="1691" spans="1:24">
      <c r="A1691" t="str">
        <f>LLT差分与指数记录与信号!A1691</f>
        <v xml:space="preserve"> 2016/03/08</v>
      </c>
      <c r="B1691">
        <f>LLT差分与指数记录与信号!B1691</f>
        <v>2191</v>
      </c>
      <c r="C1691">
        <f>LLT差分与指数记录与信号!C1691</f>
        <v>2192</v>
      </c>
      <c r="D1691">
        <f>LLT差分与指数记录与信号!D1691</f>
        <v>2069</v>
      </c>
      <c r="E1691">
        <f>[1]!S_DQ_CLOSE($A$2,A1691)</f>
        <v>1589</v>
      </c>
      <c r="H1691">
        <f t="shared" si="210"/>
        <v>1640.4347381414855</v>
      </c>
      <c r="I1691">
        <f t="shared" si="211"/>
        <v>-15.973970553909794</v>
      </c>
      <c r="N1691">
        <f t="shared" si="212"/>
        <v>-1</v>
      </c>
      <c r="O1691">
        <f t="shared" si="213"/>
        <v>1934</v>
      </c>
      <c r="P1691">
        <f t="shared" si="214"/>
        <v>2013.8494811204464</v>
      </c>
      <c r="Q1691">
        <f t="shared" si="215"/>
        <v>0</v>
      </c>
      <c r="S1691">
        <f t="shared" si="216"/>
        <v>-1</v>
      </c>
      <c r="V1691">
        <f t="shared" si="217"/>
        <v>1203</v>
      </c>
      <c r="W1691">
        <f>V1691-MAX(V$8:V1691)</f>
        <v>-38</v>
      </c>
      <c r="X1691">
        <f>-1*MIN(W$8:W1691)</f>
        <v>441</v>
      </c>
    </row>
    <row r="1692" spans="1:24">
      <c r="A1692" t="str">
        <f>LLT差分与指数记录与信号!A1692</f>
        <v xml:space="preserve"> 2016/03/09</v>
      </c>
      <c r="B1692">
        <f>LLT差分与指数记录与信号!B1692</f>
        <v>2115</v>
      </c>
      <c r="C1692">
        <f>LLT差分与指数记录与信号!C1692</f>
        <v>2145</v>
      </c>
      <c r="D1692">
        <f>LLT差分与指数记录与信号!D1692</f>
        <v>2019</v>
      </c>
      <c r="E1692">
        <f>[1]!S_DQ_CLOSE($A$2,A1692)</f>
        <v>1589</v>
      </c>
      <c r="H1692">
        <f t="shared" si="210"/>
        <v>1626.4995906336774</v>
      </c>
      <c r="I1692">
        <f t="shared" si="211"/>
        <v>-13.935147507808097</v>
      </c>
      <c r="N1692">
        <f t="shared" si="212"/>
        <v>-1</v>
      </c>
      <c r="O1692">
        <f t="shared" si="213"/>
        <v>1934</v>
      </c>
      <c r="P1692">
        <f t="shared" si="214"/>
        <v>2013.8494811204464</v>
      </c>
      <c r="Q1692">
        <f t="shared" si="215"/>
        <v>0</v>
      </c>
      <c r="S1692">
        <f t="shared" si="216"/>
        <v>-1</v>
      </c>
      <c r="V1692">
        <f t="shared" si="217"/>
        <v>1203</v>
      </c>
      <c r="W1692">
        <f>V1692-MAX(V$8:V1692)</f>
        <v>-38</v>
      </c>
      <c r="X1692">
        <f>-1*MIN(W$8:W1692)</f>
        <v>441</v>
      </c>
    </row>
    <row r="1693" spans="1:24">
      <c r="A1693" t="str">
        <f>LLT差分与指数记录与信号!A1693</f>
        <v xml:space="preserve"> 2016/03/10</v>
      </c>
      <c r="B1693">
        <f>LLT差分与指数记录与信号!B1693</f>
        <v>2098</v>
      </c>
      <c r="C1693">
        <f>LLT差分与指数记录与信号!C1693</f>
        <v>2179</v>
      </c>
      <c r="D1693">
        <f>LLT差分与指数记录与信号!D1693</f>
        <v>2090</v>
      </c>
      <c r="E1693">
        <f>[1]!S_DQ_CLOSE($A$2,A1693)</f>
        <v>1567</v>
      </c>
      <c r="H1693">
        <f t="shared" si="210"/>
        <v>1612.7514333523004</v>
      </c>
      <c r="I1693">
        <f t="shared" si="211"/>
        <v>-13.748157281376962</v>
      </c>
      <c r="N1693">
        <f t="shared" si="212"/>
        <v>-1</v>
      </c>
      <c r="O1693">
        <f t="shared" si="213"/>
        <v>1934</v>
      </c>
      <c r="P1693">
        <f t="shared" si="214"/>
        <v>2013.8494811204464</v>
      </c>
      <c r="Q1693">
        <f t="shared" si="215"/>
        <v>0</v>
      </c>
      <c r="S1693">
        <f t="shared" si="216"/>
        <v>-1</v>
      </c>
      <c r="V1693">
        <f t="shared" si="217"/>
        <v>1225</v>
      </c>
      <c r="W1693">
        <f>V1693-MAX(V$8:V1693)</f>
        <v>-16</v>
      </c>
      <c r="X1693">
        <f>-1*MIN(W$8:W1693)</f>
        <v>441</v>
      </c>
    </row>
    <row r="1694" spans="1:24">
      <c r="A1694" t="str">
        <f>LLT差分与指数记录与信号!A1694</f>
        <v xml:space="preserve"> 2016/03/11</v>
      </c>
      <c r="B1694">
        <f>LLT差分与指数记录与信号!B1694</f>
        <v>2088</v>
      </c>
      <c r="C1694">
        <f>LLT差分与指数记录与信号!C1694</f>
        <v>2107</v>
      </c>
      <c r="D1694">
        <f>LLT差分与指数记录与信号!D1694</f>
        <v>2038</v>
      </c>
      <c r="E1694">
        <f>[1]!S_DQ_CLOSE($A$2,A1694)</f>
        <v>1583</v>
      </c>
      <c r="H1694">
        <f t="shared" si="210"/>
        <v>1600.2384861126825</v>
      </c>
      <c r="I1694">
        <f t="shared" si="211"/>
        <v>-12.512947239617915</v>
      </c>
      <c r="N1694">
        <f t="shared" si="212"/>
        <v>-1</v>
      </c>
      <c r="O1694">
        <f t="shared" si="213"/>
        <v>1934</v>
      </c>
      <c r="P1694">
        <f t="shared" si="214"/>
        <v>2013.8494811204464</v>
      </c>
      <c r="Q1694">
        <f t="shared" si="215"/>
        <v>0</v>
      </c>
      <c r="S1694">
        <f t="shared" si="216"/>
        <v>-1</v>
      </c>
      <c r="V1694">
        <f t="shared" si="217"/>
        <v>1209</v>
      </c>
      <c r="W1694">
        <f>V1694-MAX(V$8:V1694)</f>
        <v>-32</v>
      </c>
      <c r="X1694">
        <f>-1*MIN(W$8:W1694)</f>
        <v>441</v>
      </c>
    </row>
    <row r="1695" spans="1:24">
      <c r="A1695" t="str">
        <f>LLT差分与指数记录与信号!A1695</f>
        <v xml:space="preserve"> 2016/03/14</v>
      </c>
      <c r="B1695">
        <f>LLT差分与指数记录与信号!B1695</f>
        <v>2021</v>
      </c>
      <c r="C1695">
        <f>LLT差分与指数记录与信号!C1695</f>
        <v>2097</v>
      </c>
      <c r="D1695">
        <f>LLT差分与指数记录与信号!D1695</f>
        <v>2003</v>
      </c>
      <c r="E1695">
        <f>[1]!S_DQ_CLOSE($A$2,A1695)</f>
        <v>1564</v>
      </c>
      <c r="H1695">
        <f t="shared" si="210"/>
        <v>1589.041845275631</v>
      </c>
      <c r="I1695">
        <f t="shared" si="211"/>
        <v>-11.196640837051518</v>
      </c>
      <c r="N1695">
        <f t="shared" si="212"/>
        <v>-1</v>
      </c>
      <c r="O1695">
        <f t="shared" si="213"/>
        <v>1934</v>
      </c>
      <c r="P1695">
        <f t="shared" si="214"/>
        <v>2013.8494811204464</v>
      </c>
      <c r="Q1695">
        <f t="shared" si="215"/>
        <v>0</v>
      </c>
      <c r="S1695">
        <f t="shared" si="216"/>
        <v>-1</v>
      </c>
      <c r="V1695">
        <f t="shared" si="217"/>
        <v>1228</v>
      </c>
      <c r="W1695">
        <f>V1695-MAX(V$8:V1695)</f>
        <v>-13</v>
      </c>
      <c r="X1695">
        <f>-1*MIN(W$8:W1695)</f>
        <v>441</v>
      </c>
    </row>
    <row r="1696" spans="1:24">
      <c r="A1696" t="str">
        <f>LLT差分与指数记录与信号!A1696</f>
        <v xml:space="preserve"> 2016/03/15</v>
      </c>
      <c r="B1696">
        <f>LLT差分与指数记录与信号!B1696</f>
        <v>2005</v>
      </c>
      <c r="C1696">
        <f>LLT差分与指数记录与信号!C1696</f>
        <v>2025</v>
      </c>
      <c r="D1696">
        <f>LLT差分与指数记录与信号!D1696</f>
        <v>1983</v>
      </c>
      <c r="E1696">
        <f>[1]!S_DQ_CLOSE($A$2,A1696)</f>
        <v>1565</v>
      </c>
      <c r="H1696">
        <f t="shared" si="210"/>
        <v>1578.040275209949</v>
      </c>
      <c r="I1696">
        <f t="shared" si="211"/>
        <v>-11.001570065682017</v>
      </c>
      <c r="N1696">
        <f t="shared" si="212"/>
        <v>-1</v>
      </c>
      <c r="O1696">
        <f t="shared" si="213"/>
        <v>1934</v>
      </c>
      <c r="P1696">
        <f t="shared" si="214"/>
        <v>2013.8494811204464</v>
      </c>
      <c r="Q1696">
        <f t="shared" si="215"/>
        <v>0</v>
      </c>
      <c r="S1696">
        <f t="shared" si="216"/>
        <v>-1</v>
      </c>
      <c r="V1696">
        <f t="shared" si="217"/>
        <v>1227</v>
      </c>
      <c r="W1696">
        <f>V1696-MAX(V$8:V1696)</f>
        <v>-14</v>
      </c>
      <c r="X1696">
        <f>-1*MIN(W$8:W1696)</f>
        <v>441</v>
      </c>
    </row>
    <row r="1697" spans="1:24">
      <c r="A1697" t="str">
        <f>LLT差分与指数记录与信号!A1697</f>
        <v xml:space="preserve"> 2016/03/16</v>
      </c>
      <c r="B1697">
        <f>LLT差分与指数记录与信号!B1697</f>
        <v>1988</v>
      </c>
      <c r="C1697">
        <f>LLT差分与指数记录与信号!C1697</f>
        <v>2027</v>
      </c>
      <c r="D1697">
        <f>LLT差分与指数记录与信号!D1697</f>
        <v>1988</v>
      </c>
      <c r="E1697">
        <f>[1]!S_DQ_CLOSE($A$2,A1697)</f>
        <v>1561</v>
      </c>
      <c r="H1697">
        <f t="shared" si="210"/>
        <v>1568.2112968466633</v>
      </c>
      <c r="I1697">
        <f t="shared" si="211"/>
        <v>-9.8289783632856143</v>
      </c>
      <c r="N1697">
        <f t="shared" si="212"/>
        <v>-1</v>
      </c>
      <c r="O1697">
        <f t="shared" si="213"/>
        <v>1934</v>
      </c>
      <c r="P1697">
        <f t="shared" si="214"/>
        <v>2013.8494811204464</v>
      </c>
      <c r="Q1697">
        <f t="shared" si="215"/>
        <v>0</v>
      </c>
      <c r="S1697">
        <f t="shared" si="216"/>
        <v>-1</v>
      </c>
      <c r="V1697">
        <f t="shared" si="217"/>
        <v>1231</v>
      </c>
      <c r="W1697">
        <f>V1697-MAX(V$8:V1697)</f>
        <v>-10</v>
      </c>
      <c r="X1697">
        <f>-1*MIN(W$8:W1697)</f>
        <v>441</v>
      </c>
    </row>
    <row r="1698" spans="1:24">
      <c r="A1698" t="str">
        <f>LLT差分与指数记录与信号!A1698</f>
        <v xml:space="preserve"> 2016/03/17</v>
      </c>
      <c r="B1698">
        <f>LLT差分与指数记录与信号!B1698</f>
        <v>2032</v>
      </c>
      <c r="C1698">
        <f>LLT差分与指数记录与信号!C1698</f>
        <v>2098</v>
      </c>
      <c r="D1698">
        <f>LLT差分与指数记录与信号!D1698</f>
        <v>2025</v>
      </c>
      <c r="E1698">
        <f>[1]!S_DQ_CLOSE($A$2,A1698)</f>
        <v>1556</v>
      </c>
      <c r="H1698">
        <f t="shared" si="210"/>
        <v>1559.0424828318755</v>
      </c>
      <c r="I1698">
        <f t="shared" si="211"/>
        <v>-9.168814014787813</v>
      </c>
      <c r="N1698">
        <f t="shared" si="212"/>
        <v>-1</v>
      </c>
      <c r="O1698">
        <f t="shared" si="213"/>
        <v>1934</v>
      </c>
      <c r="P1698">
        <f t="shared" si="214"/>
        <v>2013.8494811204464</v>
      </c>
      <c r="Q1698">
        <f t="shared" si="215"/>
        <v>0</v>
      </c>
      <c r="S1698">
        <f t="shared" si="216"/>
        <v>-1</v>
      </c>
      <c r="V1698">
        <f t="shared" si="217"/>
        <v>1236</v>
      </c>
      <c r="W1698">
        <f>V1698-MAX(V$8:V1698)</f>
        <v>-5</v>
      </c>
      <c r="X1698">
        <f>-1*MIN(W$8:W1698)</f>
        <v>441</v>
      </c>
    </row>
    <row r="1699" spans="1:24">
      <c r="A1699" t="str">
        <f>LLT差分与指数记录与信号!A1699</f>
        <v xml:space="preserve"> 2016/03/18</v>
      </c>
      <c r="B1699">
        <f>LLT差分与指数记录与信号!B1699</f>
        <v>2096</v>
      </c>
      <c r="C1699">
        <f>LLT差分与指数记录与信号!C1699</f>
        <v>2164</v>
      </c>
      <c r="D1699">
        <f>LLT差分与指数记录与信号!D1699</f>
        <v>2092</v>
      </c>
      <c r="E1699">
        <f>[1]!S_DQ_CLOSE($A$2,A1699)</f>
        <v>1609</v>
      </c>
      <c r="H1699">
        <f t="shared" si="210"/>
        <v>1554.2456365421319</v>
      </c>
      <c r="I1699">
        <f t="shared" si="211"/>
        <v>-4.7968462897435984</v>
      </c>
      <c r="N1699">
        <f t="shared" si="212"/>
        <v>-1</v>
      </c>
      <c r="O1699">
        <f t="shared" si="213"/>
        <v>1934</v>
      </c>
      <c r="P1699">
        <f t="shared" si="214"/>
        <v>2013.8494811204464</v>
      </c>
      <c r="Q1699">
        <f t="shared" si="215"/>
        <v>0</v>
      </c>
      <c r="S1699">
        <f t="shared" si="216"/>
        <v>-1</v>
      </c>
      <c r="V1699">
        <f t="shared" si="217"/>
        <v>1183</v>
      </c>
      <c r="W1699">
        <f>V1699-MAX(V$8:V1699)</f>
        <v>-58</v>
      </c>
      <c r="X1699">
        <f>-1*MIN(W$8:W1699)</f>
        <v>441</v>
      </c>
    </row>
    <row r="1700" spans="1:24">
      <c r="A1700" t="str">
        <f>LLT差分与指数记录与信号!A1700</f>
        <v xml:space="preserve"> 2016/03/21</v>
      </c>
      <c r="B1700">
        <f>LLT差分与指数记录与信号!B1700</f>
        <v>2124</v>
      </c>
      <c r="C1700">
        <f>LLT差分与指数记录与信号!C1700</f>
        <v>2217</v>
      </c>
      <c r="D1700">
        <f>LLT差分与指数记录与信号!D1700</f>
        <v>2101</v>
      </c>
      <c r="E1700">
        <f>[1]!S_DQ_CLOSE($A$2,A1700)</f>
        <v>1518</v>
      </c>
      <c r="H1700">
        <f t="shared" si="210"/>
        <v>1547.6841345496293</v>
      </c>
      <c r="I1700">
        <f t="shared" si="211"/>
        <v>-6.561501992502599</v>
      </c>
      <c r="N1700">
        <f t="shared" si="212"/>
        <v>-1</v>
      </c>
      <c r="O1700">
        <f t="shared" si="213"/>
        <v>1934</v>
      </c>
      <c r="P1700">
        <f t="shared" si="214"/>
        <v>2013.8494811204464</v>
      </c>
      <c r="Q1700">
        <f t="shared" si="215"/>
        <v>0</v>
      </c>
      <c r="S1700">
        <f t="shared" si="216"/>
        <v>-1</v>
      </c>
      <c r="V1700">
        <f t="shared" si="217"/>
        <v>1274</v>
      </c>
      <c r="W1700">
        <f>V1700-MAX(V$8:V1700)</f>
        <v>0</v>
      </c>
      <c r="X1700">
        <f>-1*MIN(W$8:W1700)</f>
        <v>441</v>
      </c>
    </row>
    <row r="1701" spans="1:24">
      <c r="A1701" t="str">
        <f>LLT差分与指数记录与信号!A1701</f>
        <v xml:space="preserve"> 2016/03/22</v>
      </c>
      <c r="B1701">
        <f>LLT差分与指数记录与信号!B1701</f>
        <v>2161</v>
      </c>
      <c r="C1701">
        <f>LLT差分与指数记录与信号!C1701</f>
        <v>2191</v>
      </c>
      <c r="D1701">
        <f>LLT差分与指数记录与信号!D1701</f>
        <v>2154</v>
      </c>
      <c r="E1701">
        <f>[1]!S_DQ_CLOSE($A$2,A1701)</f>
        <v>1520</v>
      </c>
      <c r="H1701">
        <f t="shared" si="210"/>
        <v>1536.1522714637554</v>
      </c>
      <c r="I1701">
        <f t="shared" si="211"/>
        <v>-11.531863085873965</v>
      </c>
      <c r="N1701">
        <f t="shared" si="212"/>
        <v>-1</v>
      </c>
      <c r="O1701">
        <f t="shared" si="213"/>
        <v>1934</v>
      </c>
      <c r="P1701">
        <f t="shared" si="214"/>
        <v>2013.8494811204464</v>
      </c>
      <c r="Q1701">
        <f t="shared" si="215"/>
        <v>0</v>
      </c>
      <c r="S1701">
        <f t="shared" si="216"/>
        <v>-1</v>
      </c>
      <c r="V1701">
        <f t="shared" si="217"/>
        <v>1272</v>
      </c>
      <c r="W1701">
        <f>V1701-MAX(V$8:V1701)</f>
        <v>-2</v>
      </c>
      <c r="X1701">
        <f>-1*MIN(W$8:W1701)</f>
        <v>441</v>
      </c>
    </row>
    <row r="1702" spans="1:24">
      <c r="A1702" t="str">
        <f>LLT差分与指数记录与信号!A1702</f>
        <v xml:space="preserve"> 2016/03/23</v>
      </c>
      <c r="B1702">
        <f>LLT差分与指数记录与信号!B1702</f>
        <v>2169</v>
      </c>
      <c r="C1702">
        <f>LLT差分与指数记录与信号!C1702</f>
        <v>2255</v>
      </c>
      <c r="D1702">
        <f>LLT差分与指数记录与信号!D1702</f>
        <v>2153</v>
      </c>
      <c r="E1702">
        <f>[1]!S_DQ_CLOSE($A$2,A1702)</f>
        <v>1516</v>
      </c>
      <c r="H1702">
        <f t="shared" si="210"/>
        <v>1525.9119175129701</v>
      </c>
      <c r="I1702">
        <f t="shared" si="211"/>
        <v>-10.24035395078522</v>
      </c>
      <c r="N1702">
        <f t="shared" si="212"/>
        <v>-1</v>
      </c>
      <c r="O1702">
        <f t="shared" si="213"/>
        <v>1934</v>
      </c>
      <c r="P1702">
        <f t="shared" si="214"/>
        <v>2013.8494811204464</v>
      </c>
      <c r="Q1702">
        <f t="shared" si="215"/>
        <v>0</v>
      </c>
      <c r="S1702">
        <f t="shared" si="216"/>
        <v>-1</v>
      </c>
      <c r="V1702">
        <f t="shared" si="217"/>
        <v>1276</v>
      </c>
      <c r="W1702">
        <f>V1702-MAX(V$8:V1702)</f>
        <v>0</v>
      </c>
      <c r="X1702">
        <f>-1*MIN(W$8:W1702)</f>
        <v>441</v>
      </c>
    </row>
    <row r="1703" spans="1:24">
      <c r="A1703" t="str">
        <f>LLT差分与指数记录与信号!A1703</f>
        <v xml:space="preserve"> 2016/03/24</v>
      </c>
      <c r="B1703">
        <f>LLT差分与指数记录与信号!B1703</f>
        <v>2210</v>
      </c>
      <c r="C1703">
        <f>LLT差分与指数记录与信号!C1703</f>
        <v>2224</v>
      </c>
      <c r="D1703">
        <f>LLT差分与指数记录与信号!D1703</f>
        <v>2132</v>
      </c>
      <c r="E1703">
        <f>[1]!S_DQ_CLOSE($A$2,A1703)</f>
        <v>1504</v>
      </c>
      <c r="H1703">
        <f t="shared" si="210"/>
        <v>1515.9092502110077</v>
      </c>
      <c r="I1703">
        <f t="shared" si="211"/>
        <v>-10.002667301962447</v>
      </c>
      <c r="N1703">
        <f t="shared" si="212"/>
        <v>-1</v>
      </c>
      <c r="O1703">
        <f t="shared" si="213"/>
        <v>1934</v>
      </c>
      <c r="P1703">
        <f t="shared" si="214"/>
        <v>2013.8494811204464</v>
      </c>
      <c r="Q1703">
        <f t="shared" si="215"/>
        <v>0</v>
      </c>
      <c r="S1703">
        <f t="shared" si="216"/>
        <v>-1</v>
      </c>
      <c r="V1703">
        <f t="shared" si="217"/>
        <v>1288</v>
      </c>
      <c r="W1703">
        <f>V1703-MAX(V$8:V1703)</f>
        <v>0</v>
      </c>
      <c r="X1703">
        <f>-1*MIN(W$8:W1703)</f>
        <v>441</v>
      </c>
    </row>
    <row r="1704" spans="1:24">
      <c r="A1704" t="str">
        <f>LLT差分与指数记录与信号!A1704</f>
        <v xml:space="preserve"> 2016/03/25</v>
      </c>
      <c r="B1704">
        <f>LLT差分与指数记录与信号!B1704</f>
        <v>2151</v>
      </c>
      <c r="C1704">
        <f>LLT差分与指数记录与信号!C1704</f>
        <v>2214</v>
      </c>
      <c r="D1704">
        <f>LLT差分与指数记录与信号!D1704</f>
        <v>2151</v>
      </c>
      <c r="E1704">
        <f>[1]!S_DQ_CLOSE($A$2,A1704)</f>
        <v>1485</v>
      </c>
      <c r="H1704">
        <f t="shared" si="210"/>
        <v>1505.1285714875332</v>
      </c>
      <c r="I1704">
        <f t="shared" si="211"/>
        <v>-10.780678723474466</v>
      </c>
      <c r="N1704">
        <f t="shared" si="212"/>
        <v>-1</v>
      </c>
      <c r="O1704">
        <f t="shared" si="213"/>
        <v>1934</v>
      </c>
      <c r="P1704">
        <f t="shared" si="214"/>
        <v>2013.8494811204464</v>
      </c>
      <c r="Q1704">
        <f t="shared" si="215"/>
        <v>0</v>
      </c>
      <c r="S1704">
        <f t="shared" si="216"/>
        <v>-1</v>
      </c>
      <c r="V1704">
        <f t="shared" si="217"/>
        <v>1307</v>
      </c>
      <c r="W1704">
        <f>V1704-MAX(V$8:V1704)</f>
        <v>0</v>
      </c>
      <c r="X1704">
        <f>-1*MIN(W$8:W1704)</f>
        <v>441</v>
      </c>
    </row>
    <row r="1705" spans="1:24">
      <c r="A1705" t="str">
        <f>LLT差分与指数记录与信号!A1705</f>
        <v xml:space="preserve"> 2016/03/28</v>
      </c>
      <c r="B1705">
        <f>LLT差分与指数记录与信号!B1705</f>
        <v>2221</v>
      </c>
      <c r="C1705">
        <f>LLT差分与指数记录与信号!C1705</f>
        <v>2250</v>
      </c>
      <c r="D1705">
        <f>LLT差分与指数记录与信号!D1705</f>
        <v>2158</v>
      </c>
      <c r="E1705">
        <f>[1]!S_DQ_CLOSE($A$2,A1705)</f>
        <v>1444</v>
      </c>
      <c r="H1705">
        <f t="shared" si="210"/>
        <v>1491.7283591614075</v>
      </c>
      <c r="I1705">
        <f t="shared" si="211"/>
        <v>-13.400212326125711</v>
      </c>
      <c r="N1705">
        <f t="shared" si="212"/>
        <v>-1</v>
      </c>
      <c r="O1705">
        <f t="shared" si="213"/>
        <v>1934</v>
      </c>
      <c r="P1705">
        <f t="shared" si="214"/>
        <v>2013.8494811204464</v>
      </c>
      <c r="Q1705">
        <f t="shared" si="215"/>
        <v>0</v>
      </c>
      <c r="S1705">
        <f t="shared" si="216"/>
        <v>-1</v>
      </c>
      <c r="V1705">
        <f t="shared" si="217"/>
        <v>1348</v>
      </c>
      <c r="W1705">
        <f>V1705-MAX(V$8:V1705)</f>
        <v>0</v>
      </c>
      <c r="X1705">
        <f>-1*MIN(W$8:W1705)</f>
        <v>441</v>
      </c>
    </row>
    <row r="1706" spans="1:24">
      <c r="A1706" t="str">
        <f>LLT差分与指数记录与信号!A1706</f>
        <v xml:space="preserve"> 2016/03/29</v>
      </c>
      <c r="B1706">
        <f>LLT差分与指数记录与信号!B1706</f>
        <v>2176</v>
      </c>
      <c r="C1706">
        <f>LLT差分与指数记录与信号!C1706</f>
        <v>2198</v>
      </c>
      <c r="D1706">
        <f>LLT差分与指数记录与信号!D1706</f>
        <v>2153</v>
      </c>
      <c r="E1706">
        <f>[1]!S_DQ_CLOSE($A$2,A1706)</f>
        <v>1437</v>
      </c>
      <c r="H1706">
        <f t="shared" si="210"/>
        <v>1476.769463706273</v>
      </c>
      <c r="I1706">
        <f t="shared" si="211"/>
        <v>-14.958895455134552</v>
      </c>
      <c r="N1706">
        <f t="shared" si="212"/>
        <v>-1</v>
      </c>
      <c r="O1706">
        <f t="shared" si="213"/>
        <v>1934</v>
      </c>
      <c r="P1706">
        <f t="shared" si="214"/>
        <v>2013.8494811204464</v>
      </c>
      <c r="Q1706">
        <f t="shared" si="215"/>
        <v>0</v>
      </c>
      <c r="S1706">
        <f t="shared" si="216"/>
        <v>-1</v>
      </c>
      <c r="V1706">
        <f t="shared" si="217"/>
        <v>1355</v>
      </c>
      <c r="W1706">
        <f>V1706-MAX(V$8:V1706)</f>
        <v>0</v>
      </c>
      <c r="X1706">
        <f>-1*MIN(W$8:W1706)</f>
        <v>441</v>
      </c>
    </row>
    <row r="1707" spans="1:24">
      <c r="A1707" t="str">
        <f>LLT差分与指数记录与信号!A1707</f>
        <v xml:space="preserve"> 2016/03/30</v>
      </c>
      <c r="B1707">
        <f>LLT差分与指数记录与信号!B1707</f>
        <v>2185</v>
      </c>
      <c r="C1707">
        <f>LLT差分与指数记录与信号!C1707</f>
        <v>2187</v>
      </c>
      <c r="D1707">
        <f>LLT差分与指数记录与信号!D1707</f>
        <v>2114</v>
      </c>
      <c r="E1707">
        <f>[1]!S_DQ_CLOSE($A$2,A1707)</f>
        <v>1435</v>
      </c>
      <c r="H1707">
        <f t="shared" si="210"/>
        <v>1462.9978041820179</v>
      </c>
      <c r="I1707">
        <f t="shared" si="211"/>
        <v>-13.771659524255028</v>
      </c>
      <c r="N1707">
        <f t="shared" si="212"/>
        <v>-1</v>
      </c>
      <c r="O1707">
        <f t="shared" si="213"/>
        <v>1934</v>
      </c>
      <c r="P1707">
        <f t="shared" si="214"/>
        <v>2013.8494811204464</v>
      </c>
      <c r="Q1707">
        <f t="shared" si="215"/>
        <v>0</v>
      </c>
      <c r="S1707">
        <f t="shared" si="216"/>
        <v>-1</v>
      </c>
      <c r="V1707">
        <f t="shared" si="217"/>
        <v>1357</v>
      </c>
      <c r="W1707">
        <f>V1707-MAX(V$8:V1707)</f>
        <v>0</v>
      </c>
      <c r="X1707">
        <f>-1*MIN(W$8:W1707)</f>
        <v>441</v>
      </c>
    </row>
    <row r="1708" spans="1:24">
      <c r="A1708" t="str">
        <f>LLT差分与指数记录与信号!A1708</f>
        <v xml:space="preserve"> 2016/03/31</v>
      </c>
      <c r="B1708">
        <f>LLT差分与指数记录与信号!B1708</f>
        <v>2138</v>
      </c>
      <c r="C1708">
        <f>LLT差分与指数记录与信号!C1708</f>
        <v>2161</v>
      </c>
      <c r="D1708">
        <f>LLT差分与指数记录与信号!D1708</f>
        <v>2124</v>
      </c>
      <c r="E1708">
        <f>[1]!S_DQ_CLOSE($A$2,A1708)</f>
        <v>1430</v>
      </c>
      <c r="H1708">
        <f t="shared" si="210"/>
        <v>1450.4333735216233</v>
      </c>
      <c r="I1708">
        <f t="shared" si="211"/>
        <v>-12.564430660394692</v>
      </c>
      <c r="N1708">
        <f t="shared" si="212"/>
        <v>-1</v>
      </c>
      <c r="O1708">
        <f t="shared" si="213"/>
        <v>1934</v>
      </c>
      <c r="P1708">
        <f t="shared" si="214"/>
        <v>2013.8494811204464</v>
      </c>
      <c r="Q1708">
        <f t="shared" si="215"/>
        <v>0</v>
      </c>
      <c r="S1708">
        <f t="shared" si="216"/>
        <v>-1</v>
      </c>
      <c r="V1708">
        <f t="shared" si="217"/>
        <v>1362</v>
      </c>
      <c r="W1708">
        <f>V1708-MAX(V$8:V1708)</f>
        <v>0</v>
      </c>
      <c r="X1708">
        <f>-1*MIN(W$8:W1708)</f>
        <v>441</v>
      </c>
    </row>
    <row r="1709" spans="1:24">
      <c r="A1709" t="str">
        <f>LLT差分与指数记录与信号!A1709</f>
        <v xml:space="preserve"> 2016/04/01</v>
      </c>
      <c r="B1709">
        <f>LLT差分与指数记录与信号!B1709</f>
        <v>2159</v>
      </c>
      <c r="C1709">
        <f>LLT差分与指数记录与信号!C1709</f>
        <v>2204</v>
      </c>
      <c r="D1709">
        <f>LLT差分与指数记录与信号!D1709</f>
        <v>2151</v>
      </c>
      <c r="E1709">
        <f>[1]!S_DQ_CLOSE($A$2,A1709)</f>
        <v>1425</v>
      </c>
      <c r="H1709">
        <f t="shared" si="210"/>
        <v>1438.7613406748292</v>
      </c>
      <c r="I1709">
        <f t="shared" si="211"/>
        <v>-11.672032846794082</v>
      </c>
      <c r="N1709">
        <f t="shared" si="212"/>
        <v>-1</v>
      </c>
      <c r="O1709">
        <f t="shared" si="213"/>
        <v>1934</v>
      </c>
      <c r="P1709">
        <f t="shared" si="214"/>
        <v>2013.8494811204464</v>
      </c>
      <c r="Q1709">
        <f t="shared" si="215"/>
        <v>0</v>
      </c>
      <c r="S1709">
        <f t="shared" si="216"/>
        <v>-1</v>
      </c>
      <c r="V1709">
        <f t="shared" si="217"/>
        <v>1367</v>
      </c>
      <c r="W1709">
        <f>V1709-MAX(V$8:V1709)</f>
        <v>0</v>
      </c>
      <c r="X1709">
        <f>-1*MIN(W$8:W1709)</f>
        <v>441</v>
      </c>
    </row>
    <row r="1710" spans="1:24">
      <c r="A1710" t="str">
        <f>LLT差分与指数记录与信号!A1710</f>
        <v xml:space="preserve"> 2016/04/05</v>
      </c>
      <c r="B1710">
        <f>LLT差分与指数记录与信号!B1710</f>
        <v>2183</v>
      </c>
      <c r="C1710">
        <f>LLT差分与指数记录与信号!C1710</f>
        <v>2214</v>
      </c>
      <c r="D1710">
        <f>LLT差分与指数记录与信号!D1710</f>
        <v>2162</v>
      </c>
      <c r="E1710">
        <f>[1]!S_DQ_CLOSE($A$2,A1710)</f>
        <v>1427</v>
      </c>
      <c r="H1710">
        <f t="shared" si="210"/>
        <v>1428.3595710775453</v>
      </c>
      <c r="I1710">
        <f t="shared" si="211"/>
        <v>-10.401769597283874</v>
      </c>
      <c r="N1710">
        <f t="shared" si="212"/>
        <v>-1</v>
      </c>
      <c r="O1710">
        <f t="shared" si="213"/>
        <v>1934</v>
      </c>
      <c r="P1710">
        <f t="shared" si="214"/>
        <v>2013.8494811204464</v>
      </c>
      <c r="Q1710">
        <f t="shared" si="215"/>
        <v>0</v>
      </c>
      <c r="S1710">
        <f t="shared" si="216"/>
        <v>-1</v>
      </c>
      <c r="V1710">
        <f t="shared" si="217"/>
        <v>1365</v>
      </c>
      <c r="W1710">
        <f>V1710-MAX(V$8:V1710)</f>
        <v>-2</v>
      </c>
      <c r="X1710">
        <f>-1*MIN(W$8:W1710)</f>
        <v>441</v>
      </c>
    </row>
    <row r="1711" spans="1:24">
      <c r="A1711" t="str">
        <f>LLT差分与指数记录与信号!A1711</f>
        <v xml:space="preserve"> 2016/04/06</v>
      </c>
      <c r="B1711">
        <f>LLT差分与指数记录与信号!B1711</f>
        <v>2205</v>
      </c>
      <c r="C1711">
        <f>LLT差分与指数记录与信号!C1711</f>
        <v>2218</v>
      </c>
      <c r="D1711">
        <f>LLT差分与指数记录与信号!D1711</f>
        <v>2174</v>
      </c>
      <c r="E1711">
        <f>[1]!S_DQ_CLOSE($A$2,A1711)</f>
        <v>1433</v>
      </c>
      <c r="H1711">
        <f t="shared" si="210"/>
        <v>1419.831866335237</v>
      </c>
      <c r="I1711">
        <f t="shared" si="211"/>
        <v>-8.5277047423082877</v>
      </c>
      <c r="N1711">
        <f t="shared" si="212"/>
        <v>-1</v>
      </c>
      <c r="O1711">
        <f t="shared" si="213"/>
        <v>1934</v>
      </c>
      <c r="P1711">
        <f t="shared" si="214"/>
        <v>2013.8494811204464</v>
      </c>
      <c r="Q1711">
        <f t="shared" si="215"/>
        <v>0</v>
      </c>
      <c r="S1711">
        <f t="shared" si="216"/>
        <v>-1</v>
      </c>
      <c r="V1711">
        <f t="shared" si="217"/>
        <v>1359</v>
      </c>
      <c r="W1711">
        <f>V1711-MAX(V$8:V1711)</f>
        <v>-8</v>
      </c>
      <c r="X1711">
        <f>-1*MIN(W$8:W1711)</f>
        <v>441</v>
      </c>
    </row>
    <row r="1712" spans="1:24">
      <c r="A1712" t="str">
        <f>LLT差分与指数记录与信号!A1712</f>
        <v xml:space="preserve"> 2016/04/07</v>
      </c>
      <c r="B1712">
        <f>LLT差分与指数记录与信号!B1712</f>
        <v>2189</v>
      </c>
      <c r="C1712">
        <f>LLT差分与指数记录与信号!C1712</f>
        <v>2222</v>
      </c>
      <c r="D1712">
        <f>LLT差分与指数记录与信号!D1712</f>
        <v>2184</v>
      </c>
      <c r="E1712">
        <f>[1]!S_DQ_CLOSE($A$2,A1712)</f>
        <v>1432</v>
      </c>
      <c r="H1712">
        <f t="shared" si="210"/>
        <v>1412.7922748566102</v>
      </c>
      <c r="I1712">
        <f t="shared" si="211"/>
        <v>-7.0395914786267895</v>
      </c>
      <c r="N1712">
        <f t="shared" si="212"/>
        <v>-1</v>
      </c>
      <c r="O1712">
        <f t="shared" si="213"/>
        <v>1934</v>
      </c>
      <c r="P1712">
        <f t="shared" si="214"/>
        <v>2013.8494811204464</v>
      </c>
      <c r="Q1712">
        <f t="shared" si="215"/>
        <v>0</v>
      </c>
      <c r="S1712">
        <f t="shared" si="216"/>
        <v>-1</v>
      </c>
      <c r="V1712">
        <f t="shared" si="217"/>
        <v>1360</v>
      </c>
      <c r="W1712">
        <f>V1712-MAX(V$8:V1712)</f>
        <v>-7</v>
      </c>
      <c r="X1712">
        <f>-1*MIN(W$8:W1712)</f>
        <v>441</v>
      </c>
    </row>
    <row r="1713" spans="1:24">
      <c r="A1713" t="str">
        <f>LLT差分与指数记录与信号!A1713</f>
        <v xml:space="preserve"> 2016/04/08</v>
      </c>
      <c r="B1713">
        <f>LLT差分与指数记录与信号!B1713</f>
        <v>2197</v>
      </c>
      <c r="C1713">
        <f>LLT差分与指数记录与信号!C1713</f>
        <v>2211</v>
      </c>
      <c r="D1713">
        <f>LLT差分与指数记录与信号!D1713</f>
        <v>2190</v>
      </c>
      <c r="E1713">
        <f>[1]!S_DQ_CLOSE($A$2,A1713)</f>
        <v>1429</v>
      </c>
      <c r="H1713">
        <f t="shared" si="210"/>
        <v>1406.4940062297953</v>
      </c>
      <c r="I1713">
        <f t="shared" si="211"/>
        <v>-6.2982686268148882</v>
      </c>
      <c r="N1713">
        <f t="shared" si="212"/>
        <v>-1</v>
      </c>
      <c r="O1713">
        <f t="shared" si="213"/>
        <v>1934</v>
      </c>
      <c r="P1713">
        <f t="shared" si="214"/>
        <v>2013.8494811204464</v>
      </c>
      <c r="Q1713">
        <f t="shared" si="215"/>
        <v>0</v>
      </c>
      <c r="S1713">
        <f t="shared" si="216"/>
        <v>-1</v>
      </c>
      <c r="V1713">
        <f t="shared" si="217"/>
        <v>1363</v>
      </c>
      <c r="W1713">
        <f>V1713-MAX(V$8:V1713)</f>
        <v>-4</v>
      </c>
      <c r="X1713">
        <f>-1*MIN(W$8:W1713)</f>
        <v>441</v>
      </c>
    </row>
    <row r="1714" spans="1:24">
      <c r="A1714" t="str">
        <f>LLT差分与指数记录与信号!A1714</f>
        <v xml:space="preserve"> 2016/04/11</v>
      </c>
      <c r="B1714">
        <f>LLT差分与指数记录与信号!B1714</f>
        <v>2215</v>
      </c>
      <c r="C1714">
        <f>LLT差分与指数记录与信号!C1714</f>
        <v>2321</v>
      </c>
      <c r="D1714">
        <f>LLT差分与指数记录与信号!D1714</f>
        <v>2215</v>
      </c>
      <c r="E1714">
        <f>[1]!S_DQ_CLOSE($A$2,A1714)</f>
        <v>1435</v>
      </c>
      <c r="H1714">
        <f t="shared" si="210"/>
        <v>1401.3238213937675</v>
      </c>
      <c r="I1714">
        <f t="shared" si="211"/>
        <v>-5.1701848360278291</v>
      </c>
      <c r="N1714">
        <f t="shared" si="212"/>
        <v>-1</v>
      </c>
      <c r="O1714">
        <f t="shared" si="213"/>
        <v>1934</v>
      </c>
      <c r="P1714">
        <f t="shared" si="214"/>
        <v>2013.8494811204464</v>
      </c>
      <c r="Q1714">
        <f t="shared" si="215"/>
        <v>0</v>
      </c>
      <c r="S1714">
        <f t="shared" si="216"/>
        <v>-1</v>
      </c>
      <c r="V1714">
        <f t="shared" si="217"/>
        <v>1357</v>
      </c>
      <c r="W1714">
        <f>V1714-MAX(V$8:V1714)</f>
        <v>-10</v>
      </c>
      <c r="X1714">
        <f>-1*MIN(W$8:W1714)</f>
        <v>441</v>
      </c>
    </row>
    <row r="1715" spans="1:24">
      <c r="A1715" t="str">
        <f>LLT差分与指数记录与信号!A1715</f>
        <v xml:space="preserve"> 2016/04/12</v>
      </c>
      <c r="B1715">
        <f>LLT差分与指数记录与信号!B1715</f>
        <v>2306</v>
      </c>
      <c r="C1715">
        <f>LLT差分与指数记录与信号!C1715</f>
        <v>2345</v>
      </c>
      <c r="D1715">
        <f>LLT差分与指数记录与信号!D1715</f>
        <v>2291</v>
      </c>
      <c r="E1715">
        <f>[1]!S_DQ_CLOSE($A$2,A1715)</f>
        <v>1443</v>
      </c>
      <c r="H1715">
        <f t="shared" si="210"/>
        <v>1397.8939046178507</v>
      </c>
      <c r="I1715">
        <f t="shared" si="211"/>
        <v>-3.4299167759168085</v>
      </c>
      <c r="N1715">
        <f t="shared" si="212"/>
        <v>-1</v>
      </c>
      <c r="O1715">
        <f t="shared" si="213"/>
        <v>1934</v>
      </c>
      <c r="P1715">
        <f t="shared" si="214"/>
        <v>2013.8494811204464</v>
      </c>
      <c r="Q1715">
        <f t="shared" si="215"/>
        <v>0</v>
      </c>
      <c r="S1715">
        <f t="shared" si="216"/>
        <v>-1</v>
      </c>
      <c r="V1715">
        <f t="shared" si="217"/>
        <v>1349</v>
      </c>
      <c r="W1715">
        <f>V1715-MAX(V$8:V1715)</f>
        <v>-18</v>
      </c>
      <c r="X1715">
        <f>-1*MIN(W$8:W1715)</f>
        <v>441</v>
      </c>
    </row>
    <row r="1716" spans="1:24">
      <c r="A1716" t="str">
        <f>LLT差分与指数记录与信号!A1716</f>
        <v xml:space="preserve"> 2016/04/13</v>
      </c>
      <c r="B1716">
        <f>LLT差分与指数记录与信号!B1716</f>
        <v>2354</v>
      </c>
      <c r="C1716">
        <f>LLT差分与指数记录与信号!C1716</f>
        <v>2430</v>
      </c>
      <c r="D1716">
        <f>LLT差分与指数记录与信号!D1716</f>
        <v>2331</v>
      </c>
      <c r="E1716">
        <f>[1]!S_DQ_CLOSE($A$2,A1716)</f>
        <v>1452</v>
      </c>
      <c r="H1716">
        <f t="shared" si="210"/>
        <v>1396.2237375893076</v>
      </c>
      <c r="I1716">
        <f t="shared" si="211"/>
        <v>-1.6701670285431192</v>
      </c>
      <c r="N1716">
        <f t="shared" si="212"/>
        <v>-1</v>
      </c>
      <c r="O1716">
        <f t="shared" si="213"/>
        <v>1934</v>
      </c>
      <c r="P1716">
        <f t="shared" si="214"/>
        <v>2013.8494811204464</v>
      </c>
      <c r="Q1716">
        <f t="shared" si="215"/>
        <v>0</v>
      </c>
      <c r="S1716">
        <f t="shared" si="216"/>
        <v>-1</v>
      </c>
      <c r="V1716">
        <f t="shared" si="217"/>
        <v>1340</v>
      </c>
      <c r="W1716">
        <f>V1716-MAX(V$8:V1716)</f>
        <v>-27</v>
      </c>
      <c r="X1716">
        <f>-1*MIN(W$8:W1716)</f>
        <v>441</v>
      </c>
    </row>
    <row r="1717" spans="1:24">
      <c r="A1717" t="str">
        <f>LLT差分与指数记录与信号!A1717</f>
        <v xml:space="preserve"> 2016/04/14</v>
      </c>
      <c r="B1717">
        <f>LLT差分与指数记录与信号!B1717</f>
        <v>2347</v>
      </c>
      <c r="C1717">
        <f>LLT差分与指数记录与信号!C1717</f>
        <v>2376</v>
      </c>
      <c r="D1717">
        <f>LLT差分与指数记录与信号!D1717</f>
        <v>2315</v>
      </c>
      <c r="E1717">
        <f>[1]!S_DQ_CLOSE($A$2,A1717)</f>
        <v>1482</v>
      </c>
      <c r="H1717">
        <f t="shared" si="210"/>
        <v>1397.587944997008</v>
      </c>
      <c r="I1717">
        <f t="shared" si="211"/>
        <v>1.3642074077004054</v>
      </c>
      <c r="N1717">
        <f t="shared" si="212"/>
        <v>1</v>
      </c>
      <c r="O1717">
        <f t="shared" si="213"/>
        <v>1482</v>
      </c>
      <c r="P1717">
        <f t="shared" si="214"/>
        <v>1402.1505188795536</v>
      </c>
      <c r="Q1717">
        <f t="shared" si="215"/>
        <v>0</v>
      </c>
      <c r="S1717">
        <f t="shared" si="216"/>
        <v>1</v>
      </c>
      <c r="V1717">
        <f t="shared" si="217"/>
        <v>1310</v>
      </c>
      <c r="W1717">
        <f>V1717-MAX(V$8:V1717)</f>
        <v>-57</v>
      </c>
      <c r="X1717">
        <f>-1*MIN(W$8:W1717)</f>
        <v>441</v>
      </c>
    </row>
    <row r="1718" spans="1:24">
      <c r="A1718" t="str">
        <f>LLT差分与指数记录与信号!A1718</f>
        <v xml:space="preserve"> 2016/04/15</v>
      </c>
      <c r="B1718">
        <f>LLT差分与指数记录与信号!B1718</f>
        <v>2317</v>
      </c>
      <c r="C1718">
        <f>LLT差分与指数记录与信号!C1718</f>
        <v>2336</v>
      </c>
      <c r="D1718">
        <f>LLT差分与指数记录与信号!D1718</f>
        <v>2294</v>
      </c>
      <c r="E1718">
        <f>[1]!S_DQ_CLOSE($A$2,A1718)</f>
        <v>1460</v>
      </c>
      <c r="H1718">
        <f t="shared" si="210"/>
        <v>1399.6197630606866</v>
      </c>
      <c r="I1718">
        <f t="shared" si="211"/>
        <v>2.0318180636786565</v>
      </c>
      <c r="N1718">
        <f t="shared" si="212"/>
        <v>1</v>
      </c>
      <c r="O1718">
        <f t="shared" si="213"/>
        <v>1482</v>
      </c>
      <c r="P1718">
        <f t="shared" si="214"/>
        <v>1402.1505188795536</v>
      </c>
      <c r="Q1718">
        <f t="shared" si="215"/>
        <v>0</v>
      </c>
      <c r="S1718">
        <f t="shared" si="216"/>
        <v>1</v>
      </c>
      <c r="V1718">
        <f t="shared" si="217"/>
        <v>1288</v>
      </c>
      <c r="W1718">
        <f>V1718-MAX(V$8:V1718)</f>
        <v>-79</v>
      </c>
      <c r="X1718">
        <f>-1*MIN(W$8:W1718)</f>
        <v>441</v>
      </c>
    </row>
    <row r="1719" spans="1:24">
      <c r="A1719" t="str">
        <f>LLT差分与指数记录与信号!A1719</f>
        <v xml:space="preserve"> 2016/04/18</v>
      </c>
      <c r="B1719">
        <f>LLT差分与指数记录与信号!B1719</f>
        <v>2290</v>
      </c>
      <c r="C1719">
        <f>LLT差分与指数记录与信号!C1719</f>
        <v>2413</v>
      </c>
      <c r="D1719">
        <f>LLT差分与指数记录与信号!D1719</f>
        <v>2287</v>
      </c>
      <c r="E1719">
        <f>[1]!S_DQ_CLOSE($A$2,A1719)</f>
        <v>1481</v>
      </c>
      <c r="H1719">
        <f t="shared" si="210"/>
        <v>1401.6448781810284</v>
      </c>
      <c r="I1719">
        <f t="shared" si="211"/>
        <v>2.0251151203417521</v>
      </c>
      <c r="N1719">
        <f t="shared" si="212"/>
        <v>1</v>
      </c>
      <c r="O1719">
        <f t="shared" si="213"/>
        <v>1482</v>
      </c>
      <c r="P1719">
        <f t="shared" si="214"/>
        <v>1402.1505188795536</v>
      </c>
      <c r="Q1719">
        <f t="shared" si="215"/>
        <v>0</v>
      </c>
      <c r="S1719">
        <f t="shared" si="216"/>
        <v>1</v>
      </c>
      <c r="V1719">
        <f t="shared" si="217"/>
        <v>1309</v>
      </c>
      <c r="W1719">
        <f>V1719-MAX(V$8:V1719)</f>
        <v>-58</v>
      </c>
      <c r="X1719">
        <f>-1*MIN(W$8:W1719)</f>
        <v>441</v>
      </c>
    </row>
    <row r="1720" spans="1:24">
      <c r="A1720" t="str">
        <f>LLT差分与指数记录与信号!A1720</f>
        <v xml:space="preserve"> 2016/04/19</v>
      </c>
      <c r="B1720">
        <f>LLT差分与指数记录与信号!B1720</f>
        <v>2403</v>
      </c>
      <c r="C1720">
        <f>LLT差分与指数记录与信号!C1720</f>
        <v>2492</v>
      </c>
      <c r="D1720">
        <f>LLT差分与指数记录与信号!D1720</f>
        <v>2400</v>
      </c>
      <c r="E1720">
        <f>[1]!S_DQ_CLOSE($A$2,A1720)</f>
        <v>1490</v>
      </c>
      <c r="H1720">
        <f t="shared" si="210"/>
        <v>1405.706624811776</v>
      </c>
      <c r="I1720">
        <f t="shared" si="211"/>
        <v>4.0617466307476207</v>
      </c>
      <c r="N1720">
        <f t="shared" si="212"/>
        <v>1</v>
      </c>
      <c r="O1720">
        <f t="shared" si="213"/>
        <v>1482</v>
      </c>
      <c r="P1720">
        <f t="shared" si="214"/>
        <v>1402.1505188795536</v>
      </c>
      <c r="Q1720">
        <f t="shared" si="215"/>
        <v>0</v>
      </c>
      <c r="S1720">
        <f t="shared" si="216"/>
        <v>1</v>
      </c>
      <c r="V1720">
        <f t="shared" si="217"/>
        <v>1318</v>
      </c>
      <c r="W1720">
        <f>V1720-MAX(V$8:V1720)</f>
        <v>-49</v>
      </c>
      <c r="X1720">
        <f>-1*MIN(W$8:W1720)</f>
        <v>441</v>
      </c>
    </row>
    <row r="1721" spans="1:24">
      <c r="A1721" t="str">
        <f>LLT差分与指数记录与信号!A1721</f>
        <v xml:space="preserve"> 2016/04/20</v>
      </c>
      <c r="B1721">
        <f>LLT差分与指数记录与信号!B1721</f>
        <v>2508</v>
      </c>
      <c r="C1721">
        <f>LLT差分与指数记录与信号!C1721</f>
        <v>2590</v>
      </c>
      <c r="D1721">
        <f>LLT差分与指数记录与信号!D1721</f>
        <v>2502</v>
      </c>
      <c r="E1721">
        <f>[1]!S_DQ_CLOSE($A$2,A1721)</f>
        <v>1530</v>
      </c>
      <c r="H1721">
        <f t="shared" si="210"/>
        <v>1412.8482872948234</v>
      </c>
      <c r="I1721">
        <f t="shared" si="211"/>
        <v>7.141662483047412</v>
      </c>
      <c r="N1721">
        <f t="shared" si="212"/>
        <v>1</v>
      </c>
      <c r="O1721">
        <f t="shared" si="213"/>
        <v>1482</v>
      </c>
      <c r="P1721">
        <f t="shared" si="214"/>
        <v>1402.1505188795536</v>
      </c>
      <c r="Q1721">
        <f t="shared" si="215"/>
        <v>0</v>
      </c>
      <c r="S1721">
        <f t="shared" si="216"/>
        <v>1</v>
      </c>
      <c r="V1721">
        <f t="shared" si="217"/>
        <v>1358</v>
      </c>
      <c r="W1721">
        <f>V1721-MAX(V$8:V1721)</f>
        <v>-9</v>
      </c>
      <c r="X1721">
        <f>-1*MIN(W$8:W1721)</f>
        <v>441</v>
      </c>
    </row>
    <row r="1722" spans="1:24">
      <c r="A1722" t="str">
        <f>LLT差分与指数记录与信号!A1722</f>
        <v xml:space="preserve"> 2016/04/21</v>
      </c>
      <c r="B1722">
        <f>LLT差分与指数记录与信号!B1722</f>
        <v>2632</v>
      </c>
      <c r="C1722">
        <f>LLT差分与指数记录与信号!C1722</f>
        <v>2782</v>
      </c>
      <c r="D1722">
        <f>LLT差分与指数记录与信号!D1722</f>
        <v>2612</v>
      </c>
      <c r="E1722">
        <f>[1]!S_DQ_CLOSE($A$2,A1722)</f>
        <v>1579</v>
      </c>
      <c r="H1722">
        <f t="shared" si="210"/>
        <v>1425.3978006249288</v>
      </c>
      <c r="I1722">
        <f t="shared" si="211"/>
        <v>12.549513330105356</v>
      </c>
      <c r="N1722">
        <f t="shared" si="212"/>
        <v>1</v>
      </c>
      <c r="O1722">
        <f t="shared" si="213"/>
        <v>1482</v>
      </c>
      <c r="P1722">
        <f t="shared" si="214"/>
        <v>1402.1505188795536</v>
      </c>
      <c r="Q1722">
        <f t="shared" si="215"/>
        <v>0</v>
      </c>
      <c r="S1722">
        <f t="shared" si="216"/>
        <v>1</v>
      </c>
      <c r="V1722">
        <f t="shared" si="217"/>
        <v>1407</v>
      </c>
      <c r="W1722">
        <f>V1722-MAX(V$8:V1722)</f>
        <v>0</v>
      </c>
      <c r="X1722">
        <f>-1*MIN(W$8:W1722)</f>
        <v>441</v>
      </c>
    </row>
    <row r="1723" spans="1:24">
      <c r="A1723" t="str">
        <f>LLT差分与指数记录与信号!A1723</f>
        <v xml:space="preserve"> 2016/04/22</v>
      </c>
      <c r="B1723">
        <f>LLT差分与指数记录与信号!B1723</f>
        <v>2679</v>
      </c>
      <c r="C1723">
        <f>LLT差分与指数记录与信号!C1723</f>
        <v>2721</v>
      </c>
      <c r="D1723">
        <f>LLT差分与指数记录与信号!D1723</f>
        <v>2590</v>
      </c>
      <c r="E1723">
        <f>[1]!S_DQ_CLOSE($A$2,A1723)</f>
        <v>1538</v>
      </c>
      <c r="H1723">
        <f t="shared" si="210"/>
        <v>1437.4292285624012</v>
      </c>
      <c r="I1723">
        <f t="shared" si="211"/>
        <v>12.031427937472472</v>
      </c>
      <c r="N1723">
        <f t="shared" si="212"/>
        <v>1</v>
      </c>
      <c r="O1723">
        <f t="shared" si="213"/>
        <v>1482</v>
      </c>
      <c r="P1723">
        <f t="shared" si="214"/>
        <v>1402.1505188795536</v>
      </c>
      <c r="Q1723">
        <f t="shared" si="215"/>
        <v>0</v>
      </c>
      <c r="S1723">
        <f t="shared" si="216"/>
        <v>1</v>
      </c>
      <c r="V1723">
        <f t="shared" si="217"/>
        <v>1366</v>
      </c>
      <c r="W1723">
        <f>V1723-MAX(V$8:V1723)</f>
        <v>-41</v>
      </c>
      <c r="X1723">
        <f>-1*MIN(W$8:W1723)</f>
        <v>441</v>
      </c>
    </row>
    <row r="1724" spans="1:24">
      <c r="A1724" t="str">
        <f>LLT差分与指数记录与信号!A1724</f>
        <v xml:space="preserve"> 2016/04/25</v>
      </c>
      <c r="B1724">
        <f>LLT差分与指数记录与信号!B1724</f>
        <v>2613</v>
      </c>
      <c r="C1724">
        <f>LLT差分与指数记录与信号!C1724</f>
        <v>2773</v>
      </c>
      <c r="D1724">
        <f>LLT差分与指数记录与信号!D1724</f>
        <v>2583</v>
      </c>
      <c r="E1724">
        <f>[1]!S_DQ_CLOSE($A$2,A1724)</f>
        <v>1527</v>
      </c>
      <c r="H1724">
        <f t="shared" si="210"/>
        <v>1444.998224338105</v>
      </c>
      <c r="I1724">
        <f t="shared" si="211"/>
        <v>7.5689957757037973</v>
      </c>
      <c r="N1724">
        <f t="shared" si="212"/>
        <v>1</v>
      </c>
      <c r="O1724">
        <f t="shared" si="213"/>
        <v>1482</v>
      </c>
      <c r="P1724">
        <f t="shared" si="214"/>
        <v>1402.1505188795536</v>
      </c>
      <c r="Q1724">
        <f t="shared" si="215"/>
        <v>0</v>
      </c>
      <c r="S1724">
        <f t="shared" si="216"/>
        <v>1</v>
      </c>
      <c r="V1724">
        <f t="shared" si="217"/>
        <v>1355</v>
      </c>
      <c r="W1724">
        <f>V1724-MAX(V$8:V1724)</f>
        <v>-52</v>
      </c>
      <c r="X1724">
        <f>-1*MIN(W$8:W1724)</f>
        <v>441</v>
      </c>
    </row>
    <row r="1725" spans="1:24">
      <c r="A1725" t="str">
        <f>LLT差分与指数记录与信号!A1725</f>
        <v xml:space="preserve"> 2016/04/26</v>
      </c>
      <c r="B1725">
        <f>LLT差分与指数记录与信号!B1725</f>
        <v>2618</v>
      </c>
      <c r="C1725">
        <f>LLT差分与指数记录与信号!C1725</f>
        <v>2643</v>
      </c>
      <c r="D1725">
        <f>LLT差分与指数记录与信号!D1725</f>
        <v>2514</v>
      </c>
      <c r="E1725">
        <f>[1]!S_DQ_CLOSE($A$2,A1725)</f>
        <v>1543</v>
      </c>
      <c r="H1725">
        <f t="shared" si="210"/>
        <v>1452.310102612066</v>
      </c>
      <c r="I1725">
        <f t="shared" si="211"/>
        <v>7.3118782739609287</v>
      </c>
      <c r="N1725">
        <f t="shared" si="212"/>
        <v>1</v>
      </c>
      <c r="O1725">
        <f t="shared" si="213"/>
        <v>1482</v>
      </c>
      <c r="P1725">
        <f t="shared" si="214"/>
        <v>1402.1505188795536</v>
      </c>
      <c r="Q1725">
        <f t="shared" si="215"/>
        <v>0</v>
      </c>
      <c r="S1725">
        <f t="shared" si="216"/>
        <v>1</v>
      </c>
      <c r="V1725">
        <f t="shared" si="217"/>
        <v>1371</v>
      </c>
      <c r="W1725">
        <f>V1725-MAX(V$8:V1725)</f>
        <v>-36</v>
      </c>
      <c r="X1725">
        <f>-1*MIN(W$8:W1725)</f>
        <v>441</v>
      </c>
    </row>
    <row r="1726" spans="1:24">
      <c r="A1726" t="str">
        <f>LLT差分与指数记录与信号!A1726</f>
        <v xml:space="preserve"> 2016/04/27</v>
      </c>
      <c r="B1726">
        <f>LLT差分与指数记录与信号!B1726</f>
        <v>2541</v>
      </c>
      <c r="C1726">
        <f>LLT差分与指数记录与信号!C1726</f>
        <v>2581</v>
      </c>
      <c r="D1726">
        <f>LLT差分与指数记录与信号!D1726</f>
        <v>2445</v>
      </c>
      <c r="E1726">
        <f>[1]!S_DQ_CLOSE($A$2,A1726)</f>
        <v>1524</v>
      </c>
      <c r="H1726">
        <f t="shared" si="210"/>
        <v>1458.8464507737394</v>
      </c>
      <c r="I1726">
        <f t="shared" si="211"/>
        <v>6.5363481616734589</v>
      </c>
      <c r="N1726">
        <f t="shared" si="212"/>
        <v>1</v>
      </c>
      <c r="O1726">
        <f t="shared" si="213"/>
        <v>1482</v>
      </c>
      <c r="P1726">
        <f t="shared" si="214"/>
        <v>1402.1505188795536</v>
      </c>
      <c r="Q1726">
        <f t="shared" si="215"/>
        <v>0</v>
      </c>
      <c r="S1726">
        <f t="shared" si="216"/>
        <v>1</v>
      </c>
      <c r="V1726">
        <f t="shared" si="217"/>
        <v>1352</v>
      </c>
      <c r="W1726">
        <f>V1726-MAX(V$8:V1726)</f>
        <v>-55</v>
      </c>
      <c r="X1726">
        <f>-1*MIN(W$8:W1726)</f>
        <v>441</v>
      </c>
    </row>
    <row r="1727" spans="1:24">
      <c r="A1727" t="str">
        <f>LLT差分与指数记录与信号!A1727</f>
        <v xml:space="preserve"> 2016/04/28</v>
      </c>
      <c r="B1727">
        <f>LLT差分与指数记录与信号!B1727</f>
        <v>2508</v>
      </c>
      <c r="C1727">
        <f>LLT差分与指数记录与信号!C1727</f>
        <v>2539</v>
      </c>
      <c r="D1727">
        <f>LLT差分与指数记录与信号!D1727</f>
        <v>2449</v>
      </c>
      <c r="E1727">
        <f>[1]!S_DQ_CLOSE($A$2,A1727)</f>
        <v>1519</v>
      </c>
      <c r="H1727">
        <f t="shared" si="210"/>
        <v>1463.2804052691217</v>
      </c>
      <c r="I1727">
        <f t="shared" si="211"/>
        <v>4.4339544953822951</v>
      </c>
      <c r="N1727">
        <f t="shared" si="212"/>
        <v>1</v>
      </c>
      <c r="O1727">
        <f t="shared" si="213"/>
        <v>1482</v>
      </c>
      <c r="P1727">
        <f t="shared" si="214"/>
        <v>1402.1505188795536</v>
      </c>
      <c r="Q1727">
        <f t="shared" si="215"/>
        <v>0</v>
      </c>
      <c r="S1727">
        <f t="shared" si="216"/>
        <v>1</v>
      </c>
      <c r="V1727">
        <f t="shared" si="217"/>
        <v>1347</v>
      </c>
      <c r="W1727">
        <f>V1727-MAX(V$8:V1727)</f>
        <v>-60</v>
      </c>
      <c r="X1727">
        <f>-1*MIN(W$8:W1727)</f>
        <v>441</v>
      </c>
    </row>
    <row r="1728" spans="1:24">
      <c r="A1728" t="str">
        <f>LLT差分与指数记录与信号!A1728</f>
        <v xml:space="preserve"> 2016/04/29</v>
      </c>
      <c r="B1728">
        <f>LLT差分与指数记录与信号!B1728</f>
        <v>2538</v>
      </c>
      <c r="C1728">
        <f>LLT差分与指数记录与信号!C1728</f>
        <v>2581</v>
      </c>
      <c r="D1728">
        <f>LLT差分与指数记录与信号!D1728</f>
        <v>2526</v>
      </c>
      <c r="E1728">
        <f>[1]!S_DQ_CLOSE($A$2,A1728)</f>
        <v>1514</v>
      </c>
      <c r="H1728">
        <f t="shared" si="210"/>
        <v>1466.738728577652</v>
      </c>
      <c r="I1728">
        <f t="shared" si="211"/>
        <v>3.4583233085302254</v>
      </c>
      <c r="N1728">
        <f t="shared" si="212"/>
        <v>1</v>
      </c>
      <c r="O1728">
        <f t="shared" si="213"/>
        <v>1482</v>
      </c>
      <c r="P1728">
        <f t="shared" si="214"/>
        <v>1402.1505188795536</v>
      </c>
      <c r="Q1728">
        <f t="shared" si="215"/>
        <v>0</v>
      </c>
      <c r="S1728">
        <f t="shared" si="216"/>
        <v>1</v>
      </c>
      <c r="V1728">
        <f t="shared" si="217"/>
        <v>1342</v>
      </c>
      <c r="W1728">
        <f>V1728-MAX(V$8:V1728)</f>
        <v>-65</v>
      </c>
      <c r="X1728">
        <f>-1*MIN(W$8:W1728)</f>
        <v>441</v>
      </c>
    </row>
    <row r="1729" spans="1:24">
      <c r="A1729" t="str">
        <f>LLT差分与指数记录与信号!A1729</f>
        <v xml:space="preserve"> 2016/05/03</v>
      </c>
      <c r="B1729">
        <f>LLT差分与指数记录与信号!B1729</f>
        <v>2571</v>
      </c>
      <c r="C1729">
        <f>LLT差分与指数记录与信号!C1729</f>
        <v>2571</v>
      </c>
      <c r="D1729">
        <f>LLT差分与指数记录与信号!D1729</f>
        <v>2425</v>
      </c>
      <c r="E1729">
        <f>[1]!S_DQ_CLOSE($A$2,A1729)</f>
        <v>1544</v>
      </c>
      <c r="H1729">
        <f t="shared" si="210"/>
        <v>1471.6290262007697</v>
      </c>
      <c r="I1729">
        <f t="shared" si="211"/>
        <v>4.8902976231177036</v>
      </c>
      <c r="N1729">
        <f t="shared" si="212"/>
        <v>1</v>
      </c>
      <c r="O1729">
        <f t="shared" si="213"/>
        <v>1482</v>
      </c>
      <c r="P1729">
        <f t="shared" si="214"/>
        <v>1402.1505188795536</v>
      </c>
      <c r="Q1729">
        <f t="shared" si="215"/>
        <v>0</v>
      </c>
      <c r="S1729">
        <f t="shared" si="216"/>
        <v>1</v>
      </c>
      <c r="V1729">
        <f t="shared" si="217"/>
        <v>1372</v>
      </c>
      <c r="W1729">
        <f>V1729-MAX(V$8:V1729)</f>
        <v>-35</v>
      </c>
      <c r="X1729">
        <f>-1*MIN(W$8:W1729)</f>
        <v>441</v>
      </c>
    </row>
    <row r="1730" spans="1:24">
      <c r="A1730" t="str">
        <f>LLT差分与指数记录与信号!A1730</f>
        <v xml:space="preserve"> 2016/05/04</v>
      </c>
      <c r="B1730">
        <f>LLT差分与指数记录与信号!B1730</f>
        <v>2427</v>
      </c>
      <c r="C1730">
        <f>LLT差分与指数记录与信号!C1730</f>
        <v>2438</v>
      </c>
      <c r="D1730">
        <f>LLT差分与指数记录与信号!D1730</f>
        <v>2357</v>
      </c>
      <c r="E1730">
        <f>[1]!S_DQ_CLOSE($A$2,A1730)</f>
        <v>1531</v>
      </c>
      <c r="H1730">
        <f t="shared" si="210"/>
        <v>1477.2693103673728</v>
      </c>
      <c r="I1730">
        <f t="shared" si="211"/>
        <v>5.6402841666031236</v>
      </c>
      <c r="N1730">
        <f t="shared" si="212"/>
        <v>1</v>
      </c>
      <c r="O1730">
        <f t="shared" si="213"/>
        <v>1482</v>
      </c>
      <c r="P1730">
        <f t="shared" si="214"/>
        <v>1402.1505188795536</v>
      </c>
      <c r="Q1730">
        <f t="shared" si="215"/>
        <v>0</v>
      </c>
      <c r="S1730">
        <f t="shared" si="216"/>
        <v>1</v>
      </c>
      <c r="V1730">
        <f t="shared" si="217"/>
        <v>1359</v>
      </c>
      <c r="W1730">
        <f>V1730-MAX(V$8:V1730)</f>
        <v>-48</v>
      </c>
      <c r="X1730">
        <f>-1*MIN(W$8:W1730)</f>
        <v>441</v>
      </c>
    </row>
    <row r="1731" spans="1:24">
      <c r="A1731" t="str">
        <f>LLT差分与指数记录与信号!A1731</f>
        <v xml:space="preserve"> 2016/05/05</v>
      </c>
      <c r="B1731">
        <f>LLT差分与指数记录与信号!B1731</f>
        <v>2380</v>
      </c>
      <c r="C1731">
        <f>LLT差分与指数记录与信号!C1731</f>
        <v>2393</v>
      </c>
      <c r="D1731">
        <f>LLT差分与指数记录与信号!D1731</f>
        <v>2289</v>
      </c>
      <c r="E1731">
        <f>[1]!S_DQ_CLOSE($A$2,A1731)</f>
        <v>1525</v>
      </c>
      <c r="H1731">
        <f t="shared" si="210"/>
        <v>1481.189681449112</v>
      </c>
      <c r="I1731">
        <f t="shared" si="211"/>
        <v>3.9203710817391766</v>
      </c>
      <c r="N1731">
        <f t="shared" si="212"/>
        <v>1</v>
      </c>
      <c r="O1731">
        <f t="shared" si="213"/>
        <v>1482</v>
      </c>
      <c r="P1731">
        <f t="shared" si="214"/>
        <v>1402.1505188795536</v>
      </c>
      <c r="Q1731">
        <f t="shared" si="215"/>
        <v>0</v>
      </c>
      <c r="S1731">
        <f t="shared" si="216"/>
        <v>1</v>
      </c>
      <c r="V1731">
        <f t="shared" si="217"/>
        <v>1353</v>
      </c>
      <c r="W1731">
        <f>V1731-MAX(V$8:V1731)</f>
        <v>-54</v>
      </c>
      <c r="X1731">
        <f>-1*MIN(W$8:W1731)</f>
        <v>441</v>
      </c>
    </row>
    <row r="1732" spans="1:24">
      <c r="A1732" t="str">
        <f>LLT差分与指数记录与信号!A1732</f>
        <v xml:space="preserve"> 2016/05/06</v>
      </c>
      <c r="B1732">
        <f>LLT差分与指数记录与信号!B1732</f>
        <v>2310</v>
      </c>
      <c r="C1732">
        <f>LLT差分与指数记录与信号!C1732</f>
        <v>2329</v>
      </c>
      <c r="D1732">
        <f>LLT差分与指数记录与信号!D1732</f>
        <v>2271</v>
      </c>
      <c r="E1732">
        <f>[1]!S_DQ_CLOSE($A$2,A1732)</f>
        <v>1515</v>
      </c>
      <c r="H1732">
        <f t="shared" si="210"/>
        <v>1483.7519600808541</v>
      </c>
      <c r="I1732">
        <f t="shared" si="211"/>
        <v>2.5622786317421742</v>
      </c>
      <c r="N1732">
        <f t="shared" si="212"/>
        <v>1</v>
      </c>
      <c r="O1732">
        <f t="shared" si="213"/>
        <v>1482</v>
      </c>
      <c r="P1732">
        <f t="shared" si="214"/>
        <v>1402.1505188795536</v>
      </c>
      <c r="Q1732">
        <f t="shared" si="215"/>
        <v>0</v>
      </c>
      <c r="S1732">
        <f t="shared" si="216"/>
        <v>1</v>
      </c>
      <c r="V1732">
        <f t="shared" si="217"/>
        <v>1343</v>
      </c>
      <c r="W1732">
        <f>V1732-MAX(V$8:V1732)</f>
        <v>-64</v>
      </c>
      <c r="X1732">
        <f>-1*MIN(W$8:W1732)</f>
        <v>441</v>
      </c>
    </row>
    <row r="1733" spans="1:24">
      <c r="A1733" t="str">
        <f>LLT差分与指数记录与信号!A1733</f>
        <v xml:space="preserve"> 2016/05/09</v>
      </c>
      <c r="B1733">
        <f>LLT差分与指数记录与信号!B1733</f>
        <v>2331</v>
      </c>
      <c r="C1733">
        <f>LLT差分与指数记录与信号!C1733</f>
        <v>2341</v>
      </c>
      <c r="D1733">
        <f>LLT差分与指数记录与信号!D1733</f>
        <v>2165</v>
      </c>
      <c r="E1733">
        <f>[1]!S_DQ_CLOSE($A$2,A1733)</f>
        <v>1514</v>
      </c>
      <c r="H1733">
        <f t="shared" si="210"/>
        <v>1485.4163348995839</v>
      </c>
      <c r="I1733">
        <f t="shared" si="211"/>
        <v>1.6643748187298115</v>
      </c>
      <c r="N1733">
        <f t="shared" si="212"/>
        <v>1</v>
      </c>
      <c r="O1733">
        <f t="shared" si="213"/>
        <v>1482</v>
      </c>
      <c r="P1733">
        <f t="shared" si="214"/>
        <v>1402.1505188795536</v>
      </c>
      <c r="Q1733">
        <f t="shared" si="215"/>
        <v>0</v>
      </c>
      <c r="S1733">
        <f t="shared" si="216"/>
        <v>1</v>
      </c>
      <c r="V1733">
        <f t="shared" si="217"/>
        <v>1342</v>
      </c>
      <c r="W1733">
        <f>V1733-MAX(V$8:V1733)</f>
        <v>-65</v>
      </c>
      <c r="X1733">
        <f>-1*MIN(W$8:W1733)</f>
        <v>441</v>
      </c>
    </row>
    <row r="1734" spans="1:24">
      <c r="A1734" t="str">
        <f>LLT差分与指数记录与信号!A1734</f>
        <v xml:space="preserve"> 2016/05/10</v>
      </c>
      <c r="B1734">
        <f>LLT差分与指数记录与信号!B1734</f>
        <v>2104</v>
      </c>
      <c r="C1734">
        <f>LLT差分与指数记录与信号!C1734</f>
        <v>2156</v>
      </c>
      <c r="D1734">
        <f>LLT差分与指数记录与信号!D1734</f>
        <v>2077</v>
      </c>
      <c r="E1734">
        <f>[1]!S_DQ_CLOSE($A$2,A1734)</f>
        <v>1512</v>
      </c>
      <c r="H1734">
        <f t="shared" si="210"/>
        <v>1486.7972583983872</v>
      </c>
      <c r="I1734">
        <f t="shared" si="211"/>
        <v>1.3809234988032131</v>
      </c>
      <c r="N1734">
        <f t="shared" si="212"/>
        <v>1</v>
      </c>
      <c r="O1734">
        <f t="shared" si="213"/>
        <v>1482</v>
      </c>
      <c r="P1734">
        <f t="shared" si="214"/>
        <v>1402.1505188795536</v>
      </c>
      <c r="Q1734">
        <f t="shared" si="215"/>
        <v>0</v>
      </c>
      <c r="S1734">
        <f t="shared" si="216"/>
        <v>1</v>
      </c>
      <c r="V1734">
        <f t="shared" si="217"/>
        <v>1340</v>
      </c>
      <c r="W1734">
        <f>V1734-MAX(V$8:V1734)</f>
        <v>-67</v>
      </c>
      <c r="X1734">
        <f>-1*MIN(W$8:W1734)</f>
        <v>441</v>
      </c>
    </row>
    <row r="1735" spans="1:24">
      <c r="A1735" t="str">
        <f>LLT差分与指数记录与信号!A1735</f>
        <v xml:space="preserve"> 2016/05/11</v>
      </c>
      <c r="B1735">
        <f>LLT差分与指数记录与信号!B1735</f>
        <v>2152</v>
      </c>
      <c r="C1735">
        <f>LLT差分与指数记录与信号!C1735</f>
        <v>2166</v>
      </c>
      <c r="D1735">
        <f>LLT差分与指数记录与信号!D1735</f>
        <v>2110</v>
      </c>
      <c r="E1735">
        <f>[1]!S_DQ_CLOSE($A$2,A1735)</f>
        <v>1559</v>
      </c>
      <c r="H1735">
        <f t="shared" si="210"/>
        <v>1491.0988414362353</v>
      </c>
      <c r="I1735">
        <f t="shared" si="211"/>
        <v>4.3015830378481041</v>
      </c>
      <c r="N1735">
        <f t="shared" si="212"/>
        <v>1</v>
      </c>
      <c r="O1735">
        <f t="shared" si="213"/>
        <v>1482</v>
      </c>
      <c r="P1735">
        <f t="shared" si="214"/>
        <v>1402.1505188795536</v>
      </c>
      <c r="Q1735">
        <f t="shared" si="215"/>
        <v>0</v>
      </c>
      <c r="S1735">
        <f t="shared" si="216"/>
        <v>1</v>
      </c>
      <c r="V1735">
        <f t="shared" si="217"/>
        <v>1387</v>
      </c>
      <c r="W1735">
        <f>V1735-MAX(V$8:V1735)</f>
        <v>-20</v>
      </c>
      <c r="X1735">
        <f>-1*MIN(W$8:W1735)</f>
        <v>441</v>
      </c>
    </row>
    <row r="1736" spans="1:24">
      <c r="A1736" t="str">
        <f>LLT差分与指数记录与信号!A1736</f>
        <v xml:space="preserve"> 2016/05/12</v>
      </c>
      <c r="B1736">
        <f>LLT差分与指数记录与信号!B1736</f>
        <v>2146</v>
      </c>
      <c r="C1736">
        <f>LLT差分与指数记录与信号!C1736</f>
        <v>2151</v>
      </c>
      <c r="D1736">
        <f>LLT差分与指数记录与信号!D1736</f>
        <v>2068</v>
      </c>
      <c r="E1736">
        <f>[1]!S_DQ_CLOSE($A$2,A1736)</f>
        <v>1543</v>
      </c>
      <c r="H1736">
        <f t="shared" ref="H1736:H1794" si="218">E1736*($I$2-$I$2^2/4)+($I$2^2/2)*E1735-($I$2-3/4*$I$2^2)*E1734+2*(1-$I$2)*H1735-(1-$I$2)^2*H1734</f>
        <v>1497.0957633708572</v>
      </c>
      <c r="I1736">
        <f t="shared" ref="I1736:I1794" si="219">H1736-H1735</f>
        <v>5.9969219346219234</v>
      </c>
      <c r="N1736">
        <f t="shared" si="212"/>
        <v>1</v>
      </c>
      <c r="O1736">
        <f t="shared" si="213"/>
        <v>1482</v>
      </c>
      <c r="P1736">
        <f t="shared" si="214"/>
        <v>1402.1505188795536</v>
      </c>
      <c r="Q1736">
        <f t="shared" si="215"/>
        <v>0</v>
      </c>
      <c r="S1736">
        <f t="shared" si="216"/>
        <v>1</v>
      </c>
      <c r="V1736">
        <f t="shared" si="217"/>
        <v>1371</v>
      </c>
      <c r="W1736">
        <f>V1736-MAX(V$8:V1736)</f>
        <v>-36</v>
      </c>
      <c r="X1736">
        <f>-1*MIN(W$8:W1736)</f>
        <v>441</v>
      </c>
    </row>
    <row r="1737" spans="1:24">
      <c r="A1737" t="str">
        <f>LLT差分与指数记录与信号!A1737</f>
        <v xml:space="preserve"> 2016/05/13</v>
      </c>
      <c r="B1737">
        <f>LLT差分与指数记录与信号!B1737</f>
        <v>2061</v>
      </c>
      <c r="C1737">
        <f>LLT差分与指数记录与信号!C1737</f>
        <v>2073</v>
      </c>
      <c r="D1737">
        <f>LLT差分与指数记录与信号!D1737</f>
        <v>1996</v>
      </c>
      <c r="E1737">
        <f>[1]!S_DQ_CLOSE($A$2,A1737)</f>
        <v>1537</v>
      </c>
      <c r="H1737">
        <f t="shared" si="218"/>
        <v>1501.0988240318643</v>
      </c>
      <c r="I1737">
        <f t="shared" si="219"/>
        <v>4.0030606610071118</v>
      </c>
      <c r="N1737">
        <f t="shared" ref="N1737:N1800" si="220">IF(ABS(I1737)&lt;$P$2,N1736,IF(I1737&lt;0,-1,1))</f>
        <v>1</v>
      </c>
      <c r="O1737">
        <f t="shared" si="213"/>
        <v>1482</v>
      </c>
      <c r="P1737">
        <f t="shared" si="214"/>
        <v>1402.1505188795536</v>
      </c>
      <c r="Q1737">
        <f t="shared" si="215"/>
        <v>0</v>
      </c>
      <c r="S1737">
        <f t="shared" si="216"/>
        <v>1</v>
      </c>
      <c r="V1737">
        <f t="shared" si="217"/>
        <v>1365</v>
      </c>
      <c r="W1737">
        <f>V1737-MAX(V$8:V1737)</f>
        <v>-42</v>
      </c>
      <c r="X1737">
        <f>-1*MIN(W$8:W1737)</f>
        <v>441</v>
      </c>
    </row>
    <row r="1738" spans="1:24">
      <c r="A1738" t="str">
        <f>LLT差分与指数记录与信号!A1738</f>
        <v xml:space="preserve"> 2016/05/16</v>
      </c>
      <c r="B1738">
        <f>LLT差分与指数记录与信号!B1738</f>
        <v>2015</v>
      </c>
      <c r="C1738">
        <f>LLT差分与指数记录与信号!C1738</f>
        <v>2079</v>
      </c>
      <c r="D1738">
        <f>LLT差分与指数记录与信号!D1738</f>
        <v>2014</v>
      </c>
      <c r="E1738">
        <f>[1]!S_DQ_CLOSE($A$2,A1738)</f>
        <v>1539</v>
      </c>
      <c r="H1738">
        <f t="shared" si="218"/>
        <v>1504.4921722149113</v>
      </c>
      <c r="I1738">
        <f t="shared" si="219"/>
        <v>3.39334818304701</v>
      </c>
      <c r="N1738">
        <f t="shared" si="220"/>
        <v>1</v>
      </c>
      <c r="O1738">
        <f t="shared" ref="O1738:O1794" si="221">IF(N1738*N1737=-1,E1738,O1737)</f>
        <v>1482</v>
      </c>
      <c r="P1738">
        <f t="shared" si="214"/>
        <v>1402.1505188795536</v>
      </c>
      <c r="Q1738">
        <f t="shared" si="215"/>
        <v>0</v>
      </c>
      <c r="S1738">
        <f t="shared" si="216"/>
        <v>1</v>
      </c>
      <c r="V1738">
        <f t="shared" si="217"/>
        <v>1367</v>
      </c>
      <c r="W1738">
        <f>V1738-MAX(V$8:V1738)</f>
        <v>-40</v>
      </c>
      <c r="X1738">
        <f>-1*MIN(W$8:W1738)</f>
        <v>441</v>
      </c>
    </row>
    <row r="1739" spans="1:24">
      <c r="A1739" t="str">
        <f>LLT差分与指数记录与信号!A1739</f>
        <v xml:space="preserve"> 2016/05/17</v>
      </c>
      <c r="B1739">
        <f>LLT差分与指数记录与信号!B1739</f>
        <v>2054</v>
      </c>
      <c r="C1739">
        <f>LLT差分与指数记录与信号!C1739</f>
        <v>2109</v>
      </c>
      <c r="D1739">
        <f>LLT差分与指数记录与信号!D1739</f>
        <v>2035</v>
      </c>
      <c r="E1739">
        <f>[1]!S_DQ_CLOSE($A$2,A1739)</f>
        <v>1551</v>
      </c>
      <c r="H1739">
        <f t="shared" si="218"/>
        <v>1508.5233272755947</v>
      </c>
      <c r="I1739">
        <f t="shared" si="219"/>
        <v>4.0311550606834317</v>
      </c>
      <c r="N1739">
        <f t="shared" si="220"/>
        <v>1</v>
      </c>
      <c r="O1739">
        <f t="shared" si="221"/>
        <v>1482</v>
      </c>
      <c r="P1739">
        <f t="shared" si="214"/>
        <v>1402.1505188795536</v>
      </c>
      <c r="Q1739">
        <f t="shared" si="215"/>
        <v>0</v>
      </c>
      <c r="S1739">
        <f t="shared" si="216"/>
        <v>1</v>
      </c>
      <c r="V1739">
        <f t="shared" si="217"/>
        <v>1379</v>
      </c>
      <c r="W1739">
        <f>V1739-MAX(V$8:V1739)</f>
        <v>-28</v>
      </c>
      <c r="X1739">
        <f>-1*MIN(W$8:W1739)</f>
        <v>441</v>
      </c>
    </row>
    <row r="1740" spans="1:24">
      <c r="A1740" t="str">
        <f>LLT差分与指数记录与信号!A1740</f>
        <v xml:space="preserve"> 2016/05/18</v>
      </c>
      <c r="B1740">
        <f>LLT差分与指数记录与信号!B1740</f>
        <v>2099</v>
      </c>
      <c r="C1740">
        <f>LLT差分与指数记录与信号!C1740</f>
        <v>2124</v>
      </c>
      <c r="D1740">
        <f>LLT差分与指数记录与信号!D1740</f>
        <v>2029</v>
      </c>
      <c r="E1740">
        <f>[1]!S_DQ_CLOSE($A$2,A1740)</f>
        <v>1539</v>
      </c>
      <c r="H1740">
        <f t="shared" si="218"/>
        <v>1512.1951229215442</v>
      </c>
      <c r="I1740">
        <f t="shared" si="219"/>
        <v>3.6717956459494872</v>
      </c>
      <c r="N1740">
        <f t="shared" si="220"/>
        <v>1</v>
      </c>
      <c r="O1740">
        <f t="shared" si="221"/>
        <v>1482</v>
      </c>
      <c r="P1740">
        <f t="shared" si="214"/>
        <v>1402.1505188795536</v>
      </c>
      <c r="Q1740">
        <f t="shared" si="215"/>
        <v>0</v>
      </c>
      <c r="S1740">
        <f t="shared" si="216"/>
        <v>1</v>
      </c>
      <c r="V1740">
        <f t="shared" si="217"/>
        <v>1367</v>
      </c>
      <c r="W1740">
        <f>V1740-MAX(V$8:V1740)</f>
        <v>-40</v>
      </c>
      <c r="X1740">
        <f>-1*MIN(W$8:W1740)</f>
        <v>441</v>
      </c>
    </row>
    <row r="1741" spans="1:24">
      <c r="A1741" t="str">
        <f>LLT差分与指数记录与信号!A1741</f>
        <v xml:space="preserve"> 2016/05/19</v>
      </c>
      <c r="B1741">
        <f>LLT差分与指数记录与信号!B1741</f>
        <v>2044</v>
      </c>
      <c r="C1741">
        <f>LLT差分与指数记录与信号!C1741</f>
        <v>2065</v>
      </c>
      <c r="D1741">
        <f>LLT差分与指数记录与信号!D1741</f>
        <v>2019</v>
      </c>
      <c r="E1741">
        <f>[1]!S_DQ_CLOSE($A$2,A1741)</f>
        <v>1549</v>
      </c>
      <c r="H1741">
        <f t="shared" si="218"/>
        <v>1515.4051751082698</v>
      </c>
      <c r="I1741">
        <f t="shared" si="219"/>
        <v>3.2100521867255338</v>
      </c>
      <c r="N1741">
        <f t="shared" si="220"/>
        <v>1</v>
      </c>
      <c r="O1741">
        <f t="shared" si="221"/>
        <v>1482</v>
      </c>
      <c r="P1741">
        <f t="shared" si="214"/>
        <v>1402.1505188795536</v>
      </c>
      <c r="Q1741">
        <f t="shared" si="215"/>
        <v>0</v>
      </c>
      <c r="S1741">
        <f t="shared" si="216"/>
        <v>1</v>
      </c>
      <c r="V1741">
        <f t="shared" si="217"/>
        <v>1377</v>
      </c>
      <c r="W1741">
        <f>V1741-MAX(V$8:V1741)</f>
        <v>-30</v>
      </c>
      <c r="X1741">
        <f>-1*MIN(W$8:W1741)</f>
        <v>441</v>
      </c>
    </row>
    <row r="1742" spans="1:24">
      <c r="A1742" t="str">
        <f>LLT差分与指数记录与信号!A1742</f>
        <v xml:space="preserve"> 2016/05/20</v>
      </c>
      <c r="B1742">
        <f>LLT差分与指数记录与信号!B1742</f>
        <v>2026</v>
      </c>
      <c r="C1742">
        <f>LLT差分与指数记录与信号!C1742</f>
        <v>2070</v>
      </c>
      <c r="D1742">
        <f>LLT差分与指数记录与信号!D1742</f>
        <v>2011</v>
      </c>
      <c r="E1742">
        <f>[1]!S_DQ_CLOSE($A$2,A1742)</f>
        <v>1544</v>
      </c>
      <c r="H1742">
        <f t="shared" si="218"/>
        <v>1518.6582919374805</v>
      </c>
      <c r="I1742">
        <f t="shared" si="219"/>
        <v>3.2531168292107395</v>
      </c>
      <c r="N1742">
        <f t="shared" si="220"/>
        <v>1</v>
      </c>
      <c r="O1742">
        <f t="shared" si="221"/>
        <v>1482</v>
      </c>
      <c r="P1742">
        <f t="shared" si="214"/>
        <v>1402.1505188795536</v>
      </c>
      <c r="Q1742">
        <f t="shared" si="215"/>
        <v>0</v>
      </c>
      <c r="S1742">
        <f t="shared" si="216"/>
        <v>1</v>
      </c>
      <c r="V1742">
        <f t="shared" si="217"/>
        <v>1372</v>
      </c>
      <c r="W1742">
        <f>V1742-MAX(V$8:V1742)</f>
        <v>-35</v>
      </c>
      <c r="X1742">
        <f>-1*MIN(W$8:W1742)</f>
        <v>441</v>
      </c>
    </row>
    <row r="1743" spans="1:24">
      <c r="A1743" t="str">
        <f>LLT差分与指数记录与信号!A1743</f>
        <v xml:space="preserve"> 2016/05/23</v>
      </c>
      <c r="B1743">
        <f>LLT差分与指数记录与信号!B1743</f>
        <v>2057</v>
      </c>
      <c r="C1743">
        <f>LLT差分与指数记录与信号!C1743</f>
        <v>2060</v>
      </c>
      <c r="D1743">
        <f>LLT差分与指数记录与信号!D1743</f>
        <v>1923</v>
      </c>
      <c r="E1743">
        <f>[1]!S_DQ_CLOSE($A$2,A1743)</f>
        <v>1532</v>
      </c>
      <c r="H1743">
        <f t="shared" si="218"/>
        <v>1520.4878169523647</v>
      </c>
      <c r="I1743">
        <f t="shared" si="219"/>
        <v>1.8295250148842115</v>
      </c>
      <c r="N1743">
        <f t="shared" si="220"/>
        <v>1</v>
      </c>
      <c r="O1743">
        <f t="shared" si="221"/>
        <v>1482</v>
      </c>
      <c r="P1743">
        <f t="shared" si="214"/>
        <v>1402.1505188795536</v>
      </c>
      <c r="Q1743">
        <f t="shared" si="215"/>
        <v>0</v>
      </c>
      <c r="S1743">
        <f t="shared" si="216"/>
        <v>1</v>
      </c>
      <c r="V1743">
        <f t="shared" si="217"/>
        <v>1360</v>
      </c>
      <c r="W1743">
        <f>V1743-MAX(V$8:V1743)</f>
        <v>-47</v>
      </c>
      <c r="X1743">
        <f>-1*MIN(W$8:W1743)</f>
        <v>441</v>
      </c>
    </row>
    <row r="1744" spans="1:24">
      <c r="A1744" t="str">
        <f>LLT差分与指数记录与信号!A1744</f>
        <v xml:space="preserve"> 2016/05/24</v>
      </c>
      <c r="B1744">
        <f>LLT差分与指数记录与信号!B1744</f>
        <v>1939</v>
      </c>
      <c r="C1744">
        <f>LLT差分与指数记录与信号!C1744</f>
        <v>1957</v>
      </c>
      <c r="D1744">
        <f>LLT差分与指数记录与信号!D1744</f>
        <v>1912</v>
      </c>
      <c r="E1744">
        <f>[1]!S_DQ_CLOSE($A$2,A1744)</f>
        <v>1529</v>
      </c>
      <c r="H1744">
        <f t="shared" si="218"/>
        <v>1521.1647591802291</v>
      </c>
      <c r="I1744">
        <f t="shared" si="219"/>
        <v>0.6769422278644015</v>
      </c>
      <c r="N1744">
        <f t="shared" si="220"/>
        <v>1</v>
      </c>
      <c r="O1744">
        <f t="shared" si="221"/>
        <v>1482</v>
      </c>
      <c r="P1744">
        <f t="shared" si="214"/>
        <v>1402.1505188795536</v>
      </c>
      <c r="Q1744">
        <f t="shared" si="215"/>
        <v>0</v>
      </c>
      <c r="S1744">
        <f t="shared" si="216"/>
        <v>1</v>
      </c>
      <c r="V1744">
        <f t="shared" si="217"/>
        <v>1357</v>
      </c>
      <c r="W1744">
        <f>V1744-MAX(V$8:V1744)</f>
        <v>-50</v>
      </c>
      <c r="X1744">
        <f>-1*MIN(W$8:W1744)</f>
        <v>441</v>
      </c>
    </row>
    <row r="1745" spans="1:24">
      <c r="A1745" t="str">
        <f>LLT差分与指数记录与信号!A1745</f>
        <v xml:space="preserve"> 2016/05/25</v>
      </c>
      <c r="B1745">
        <f>LLT差分与指数记录与信号!B1745</f>
        <v>1953</v>
      </c>
      <c r="C1745">
        <f>LLT差分与指数记录与信号!C1745</f>
        <v>1965</v>
      </c>
      <c r="D1745">
        <f>LLT差分与指数记录与信号!D1745</f>
        <v>1908</v>
      </c>
      <c r="E1745">
        <f>[1]!S_DQ_CLOSE($A$2,A1745)</f>
        <v>1527</v>
      </c>
      <c r="H1745">
        <f t="shared" si="218"/>
        <v>1521.4646536354733</v>
      </c>
      <c r="I1745">
        <f t="shared" si="219"/>
        <v>0.29989445524415714</v>
      </c>
      <c r="N1745">
        <f t="shared" si="220"/>
        <v>1</v>
      </c>
      <c r="O1745">
        <f t="shared" si="221"/>
        <v>1482</v>
      </c>
      <c r="P1745">
        <f t="shared" si="214"/>
        <v>1402.1505188795536</v>
      </c>
      <c r="Q1745">
        <f t="shared" si="215"/>
        <v>0</v>
      </c>
      <c r="S1745">
        <f t="shared" si="216"/>
        <v>1</v>
      </c>
      <c r="V1745">
        <f t="shared" si="217"/>
        <v>1355</v>
      </c>
      <c r="W1745">
        <f>V1745-MAX(V$8:V1745)</f>
        <v>-52</v>
      </c>
      <c r="X1745">
        <f>-1*MIN(W$8:W1745)</f>
        <v>441</v>
      </c>
    </row>
    <row r="1746" spans="1:24">
      <c r="A1746" t="str">
        <f>LLT差分与指数记录与信号!A1746</f>
        <v xml:space="preserve"> 2016/05/26</v>
      </c>
      <c r="B1746">
        <f>LLT差分与指数记录与信号!B1746</f>
        <v>1911</v>
      </c>
      <c r="C1746">
        <f>LLT差分与指数记录与信号!C1746</f>
        <v>1951</v>
      </c>
      <c r="D1746">
        <f>LLT差分与指数记录与信号!D1746</f>
        <v>1903</v>
      </c>
      <c r="E1746">
        <f>[1]!S_DQ_CLOSE($A$2,A1746)</f>
        <v>1548</v>
      </c>
      <c r="H1746">
        <f t="shared" si="218"/>
        <v>1523.0140303251997</v>
      </c>
      <c r="I1746">
        <f t="shared" si="219"/>
        <v>1.5493766897263868</v>
      </c>
      <c r="N1746">
        <f t="shared" si="220"/>
        <v>1</v>
      </c>
      <c r="O1746">
        <f t="shared" si="221"/>
        <v>1482</v>
      </c>
      <c r="P1746">
        <f t="shared" ref="P1746:P1794" si="222">O1746+N1746*$N$2</f>
        <v>1402.1505188795536</v>
      </c>
      <c r="Q1746">
        <f t="shared" ref="Q1746:Q1794" si="223">IF((E1746-P1746)*N1746&lt;0,1,0)</f>
        <v>0</v>
      </c>
      <c r="S1746">
        <f t="shared" ref="S1746:S1794" si="224">IF(N1746*N1745=-1,N1746,IF(Q1746=1,0,S1745))</f>
        <v>1</v>
      </c>
      <c r="V1746">
        <f t="shared" ref="V1746:V1809" si="225">S1745*(E1746-E1745)*1*1+V1745</f>
        <v>1376</v>
      </c>
      <c r="W1746">
        <f>V1746-MAX(V$8:V1746)</f>
        <v>-31</v>
      </c>
      <c r="X1746">
        <f>-1*MIN(W$8:W1746)</f>
        <v>441</v>
      </c>
    </row>
    <row r="1747" spans="1:24">
      <c r="A1747" t="str">
        <f>LLT差分与指数记录与信号!A1747</f>
        <v xml:space="preserve"> 2016/05/27</v>
      </c>
      <c r="B1747">
        <f>LLT差分与指数记录与信号!B1747</f>
        <v>1956</v>
      </c>
      <c r="C1747">
        <f>LLT差分与指数记录与信号!C1747</f>
        <v>2038</v>
      </c>
      <c r="D1747">
        <f>LLT差分与指数记录与信号!D1747</f>
        <v>1921</v>
      </c>
      <c r="E1747">
        <f>[1]!S_DQ_CLOSE($A$2,A1747)</f>
        <v>1564</v>
      </c>
      <c r="H1747">
        <f t="shared" si="218"/>
        <v>1526.8788682124198</v>
      </c>
      <c r="I1747">
        <f t="shared" si="219"/>
        <v>3.8648378872201192</v>
      </c>
      <c r="N1747">
        <f t="shared" si="220"/>
        <v>1</v>
      </c>
      <c r="O1747">
        <f t="shared" si="221"/>
        <v>1482</v>
      </c>
      <c r="P1747">
        <f t="shared" si="222"/>
        <v>1402.1505188795536</v>
      </c>
      <c r="Q1747">
        <f t="shared" si="223"/>
        <v>0</v>
      </c>
      <c r="S1747">
        <f t="shared" si="224"/>
        <v>1</v>
      </c>
      <c r="V1747">
        <f t="shared" si="225"/>
        <v>1392</v>
      </c>
      <c r="W1747">
        <f>V1747-MAX(V$8:V1747)</f>
        <v>-15</v>
      </c>
      <c r="X1747">
        <f>-1*MIN(W$8:W1747)</f>
        <v>441</v>
      </c>
    </row>
    <row r="1748" spans="1:24">
      <c r="A1748" t="str">
        <f>LLT差分与指数记录与信号!A1748</f>
        <v xml:space="preserve"> 2016/05/30</v>
      </c>
      <c r="B1748">
        <f>LLT差分与指数记录与信号!B1748</f>
        <v>2024</v>
      </c>
      <c r="C1748">
        <f>LLT差分与指数记录与信号!C1748</f>
        <v>2045</v>
      </c>
      <c r="D1748">
        <f>LLT差分与指数记录与信号!D1748</f>
        <v>1895</v>
      </c>
      <c r="E1748">
        <f>[1]!S_DQ_CLOSE($A$2,A1748)</f>
        <v>1622</v>
      </c>
      <c r="H1748">
        <f t="shared" si="218"/>
        <v>1535.2755306100103</v>
      </c>
      <c r="I1748">
        <f t="shared" si="219"/>
        <v>8.3966623975904895</v>
      </c>
      <c r="N1748">
        <f t="shared" si="220"/>
        <v>1</v>
      </c>
      <c r="O1748">
        <f t="shared" si="221"/>
        <v>1482</v>
      </c>
      <c r="P1748">
        <f t="shared" si="222"/>
        <v>1402.1505188795536</v>
      </c>
      <c r="Q1748">
        <f t="shared" si="223"/>
        <v>0</v>
      </c>
      <c r="S1748">
        <f t="shared" si="224"/>
        <v>1</v>
      </c>
      <c r="V1748">
        <f t="shared" si="225"/>
        <v>1450</v>
      </c>
      <c r="W1748">
        <f>V1748-MAX(V$8:V1748)</f>
        <v>0</v>
      </c>
      <c r="X1748">
        <f>-1*MIN(W$8:W1748)</f>
        <v>441</v>
      </c>
    </row>
    <row r="1749" spans="1:24">
      <c r="A1749" t="str">
        <f>LLT差分与指数记录与信号!A1749</f>
        <v xml:space="preserve"> 2016/05/31</v>
      </c>
      <c r="B1749">
        <f>LLT差分与指数记录与信号!B1749</f>
        <v>1986</v>
      </c>
      <c r="C1749">
        <f>LLT差分与指数记录与信号!C1749</f>
        <v>2020</v>
      </c>
      <c r="D1749">
        <f>LLT差分与指数记录与信号!D1749</f>
        <v>1968</v>
      </c>
      <c r="E1749">
        <f>[1]!S_DQ_CLOSE($A$2,A1749)</f>
        <v>1615</v>
      </c>
      <c r="H1749">
        <f t="shared" si="218"/>
        <v>1546.2198100661403</v>
      </c>
      <c r="I1749">
        <f t="shared" si="219"/>
        <v>10.944279456130062</v>
      </c>
      <c r="N1749">
        <f t="shared" si="220"/>
        <v>1</v>
      </c>
      <c r="O1749">
        <f t="shared" si="221"/>
        <v>1482</v>
      </c>
      <c r="P1749">
        <f t="shared" si="222"/>
        <v>1402.1505188795536</v>
      </c>
      <c r="Q1749">
        <f t="shared" si="223"/>
        <v>0</v>
      </c>
      <c r="S1749">
        <f t="shared" si="224"/>
        <v>1</v>
      </c>
      <c r="V1749">
        <f t="shared" si="225"/>
        <v>1443</v>
      </c>
      <c r="W1749">
        <f>V1749-MAX(V$8:V1749)</f>
        <v>-7</v>
      </c>
      <c r="X1749">
        <f>-1*MIN(W$8:W1749)</f>
        <v>441</v>
      </c>
    </row>
    <row r="1750" spans="1:24">
      <c r="A1750" t="str">
        <f>LLT差分与指数记录与信号!A1750</f>
        <v xml:space="preserve"> 2016/06/01</v>
      </c>
      <c r="B1750">
        <f>LLT差分与指数记录与信号!B1750</f>
        <v>1970</v>
      </c>
      <c r="C1750">
        <f>LLT差分与指数记录与信号!C1750</f>
        <v>1979</v>
      </c>
      <c r="D1750">
        <f>LLT差分与指数记录与信号!D1750</f>
        <v>1935</v>
      </c>
      <c r="E1750">
        <f>[1]!S_DQ_CLOSE($A$2,A1750)</f>
        <v>1614</v>
      </c>
      <c r="H1750">
        <f t="shared" si="218"/>
        <v>1555.5369172324592</v>
      </c>
      <c r="I1750">
        <f t="shared" si="219"/>
        <v>9.3171071663189196</v>
      </c>
      <c r="N1750">
        <f t="shared" si="220"/>
        <v>1</v>
      </c>
      <c r="O1750">
        <f t="shared" si="221"/>
        <v>1482</v>
      </c>
      <c r="P1750">
        <f t="shared" si="222"/>
        <v>1402.1505188795536</v>
      </c>
      <c r="Q1750">
        <f t="shared" si="223"/>
        <v>0</v>
      </c>
      <c r="S1750">
        <f t="shared" si="224"/>
        <v>1</v>
      </c>
      <c r="V1750">
        <f t="shared" si="225"/>
        <v>1442</v>
      </c>
      <c r="W1750">
        <f>V1750-MAX(V$8:V1750)</f>
        <v>-8</v>
      </c>
      <c r="X1750">
        <f>-1*MIN(W$8:W1750)</f>
        <v>441</v>
      </c>
    </row>
    <row r="1751" spans="1:24">
      <c r="A1751" t="str">
        <f>LLT差分与指数记录与信号!A1751</f>
        <v xml:space="preserve"> 2016/06/02</v>
      </c>
      <c r="B1751">
        <f>LLT差分与指数记录与信号!B1751</f>
        <v>1943</v>
      </c>
      <c r="C1751">
        <f>LLT差分与指数记录与信号!C1751</f>
        <v>1976</v>
      </c>
      <c r="D1751">
        <f>LLT差分与指数记录与信号!D1751</f>
        <v>1938</v>
      </c>
      <c r="E1751">
        <f>[1]!S_DQ_CLOSE($A$2,A1751)</f>
        <v>1611</v>
      </c>
      <c r="H1751">
        <f t="shared" si="218"/>
        <v>1563.6433188783419</v>
      </c>
      <c r="I1751">
        <f t="shared" si="219"/>
        <v>8.10640164588267</v>
      </c>
      <c r="N1751">
        <f t="shared" si="220"/>
        <v>1</v>
      </c>
      <c r="O1751">
        <f t="shared" si="221"/>
        <v>1482</v>
      </c>
      <c r="P1751">
        <f t="shared" si="222"/>
        <v>1402.1505188795536</v>
      </c>
      <c r="Q1751">
        <f t="shared" si="223"/>
        <v>0</v>
      </c>
      <c r="S1751">
        <f t="shared" si="224"/>
        <v>1</v>
      </c>
      <c r="V1751">
        <f t="shared" si="225"/>
        <v>1439</v>
      </c>
      <c r="W1751">
        <f>V1751-MAX(V$8:V1751)</f>
        <v>-11</v>
      </c>
      <c r="X1751">
        <f>-1*MIN(W$8:W1751)</f>
        <v>441</v>
      </c>
    </row>
    <row r="1752" spans="1:24">
      <c r="A1752" t="str">
        <f>LLT差分与指数记录与信号!A1752</f>
        <v xml:space="preserve"> 2016/06/03</v>
      </c>
      <c r="B1752">
        <f>LLT差分与指数记录与信号!B1752</f>
        <v>1953</v>
      </c>
      <c r="C1752">
        <f>LLT差分与指数记录与信号!C1752</f>
        <v>1999</v>
      </c>
      <c r="D1752">
        <f>LLT差分与指数记录与信号!D1752</f>
        <v>1951</v>
      </c>
      <c r="E1752">
        <f>[1]!S_DQ_CLOSE($A$2,A1752)</f>
        <v>1613</v>
      </c>
      <c r="H1752">
        <f t="shared" si="218"/>
        <v>1570.8495666709887</v>
      </c>
      <c r="I1752">
        <f t="shared" si="219"/>
        <v>7.2062477926467636</v>
      </c>
      <c r="N1752">
        <f t="shared" si="220"/>
        <v>1</v>
      </c>
      <c r="O1752">
        <f t="shared" si="221"/>
        <v>1482</v>
      </c>
      <c r="P1752">
        <f t="shared" si="222"/>
        <v>1402.1505188795536</v>
      </c>
      <c r="Q1752">
        <f t="shared" si="223"/>
        <v>0</v>
      </c>
      <c r="S1752">
        <f t="shared" si="224"/>
        <v>1</v>
      </c>
      <c r="V1752">
        <f t="shared" si="225"/>
        <v>1441</v>
      </c>
      <c r="W1752">
        <f>V1752-MAX(V$8:V1752)</f>
        <v>-9</v>
      </c>
      <c r="X1752">
        <f>-1*MIN(W$8:W1752)</f>
        <v>441</v>
      </c>
    </row>
    <row r="1753" spans="1:24">
      <c r="A1753" t="str">
        <f>LLT差分与指数记录与信号!A1753</f>
        <v xml:space="preserve"> 2016/06/06</v>
      </c>
      <c r="B1753">
        <f>LLT差分与指数记录与信号!B1753</f>
        <v>2000</v>
      </c>
      <c r="C1753">
        <f>LLT差分与指数记录与信号!C1753</f>
        <v>2074</v>
      </c>
      <c r="D1753">
        <f>LLT差分与指数记录与信号!D1753</f>
        <v>1979</v>
      </c>
      <c r="E1753">
        <f>[1]!S_DQ_CLOSE($A$2,A1753)</f>
        <v>1626</v>
      </c>
      <c r="H1753">
        <f t="shared" si="218"/>
        <v>1578.2979915047838</v>
      </c>
      <c r="I1753">
        <f t="shared" si="219"/>
        <v>7.4484248337951158</v>
      </c>
      <c r="N1753">
        <f t="shared" si="220"/>
        <v>1</v>
      </c>
      <c r="O1753">
        <f t="shared" si="221"/>
        <v>1482</v>
      </c>
      <c r="P1753">
        <f t="shared" si="222"/>
        <v>1402.1505188795536</v>
      </c>
      <c r="Q1753">
        <f t="shared" si="223"/>
        <v>0</v>
      </c>
      <c r="S1753">
        <f t="shared" si="224"/>
        <v>1</v>
      </c>
      <c r="V1753">
        <f t="shared" si="225"/>
        <v>1454</v>
      </c>
      <c r="W1753">
        <f>V1753-MAX(V$8:V1753)</f>
        <v>0</v>
      </c>
      <c r="X1753">
        <f>-1*MIN(W$8:W1753)</f>
        <v>441</v>
      </c>
    </row>
    <row r="1754" spans="1:24">
      <c r="A1754" t="str">
        <f>LLT差分与指数记录与信号!A1754</f>
        <v xml:space="preserve"> 2016/06/07</v>
      </c>
      <c r="B1754">
        <f>LLT差分与指数记录与信号!B1754</f>
        <v>2056</v>
      </c>
      <c r="C1754">
        <f>LLT差分与指数记录与信号!C1754</f>
        <v>2095</v>
      </c>
      <c r="D1754">
        <f>LLT差分与指数记录与信号!D1754</f>
        <v>2050</v>
      </c>
      <c r="E1754">
        <f>[1]!S_DQ_CLOSE($A$2,A1754)</f>
        <v>1626</v>
      </c>
      <c r="H1754">
        <f t="shared" si="218"/>
        <v>1585.8247747052176</v>
      </c>
      <c r="I1754">
        <f t="shared" si="219"/>
        <v>7.5267832004337833</v>
      </c>
      <c r="N1754">
        <f t="shared" si="220"/>
        <v>1</v>
      </c>
      <c r="O1754">
        <f t="shared" si="221"/>
        <v>1482</v>
      </c>
      <c r="P1754">
        <f t="shared" si="222"/>
        <v>1402.1505188795536</v>
      </c>
      <c r="Q1754">
        <f t="shared" si="223"/>
        <v>0</v>
      </c>
      <c r="S1754">
        <f t="shared" si="224"/>
        <v>1</v>
      </c>
      <c r="V1754">
        <f t="shared" si="225"/>
        <v>1454</v>
      </c>
      <c r="W1754">
        <f>V1754-MAX(V$8:V1754)</f>
        <v>0</v>
      </c>
      <c r="X1754">
        <f>-1*MIN(W$8:W1754)</f>
        <v>441</v>
      </c>
    </row>
    <row r="1755" spans="1:24">
      <c r="A1755" t="str">
        <f>LLT差分与指数记录与信号!A1755</f>
        <v xml:space="preserve"> 2016/06/08</v>
      </c>
      <c r="B1755">
        <f>LLT差分与指数记录与信号!B1755</f>
        <v>2062</v>
      </c>
      <c r="C1755">
        <f>LLT差分与指数记录与信号!C1755</f>
        <v>2106</v>
      </c>
      <c r="D1755">
        <f>LLT差分与指数记录与信号!D1755</f>
        <v>2034</v>
      </c>
      <c r="E1755">
        <f>[1]!S_DQ_CLOSE($A$2,A1755)</f>
        <v>1615</v>
      </c>
      <c r="H1755">
        <f t="shared" si="218"/>
        <v>1591.8249086802971</v>
      </c>
      <c r="I1755">
        <f t="shared" si="219"/>
        <v>6.0001339750795069</v>
      </c>
      <c r="N1755">
        <f t="shared" si="220"/>
        <v>1</v>
      </c>
      <c r="O1755">
        <f t="shared" si="221"/>
        <v>1482</v>
      </c>
      <c r="P1755">
        <f t="shared" si="222"/>
        <v>1402.1505188795536</v>
      </c>
      <c r="Q1755">
        <f t="shared" si="223"/>
        <v>0</v>
      </c>
      <c r="S1755">
        <f t="shared" si="224"/>
        <v>1</v>
      </c>
      <c r="V1755">
        <f t="shared" si="225"/>
        <v>1443</v>
      </c>
      <c r="W1755">
        <f>V1755-MAX(V$8:V1755)</f>
        <v>-11</v>
      </c>
      <c r="X1755">
        <f>-1*MIN(W$8:W1755)</f>
        <v>441</v>
      </c>
    </row>
    <row r="1756" spans="1:24">
      <c r="A1756" t="str">
        <f>LLT差分与指数记录与信号!A1756</f>
        <v xml:space="preserve"> 2016/06/13</v>
      </c>
      <c r="B1756">
        <f>LLT差分与指数记录与信号!B1756</f>
        <v>2083</v>
      </c>
      <c r="C1756">
        <f>LLT差分与指数记录与信号!C1756</f>
        <v>2175</v>
      </c>
      <c r="D1756">
        <f>LLT差分与指数记录与信号!D1756</f>
        <v>2082</v>
      </c>
      <c r="E1756">
        <f>[1]!S_DQ_CLOSE($A$2,A1756)</f>
        <v>1669</v>
      </c>
      <c r="H1756">
        <f t="shared" si="218"/>
        <v>1600.0228093408205</v>
      </c>
      <c r="I1756">
        <f t="shared" si="219"/>
        <v>8.1979006605233735</v>
      </c>
      <c r="N1756">
        <f t="shared" si="220"/>
        <v>1</v>
      </c>
      <c r="O1756">
        <f t="shared" si="221"/>
        <v>1482</v>
      </c>
      <c r="P1756">
        <f t="shared" si="222"/>
        <v>1402.1505188795536</v>
      </c>
      <c r="Q1756">
        <f t="shared" si="223"/>
        <v>0</v>
      </c>
      <c r="S1756">
        <f t="shared" si="224"/>
        <v>1</v>
      </c>
      <c r="V1756">
        <f t="shared" si="225"/>
        <v>1497</v>
      </c>
      <c r="W1756">
        <f>V1756-MAX(V$8:V1756)</f>
        <v>0</v>
      </c>
      <c r="X1756">
        <f>-1*MIN(W$8:W1756)</f>
        <v>441</v>
      </c>
    </row>
    <row r="1757" spans="1:24">
      <c r="A1757" t="str">
        <f>LLT差分与指数记录与信号!A1757</f>
        <v xml:space="preserve"> 2016/06/14</v>
      </c>
      <c r="B1757">
        <f>LLT差分与指数记录与信号!B1757</f>
        <v>2155</v>
      </c>
      <c r="C1757">
        <f>LLT差分与指数记录与信号!C1757</f>
        <v>2169</v>
      </c>
      <c r="D1757">
        <f>LLT差分与指数记录与信号!D1757</f>
        <v>2063</v>
      </c>
      <c r="E1757">
        <f>[1]!S_DQ_CLOSE($A$2,A1757)</f>
        <v>1665</v>
      </c>
      <c r="H1757">
        <f t="shared" si="218"/>
        <v>1610.65644076747</v>
      </c>
      <c r="I1757">
        <f t="shared" si="219"/>
        <v>10.633631426649572</v>
      </c>
      <c r="N1757">
        <f t="shared" si="220"/>
        <v>1</v>
      </c>
      <c r="O1757">
        <f t="shared" si="221"/>
        <v>1482</v>
      </c>
      <c r="P1757">
        <f t="shared" si="222"/>
        <v>1402.1505188795536</v>
      </c>
      <c r="Q1757">
        <f t="shared" si="223"/>
        <v>0</v>
      </c>
      <c r="S1757">
        <f t="shared" si="224"/>
        <v>1</v>
      </c>
      <c r="V1757">
        <f t="shared" si="225"/>
        <v>1493</v>
      </c>
      <c r="W1757">
        <f>V1757-MAX(V$8:V1757)</f>
        <v>-4</v>
      </c>
      <c r="X1757">
        <f>-1*MIN(W$8:W1757)</f>
        <v>441</v>
      </c>
    </row>
    <row r="1758" spans="1:24">
      <c r="A1758" t="str">
        <f>LLT差分与指数记录与信号!A1758</f>
        <v xml:space="preserve"> 2016/06/15</v>
      </c>
      <c r="B1758">
        <f>LLT差分与指数记录与信号!B1758</f>
        <v>2060</v>
      </c>
      <c r="C1758">
        <f>LLT差分与指数记录与信号!C1758</f>
        <v>2091</v>
      </c>
      <c r="D1758">
        <f>LLT差分与指数记录与信号!D1758</f>
        <v>2045</v>
      </c>
      <c r="E1758">
        <f>[1]!S_DQ_CLOSE($A$2,A1758)</f>
        <v>1606</v>
      </c>
      <c r="H1758">
        <f t="shared" si="218"/>
        <v>1615.9869132296401</v>
      </c>
      <c r="I1758">
        <f t="shared" si="219"/>
        <v>5.3304724621700643</v>
      </c>
      <c r="N1758">
        <f t="shared" si="220"/>
        <v>1</v>
      </c>
      <c r="O1758">
        <f t="shared" si="221"/>
        <v>1482</v>
      </c>
      <c r="P1758">
        <f t="shared" si="222"/>
        <v>1402.1505188795536</v>
      </c>
      <c r="Q1758">
        <f t="shared" si="223"/>
        <v>0</v>
      </c>
      <c r="S1758">
        <f t="shared" si="224"/>
        <v>1</v>
      </c>
      <c r="V1758">
        <f t="shared" si="225"/>
        <v>1434</v>
      </c>
      <c r="W1758">
        <f>V1758-MAX(V$8:V1758)</f>
        <v>-63</v>
      </c>
      <c r="X1758">
        <f>-1*MIN(W$8:W1758)</f>
        <v>441</v>
      </c>
    </row>
    <row r="1759" spans="1:24">
      <c r="A1759" t="str">
        <f>LLT差分与指数记录与信号!A1759</f>
        <v xml:space="preserve"> 2016/06/16</v>
      </c>
      <c r="B1759">
        <f>LLT差分与指数记录与信号!B1759</f>
        <v>2078</v>
      </c>
      <c r="C1759">
        <f>LLT差分与指数记录与信号!C1759</f>
        <v>2109</v>
      </c>
      <c r="D1759">
        <f>LLT差分与指数记录与信号!D1759</f>
        <v>2059</v>
      </c>
      <c r="E1759">
        <f>[1]!S_DQ_CLOSE($A$2,A1759)</f>
        <v>1576</v>
      </c>
      <c r="H1759">
        <f t="shared" si="218"/>
        <v>1614.8149956262521</v>
      </c>
      <c r="I1759">
        <f t="shared" si="219"/>
        <v>-1.1719176033880103</v>
      </c>
      <c r="N1759">
        <f t="shared" si="220"/>
        <v>-1</v>
      </c>
      <c r="O1759">
        <f t="shared" si="221"/>
        <v>1576</v>
      </c>
      <c r="P1759">
        <f t="shared" si="222"/>
        <v>1655.8494811204464</v>
      </c>
      <c r="Q1759">
        <f t="shared" si="223"/>
        <v>0</v>
      </c>
      <c r="S1759">
        <f t="shared" si="224"/>
        <v>-1</v>
      </c>
      <c r="V1759">
        <f t="shared" si="225"/>
        <v>1404</v>
      </c>
      <c r="W1759">
        <f>V1759-MAX(V$8:V1759)</f>
        <v>-93</v>
      </c>
      <c r="X1759">
        <f>-1*MIN(W$8:W1759)</f>
        <v>441</v>
      </c>
    </row>
    <row r="1760" spans="1:24">
      <c r="A1760" t="str">
        <f>LLT差分与指数记录与信号!A1760</f>
        <v xml:space="preserve"> 2016/06/17</v>
      </c>
      <c r="B1760">
        <f>LLT差分与指数记录与信号!B1760</f>
        <v>2057</v>
      </c>
      <c r="C1760">
        <f>LLT差分与指数记录与信号!C1760</f>
        <v>2072</v>
      </c>
      <c r="D1760">
        <f>LLT差分与指数记录与信号!D1760</f>
        <v>2023</v>
      </c>
      <c r="E1760">
        <f>[1]!S_DQ_CLOSE($A$2,A1760)</f>
        <v>1588</v>
      </c>
      <c r="H1760">
        <f t="shared" si="218"/>
        <v>1612.4949478022727</v>
      </c>
      <c r="I1760">
        <f t="shared" si="219"/>
        <v>-2.3200478239793938</v>
      </c>
      <c r="N1760">
        <f t="shared" si="220"/>
        <v>-1</v>
      </c>
      <c r="O1760">
        <f t="shared" si="221"/>
        <v>1576</v>
      </c>
      <c r="P1760">
        <f t="shared" si="222"/>
        <v>1655.8494811204464</v>
      </c>
      <c r="Q1760">
        <f t="shared" si="223"/>
        <v>0</v>
      </c>
      <c r="S1760">
        <f t="shared" si="224"/>
        <v>-1</v>
      </c>
      <c r="V1760">
        <f t="shared" si="225"/>
        <v>1392</v>
      </c>
      <c r="W1760">
        <f>V1760-MAX(V$8:V1760)</f>
        <v>-105</v>
      </c>
      <c r="X1760">
        <f>-1*MIN(W$8:W1760)</f>
        <v>441</v>
      </c>
    </row>
    <row r="1761" spans="1:24">
      <c r="A1761" t="str">
        <f>LLT差分与指数记录与信号!A1761</f>
        <v xml:space="preserve"> 2016/06/20</v>
      </c>
      <c r="B1761">
        <f>LLT差分与指数记录与信号!B1761</f>
        <v>2071</v>
      </c>
      <c r="C1761">
        <f>LLT差分与指数记录与信号!C1761</f>
        <v>2090</v>
      </c>
      <c r="D1761">
        <f>LLT差分与指数记录与信号!D1761</f>
        <v>2050</v>
      </c>
      <c r="E1761">
        <f>[1]!S_DQ_CLOSE($A$2,A1761)</f>
        <v>1592</v>
      </c>
      <c r="H1761">
        <f t="shared" si="218"/>
        <v>1611.3986624805793</v>
      </c>
      <c r="I1761">
        <f t="shared" si="219"/>
        <v>-1.0962853216933581</v>
      </c>
      <c r="N1761">
        <f t="shared" si="220"/>
        <v>-1</v>
      </c>
      <c r="O1761">
        <f t="shared" si="221"/>
        <v>1576</v>
      </c>
      <c r="P1761">
        <f t="shared" si="222"/>
        <v>1655.8494811204464</v>
      </c>
      <c r="Q1761">
        <f t="shared" si="223"/>
        <v>0</v>
      </c>
      <c r="S1761">
        <f t="shared" si="224"/>
        <v>-1</v>
      </c>
      <c r="V1761">
        <f t="shared" si="225"/>
        <v>1388</v>
      </c>
      <c r="W1761">
        <f>V1761-MAX(V$8:V1761)</f>
        <v>-109</v>
      </c>
      <c r="X1761">
        <f>-1*MIN(W$8:W1761)</f>
        <v>441</v>
      </c>
    </row>
    <row r="1762" spans="1:24">
      <c r="A1762" t="str">
        <f>LLT差分与指数记录与信号!A1762</f>
        <v xml:space="preserve"> 2016/06/21</v>
      </c>
      <c r="B1762">
        <f>LLT差分与指数记录与信号!B1762</f>
        <v>2048</v>
      </c>
      <c r="C1762">
        <f>LLT差分与指数记录与信号!C1762</f>
        <v>2105</v>
      </c>
      <c r="D1762">
        <f>LLT差分与指数记录与信号!D1762</f>
        <v>2047</v>
      </c>
      <c r="E1762">
        <f>[1]!S_DQ_CLOSE($A$2,A1762)</f>
        <v>1585</v>
      </c>
      <c r="H1762">
        <f t="shared" si="218"/>
        <v>1610.1492073088798</v>
      </c>
      <c r="I1762">
        <f t="shared" si="219"/>
        <v>-1.2494551716995375</v>
      </c>
      <c r="N1762">
        <f t="shared" si="220"/>
        <v>-1</v>
      </c>
      <c r="O1762">
        <f t="shared" si="221"/>
        <v>1576</v>
      </c>
      <c r="P1762">
        <f t="shared" si="222"/>
        <v>1655.8494811204464</v>
      </c>
      <c r="Q1762">
        <f t="shared" si="223"/>
        <v>0</v>
      </c>
      <c r="S1762">
        <f t="shared" si="224"/>
        <v>-1</v>
      </c>
      <c r="V1762">
        <f t="shared" si="225"/>
        <v>1395</v>
      </c>
      <c r="W1762">
        <f>V1762-MAX(V$8:V1762)</f>
        <v>-102</v>
      </c>
      <c r="X1762">
        <f>-1*MIN(W$8:W1762)</f>
        <v>441</v>
      </c>
    </row>
    <row r="1763" spans="1:24">
      <c r="A1763" t="str">
        <f>LLT差分与指数记录与信号!A1763</f>
        <v xml:space="preserve"> 2016/06/22</v>
      </c>
      <c r="B1763">
        <f>LLT差分与指数记录与信号!B1763</f>
        <v>2070</v>
      </c>
      <c r="C1763">
        <f>LLT差分与指数记录与信号!C1763</f>
        <v>2131</v>
      </c>
      <c r="D1763">
        <f>LLT差分与指数记录与信号!D1763</f>
        <v>2069</v>
      </c>
      <c r="E1763">
        <f>[1]!S_DQ_CLOSE($A$2,A1763)</f>
        <v>1575</v>
      </c>
      <c r="H1763">
        <f t="shared" si="218"/>
        <v>1607.8378123416437</v>
      </c>
      <c r="I1763">
        <f t="shared" si="219"/>
        <v>-2.3113949672360832</v>
      </c>
      <c r="N1763">
        <f t="shared" si="220"/>
        <v>-1</v>
      </c>
      <c r="O1763">
        <f t="shared" si="221"/>
        <v>1576</v>
      </c>
      <c r="P1763">
        <f t="shared" si="222"/>
        <v>1655.8494811204464</v>
      </c>
      <c r="Q1763">
        <f t="shared" si="223"/>
        <v>0</v>
      </c>
      <c r="S1763">
        <f t="shared" si="224"/>
        <v>-1</v>
      </c>
      <c r="V1763">
        <f t="shared" si="225"/>
        <v>1405</v>
      </c>
      <c r="W1763">
        <f>V1763-MAX(V$8:V1763)</f>
        <v>-92</v>
      </c>
      <c r="X1763">
        <f>-1*MIN(W$8:W1763)</f>
        <v>441</v>
      </c>
    </row>
    <row r="1764" spans="1:24">
      <c r="A1764" t="str">
        <f>LLT差分与指数记录与信号!A1764</f>
        <v xml:space="preserve"> 2016/06/23</v>
      </c>
      <c r="B1764">
        <f>LLT差分与指数记录与信号!B1764</f>
        <v>2134</v>
      </c>
      <c r="C1764">
        <f>LLT差分与指数记录与信号!C1764</f>
        <v>2149</v>
      </c>
      <c r="D1764">
        <f>LLT差分与指数记录与信号!D1764</f>
        <v>2120</v>
      </c>
      <c r="E1764">
        <f>[1]!S_DQ_CLOSE($A$2,A1764)</f>
        <v>1556</v>
      </c>
      <c r="H1764">
        <f t="shared" si="218"/>
        <v>1603.7796100036476</v>
      </c>
      <c r="I1764">
        <f t="shared" si="219"/>
        <v>-4.0582023379961356</v>
      </c>
      <c r="N1764">
        <f t="shared" si="220"/>
        <v>-1</v>
      </c>
      <c r="O1764">
        <f t="shared" si="221"/>
        <v>1576</v>
      </c>
      <c r="P1764">
        <f t="shared" si="222"/>
        <v>1655.8494811204464</v>
      </c>
      <c r="Q1764">
        <f t="shared" si="223"/>
        <v>0</v>
      </c>
      <c r="S1764">
        <f t="shared" si="224"/>
        <v>-1</v>
      </c>
      <c r="V1764">
        <f t="shared" si="225"/>
        <v>1424</v>
      </c>
      <c r="W1764">
        <f>V1764-MAX(V$8:V1764)</f>
        <v>-73</v>
      </c>
      <c r="X1764">
        <f>-1*MIN(W$8:W1764)</f>
        <v>441</v>
      </c>
    </row>
    <row r="1765" spans="1:24">
      <c r="A1765" t="str">
        <f>LLT差分与指数记录与信号!A1765</f>
        <v xml:space="preserve"> 2016/06/24</v>
      </c>
      <c r="B1765">
        <f>LLT差分与指数记录与信号!B1765</f>
        <v>2139</v>
      </c>
      <c r="C1765">
        <f>LLT差分与指数记录与信号!C1765</f>
        <v>2156</v>
      </c>
      <c r="D1765">
        <f>LLT差分与指数记录与信号!D1765</f>
        <v>2090</v>
      </c>
      <c r="E1765">
        <f>[1]!S_DQ_CLOSE($A$2,A1765)</f>
        <v>1542</v>
      </c>
      <c r="H1765">
        <f t="shared" si="218"/>
        <v>1597.8896605461016</v>
      </c>
      <c r="I1765">
        <f t="shared" si="219"/>
        <v>-5.8899494575459812</v>
      </c>
      <c r="N1765">
        <f t="shared" si="220"/>
        <v>-1</v>
      </c>
      <c r="O1765">
        <f t="shared" si="221"/>
        <v>1576</v>
      </c>
      <c r="P1765">
        <f t="shared" si="222"/>
        <v>1655.8494811204464</v>
      </c>
      <c r="Q1765">
        <f t="shared" si="223"/>
        <v>0</v>
      </c>
      <c r="S1765">
        <f t="shared" si="224"/>
        <v>-1</v>
      </c>
      <c r="V1765">
        <f t="shared" si="225"/>
        <v>1438</v>
      </c>
      <c r="W1765">
        <f>V1765-MAX(V$8:V1765)</f>
        <v>-59</v>
      </c>
      <c r="X1765">
        <f>-1*MIN(W$8:W1765)</f>
        <v>441</v>
      </c>
    </row>
    <row r="1766" spans="1:24">
      <c r="A1766" t="str">
        <f>LLT差分与指数记录与信号!A1766</f>
        <v xml:space="preserve"> 2016/06/27</v>
      </c>
      <c r="B1766">
        <f>LLT差分与指数记录与信号!B1766</f>
        <v>2122</v>
      </c>
      <c r="C1766">
        <f>LLT差分与指数记录与信号!C1766</f>
        <v>2256</v>
      </c>
      <c r="D1766">
        <f>LLT差分与指数记录与信号!D1766</f>
        <v>2116</v>
      </c>
      <c r="E1766">
        <f>[1]!S_DQ_CLOSE($A$2,A1766)</f>
        <v>1551</v>
      </c>
      <c r="H1766">
        <f t="shared" si="218"/>
        <v>1592.2135079440629</v>
      </c>
      <c r="I1766">
        <f t="shared" si="219"/>
        <v>-5.6761526020386555</v>
      </c>
      <c r="N1766">
        <f t="shared" si="220"/>
        <v>-1</v>
      </c>
      <c r="O1766">
        <f t="shared" si="221"/>
        <v>1576</v>
      </c>
      <c r="P1766">
        <f t="shared" si="222"/>
        <v>1655.8494811204464</v>
      </c>
      <c r="Q1766">
        <f t="shared" si="223"/>
        <v>0</v>
      </c>
      <c r="S1766">
        <f t="shared" si="224"/>
        <v>-1</v>
      </c>
      <c r="V1766">
        <f t="shared" si="225"/>
        <v>1429</v>
      </c>
      <c r="W1766">
        <f>V1766-MAX(V$8:V1766)</f>
        <v>-68</v>
      </c>
      <c r="X1766">
        <f>-1*MIN(W$8:W1766)</f>
        <v>441</v>
      </c>
    </row>
    <row r="1767" spans="1:24">
      <c r="A1767" t="str">
        <f>LLT差分与指数记录与信号!A1767</f>
        <v xml:space="preserve"> 2016/06/28</v>
      </c>
      <c r="B1767">
        <f>LLT差分与指数记录与信号!B1767</f>
        <v>2255</v>
      </c>
      <c r="C1767">
        <f>LLT差分与指数记录与信号!C1767</f>
        <v>2273</v>
      </c>
      <c r="D1767">
        <f>LLT差分与指数记录与信号!D1767</f>
        <v>2222</v>
      </c>
      <c r="E1767">
        <f>[1]!S_DQ_CLOSE($A$2,A1767)</f>
        <v>1567</v>
      </c>
      <c r="H1767">
        <f t="shared" si="218"/>
        <v>1588.725405508382</v>
      </c>
      <c r="I1767">
        <f t="shared" si="219"/>
        <v>-3.4881024356809576</v>
      </c>
      <c r="N1767">
        <f t="shared" si="220"/>
        <v>-1</v>
      </c>
      <c r="O1767">
        <f t="shared" si="221"/>
        <v>1576</v>
      </c>
      <c r="P1767">
        <f t="shared" si="222"/>
        <v>1655.8494811204464</v>
      </c>
      <c r="Q1767">
        <f t="shared" si="223"/>
        <v>0</v>
      </c>
      <c r="S1767">
        <f t="shared" si="224"/>
        <v>-1</v>
      </c>
      <c r="V1767">
        <f t="shared" si="225"/>
        <v>1413</v>
      </c>
      <c r="W1767">
        <f>V1767-MAX(V$8:V1767)</f>
        <v>-84</v>
      </c>
      <c r="X1767">
        <f>-1*MIN(W$8:W1767)</f>
        <v>441</v>
      </c>
    </row>
    <row r="1768" spans="1:24">
      <c r="A1768" t="str">
        <f>LLT差分与指数记录与信号!A1768</f>
        <v xml:space="preserve"> 2016/06/29</v>
      </c>
      <c r="B1768">
        <f>LLT差分与指数记录与信号!B1768</f>
        <v>2252</v>
      </c>
      <c r="C1768">
        <f>LLT差分与指数记录与信号!C1768</f>
        <v>2267</v>
      </c>
      <c r="D1768">
        <f>LLT差分与指数记录与信号!D1768</f>
        <v>2217</v>
      </c>
      <c r="E1768">
        <f>[1]!S_DQ_CLOSE($A$2,A1768)</f>
        <v>1566</v>
      </c>
      <c r="H1768">
        <f t="shared" si="218"/>
        <v>1586.5504330748333</v>
      </c>
      <c r="I1768">
        <f t="shared" si="219"/>
        <v>-2.1749724335486462</v>
      </c>
      <c r="N1768">
        <f t="shared" si="220"/>
        <v>-1</v>
      </c>
      <c r="O1768">
        <f t="shared" si="221"/>
        <v>1576</v>
      </c>
      <c r="P1768">
        <f t="shared" si="222"/>
        <v>1655.8494811204464</v>
      </c>
      <c r="Q1768">
        <f t="shared" si="223"/>
        <v>0</v>
      </c>
      <c r="S1768">
        <f t="shared" si="224"/>
        <v>-1</v>
      </c>
      <c r="V1768">
        <f t="shared" si="225"/>
        <v>1414</v>
      </c>
      <c r="W1768">
        <f>V1768-MAX(V$8:V1768)</f>
        <v>-83</v>
      </c>
      <c r="X1768">
        <f>-1*MIN(W$8:W1768)</f>
        <v>441</v>
      </c>
    </row>
    <row r="1769" spans="1:24">
      <c r="A1769" t="str">
        <f>LLT差分与指数记录与信号!A1769</f>
        <v xml:space="preserve"> 2016/06/30</v>
      </c>
      <c r="B1769">
        <f>LLT差分与指数记录与信号!B1769</f>
        <v>2233</v>
      </c>
      <c r="C1769">
        <f>LLT差分与指数记录与信号!C1769</f>
        <v>2332</v>
      </c>
      <c r="D1769">
        <f>LLT差分与指数记录与信号!D1769</f>
        <v>2229</v>
      </c>
      <c r="E1769">
        <f>[1]!S_DQ_CLOSE($A$2,A1769)</f>
        <v>1581</v>
      </c>
      <c r="H1769">
        <f t="shared" si="218"/>
        <v>1585.4952513413584</v>
      </c>
      <c r="I1769">
        <f t="shared" si="219"/>
        <v>-1.0551817334749103</v>
      </c>
      <c r="N1769">
        <f t="shared" si="220"/>
        <v>-1</v>
      </c>
      <c r="O1769">
        <f t="shared" si="221"/>
        <v>1576</v>
      </c>
      <c r="P1769">
        <f t="shared" si="222"/>
        <v>1655.8494811204464</v>
      </c>
      <c r="Q1769">
        <f t="shared" si="223"/>
        <v>0</v>
      </c>
      <c r="S1769">
        <f t="shared" si="224"/>
        <v>-1</v>
      </c>
      <c r="V1769">
        <f t="shared" si="225"/>
        <v>1399</v>
      </c>
      <c r="W1769">
        <f>V1769-MAX(V$8:V1769)</f>
        <v>-98</v>
      </c>
      <c r="X1769">
        <f>-1*MIN(W$8:W1769)</f>
        <v>441</v>
      </c>
    </row>
    <row r="1770" spans="1:24">
      <c r="A1770" t="str">
        <f>LLT差分与指数记录与信号!A1770</f>
        <v xml:space="preserve"> 2016/07/01</v>
      </c>
      <c r="B1770">
        <f>LLT差分与指数记录与信号!B1770</f>
        <v>2330</v>
      </c>
      <c r="C1770">
        <f>LLT差分与指数记录与信号!C1770</f>
        <v>2361</v>
      </c>
      <c r="D1770">
        <f>LLT差分与指数记录与信号!D1770</f>
        <v>2297</v>
      </c>
      <c r="E1770">
        <f>[1]!S_DQ_CLOSE($A$2,A1770)</f>
        <v>1550</v>
      </c>
      <c r="H1770">
        <f t="shared" si="218"/>
        <v>1583.4629274043316</v>
      </c>
      <c r="I1770">
        <f t="shared" si="219"/>
        <v>-2.0323239370268311</v>
      </c>
      <c r="N1770">
        <f t="shared" si="220"/>
        <v>-1</v>
      </c>
      <c r="O1770">
        <f t="shared" si="221"/>
        <v>1576</v>
      </c>
      <c r="P1770">
        <f t="shared" si="222"/>
        <v>1655.8494811204464</v>
      </c>
      <c r="Q1770">
        <f t="shared" si="223"/>
        <v>0</v>
      </c>
      <c r="S1770">
        <f t="shared" si="224"/>
        <v>-1</v>
      </c>
      <c r="V1770">
        <f t="shared" si="225"/>
        <v>1430</v>
      </c>
      <c r="W1770">
        <f>V1770-MAX(V$8:V1770)</f>
        <v>-67</v>
      </c>
      <c r="X1770">
        <f>-1*MIN(W$8:W1770)</f>
        <v>441</v>
      </c>
    </row>
    <row r="1771" spans="1:24">
      <c r="A1771" t="str">
        <f>LLT差分与指数记录与信号!A1771</f>
        <v xml:space="preserve"> 2016/07/04</v>
      </c>
      <c r="B1771">
        <f>LLT差分与指数记录与信号!B1771</f>
        <v>2338</v>
      </c>
      <c r="C1771">
        <f>LLT差分与指数记录与信号!C1771</f>
        <v>2446</v>
      </c>
      <c r="D1771">
        <f>LLT差分与指数记录与信号!D1771</f>
        <v>2337</v>
      </c>
      <c r="E1771">
        <f>[1]!S_DQ_CLOSE($A$2,A1771)</f>
        <v>1583</v>
      </c>
      <c r="H1771">
        <f t="shared" si="218"/>
        <v>1581.7462266066259</v>
      </c>
      <c r="I1771">
        <f t="shared" si="219"/>
        <v>-1.7167007977056983</v>
      </c>
      <c r="N1771">
        <f t="shared" si="220"/>
        <v>-1</v>
      </c>
      <c r="O1771">
        <f t="shared" si="221"/>
        <v>1576</v>
      </c>
      <c r="P1771">
        <f t="shared" si="222"/>
        <v>1655.8494811204464</v>
      </c>
      <c r="Q1771">
        <f t="shared" si="223"/>
        <v>0</v>
      </c>
      <c r="S1771">
        <f t="shared" si="224"/>
        <v>-1</v>
      </c>
      <c r="V1771">
        <f t="shared" si="225"/>
        <v>1397</v>
      </c>
      <c r="W1771">
        <f>V1771-MAX(V$8:V1771)</f>
        <v>-100</v>
      </c>
      <c r="X1771">
        <f>-1*MIN(W$8:W1771)</f>
        <v>441</v>
      </c>
    </row>
    <row r="1772" spans="1:24">
      <c r="A1772" t="str">
        <f>LLT差分与指数记录与信号!A1772</f>
        <v xml:space="preserve"> 2016/07/05</v>
      </c>
      <c r="B1772">
        <f>LLT差分与指数记录与信号!B1772</f>
        <v>2405</v>
      </c>
      <c r="C1772">
        <f>LLT差分与指数记录与信号!C1772</f>
        <v>2437</v>
      </c>
      <c r="D1772">
        <f>LLT差分与指数记录与信号!D1772</f>
        <v>2298</v>
      </c>
      <c r="E1772">
        <f>[1]!S_DQ_CLOSE($A$2,A1772)</f>
        <v>1537</v>
      </c>
      <c r="H1772">
        <f t="shared" si="218"/>
        <v>1579.3225432017496</v>
      </c>
      <c r="I1772">
        <f t="shared" si="219"/>
        <v>-2.4236834048763285</v>
      </c>
      <c r="N1772">
        <f t="shared" si="220"/>
        <v>-1</v>
      </c>
      <c r="O1772">
        <f t="shared" si="221"/>
        <v>1576</v>
      </c>
      <c r="P1772">
        <f t="shared" si="222"/>
        <v>1655.8494811204464</v>
      </c>
      <c r="Q1772">
        <f t="shared" si="223"/>
        <v>0</v>
      </c>
      <c r="S1772">
        <f t="shared" si="224"/>
        <v>-1</v>
      </c>
      <c r="V1772">
        <f t="shared" si="225"/>
        <v>1443</v>
      </c>
      <c r="W1772">
        <f>V1772-MAX(V$8:V1772)</f>
        <v>-54</v>
      </c>
      <c r="X1772">
        <f>-1*MIN(W$8:W1772)</f>
        <v>441</v>
      </c>
    </row>
    <row r="1773" spans="1:24">
      <c r="A1773" t="str">
        <f>LLT差分与指数记录与信号!A1773</f>
        <v xml:space="preserve"> 2016/07/06</v>
      </c>
      <c r="B1773">
        <f>LLT差分与指数记录与信号!B1773</f>
        <v>2387</v>
      </c>
      <c r="C1773">
        <f>LLT差分与指数记录与信号!C1773</f>
        <v>2414</v>
      </c>
      <c r="D1773">
        <f>LLT差分与指数记录与信号!D1773</f>
        <v>2312</v>
      </c>
      <c r="E1773">
        <f>[1]!S_DQ_CLOSE($A$2,A1773)</f>
        <v>1518</v>
      </c>
      <c r="H1773">
        <f t="shared" si="218"/>
        <v>1572.8201412726808</v>
      </c>
      <c r="I1773">
        <f t="shared" si="219"/>
        <v>-6.5024019290688102</v>
      </c>
      <c r="N1773">
        <f t="shared" si="220"/>
        <v>-1</v>
      </c>
      <c r="O1773">
        <f t="shared" si="221"/>
        <v>1576</v>
      </c>
      <c r="P1773">
        <f t="shared" si="222"/>
        <v>1655.8494811204464</v>
      </c>
      <c r="Q1773">
        <f t="shared" si="223"/>
        <v>0</v>
      </c>
      <c r="S1773">
        <f t="shared" si="224"/>
        <v>-1</v>
      </c>
      <c r="V1773">
        <f t="shared" si="225"/>
        <v>1462</v>
      </c>
      <c r="W1773">
        <f>V1773-MAX(V$8:V1773)</f>
        <v>-35</v>
      </c>
      <c r="X1773">
        <f>-1*MIN(W$8:W1773)</f>
        <v>441</v>
      </c>
    </row>
    <row r="1774" spans="1:24">
      <c r="A1774" t="str">
        <f>LLT差分与指数记录与信号!A1774</f>
        <v xml:space="preserve"> 2016/07/07</v>
      </c>
      <c r="B1774">
        <f>LLT差分与指数记录与信号!B1774</f>
        <v>2344</v>
      </c>
      <c r="C1774">
        <f>LLT差分与指数记录与信号!C1774</f>
        <v>2435</v>
      </c>
      <c r="D1774">
        <f>LLT差分与指数记录与信号!D1774</f>
        <v>2333</v>
      </c>
      <c r="E1774">
        <f>[1]!S_DQ_CLOSE($A$2,A1774)</f>
        <v>1510</v>
      </c>
      <c r="H1774">
        <f t="shared" si="218"/>
        <v>1565.1698863703716</v>
      </c>
      <c r="I1774">
        <f t="shared" si="219"/>
        <v>-7.6502549023091433</v>
      </c>
      <c r="N1774">
        <f t="shared" si="220"/>
        <v>-1</v>
      </c>
      <c r="O1774">
        <f t="shared" si="221"/>
        <v>1576</v>
      </c>
      <c r="P1774">
        <f t="shared" si="222"/>
        <v>1655.8494811204464</v>
      </c>
      <c r="Q1774">
        <f t="shared" si="223"/>
        <v>0</v>
      </c>
      <c r="S1774">
        <f t="shared" si="224"/>
        <v>-1</v>
      </c>
      <c r="V1774">
        <f t="shared" si="225"/>
        <v>1470</v>
      </c>
      <c r="W1774">
        <f>V1774-MAX(V$8:V1774)</f>
        <v>-27</v>
      </c>
      <c r="X1774">
        <f>-1*MIN(W$8:W1774)</f>
        <v>441</v>
      </c>
    </row>
    <row r="1775" spans="1:24">
      <c r="A1775" t="str">
        <f>LLT差分与指数记录与信号!A1775</f>
        <v xml:space="preserve"> 2016/07/08</v>
      </c>
      <c r="B1775">
        <f>LLT差分与指数记录与信号!B1775</f>
        <v>2375</v>
      </c>
      <c r="C1775">
        <f>LLT差分与指数记录与信号!C1775</f>
        <v>2426</v>
      </c>
      <c r="D1775">
        <f>LLT差分与指数记录与信号!D1775</f>
        <v>2348</v>
      </c>
      <c r="E1775">
        <f>[1]!S_DQ_CLOSE($A$2,A1775)</f>
        <v>1523</v>
      </c>
      <c r="H1775">
        <f t="shared" si="218"/>
        <v>1558.614893976197</v>
      </c>
      <c r="I1775">
        <f t="shared" si="219"/>
        <v>-6.5549923941746329</v>
      </c>
      <c r="N1775">
        <f t="shared" si="220"/>
        <v>-1</v>
      </c>
      <c r="O1775">
        <f t="shared" si="221"/>
        <v>1576</v>
      </c>
      <c r="P1775">
        <f t="shared" si="222"/>
        <v>1655.8494811204464</v>
      </c>
      <c r="Q1775">
        <f t="shared" si="223"/>
        <v>0</v>
      </c>
      <c r="S1775">
        <f t="shared" si="224"/>
        <v>-1</v>
      </c>
      <c r="V1775">
        <f t="shared" si="225"/>
        <v>1457</v>
      </c>
      <c r="W1775">
        <f>V1775-MAX(V$8:V1775)</f>
        <v>-40</v>
      </c>
      <c r="X1775">
        <f>-1*MIN(W$8:W1775)</f>
        <v>441</v>
      </c>
    </row>
    <row r="1776" spans="1:24">
      <c r="A1776" t="str">
        <f>LLT差分与指数记录与信号!A1776</f>
        <v xml:space="preserve"> 2016/07/11</v>
      </c>
      <c r="B1776">
        <f>LLT差分与指数记录与信号!B1776</f>
        <v>2451</v>
      </c>
      <c r="C1776">
        <f>LLT差分与指数记录与信号!C1776</f>
        <v>2459</v>
      </c>
      <c r="D1776">
        <f>LLT差分与指数记录与信号!D1776</f>
        <v>2346</v>
      </c>
      <c r="E1776">
        <f>[1]!S_DQ_CLOSE($A$2,A1776)</f>
        <v>1532</v>
      </c>
      <c r="H1776">
        <f t="shared" si="218"/>
        <v>1554.1799885347557</v>
      </c>
      <c r="I1776">
        <f t="shared" si="219"/>
        <v>-4.4349054414412876</v>
      </c>
      <c r="N1776">
        <f t="shared" si="220"/>
        <v>-1</v>
      </c>
      <c r="O1776">
        <f t="shared" si="221"/>
        <v>1576</v>
      </c>
      <c r="P1776">
        <f t="shared" si="222"/>
        <v>1655.8494811204464</v>
      </c>
      <c r="Q1776">
        <f t="shared" si="223"/>
        <v>0</v>
      </c>
      <c r="S1776">
        <f t="shared" si="224"/>
        <v>-1</v>
      </c>
      <c r="V1776">
        <f t="shared" si="225"/>
        <v>1448</v>
      </c>
      <c r="W1776">
        <f>V1776-MAX(V$8:V1776)</f>
        <v>-49</v>
      </c>
      <c r="X1776">
        <f>-1*MIN(W$8:W1776)</f>
        <v>441</v>
      </c>
    </row>
    <row r="1777" spans="1:24">
      <c r="A1777" t="str">
        <f>LLT差分与指数记录与信号!A1777</f>
        <v xml:space="preserve"> 2016/07/12</v>
      </c>
      <c r="B1777">
        <f>LLT差分与指数记录与信号!B1777</f>
        <v>2415</v>
      </c>
      <c r="C1777">
        <f>LLT差分与指数记录与信号!C1777</f>
        <v>2535</v>
      </c>
      <c r="D1777">
        <f>LLT差分与指数记录与信号!D1777</f>
        <v>2396</v>
      </c>
      <c r="E1777">
        <f>[1]!S_DQ_CLOSE($A$2,A1777)</f>
        <v>1525</v>
      </c>
      <c r="H1777">
        <f t="shared" si="218"/>
        <v>1550.3340311946415</v>
      </c>
      <c r="I1777">
        <f t="shared" si="219"/>
        <v>-3.8459573401141824</v>
      </c>
      <c r="N1777">
        <f t="shared" si="220"/>
        <v>-1</v>
      </c>
      <c r="O1777">
        <f t="shared" si="221"/>
        <v>1576</v>
      </c>
      <c r="P1777">
        <f t="shared" si="222"/>
        <v>1655.8494811204464</v>
      </c>
      <c r="Q1777">
        <f t="shared" si="223"/>
        <v>0</v>
      </c>
      <c r="S1777">
        <f t="shared" si="224"/>
        <v>-1</v>
      </c>
      <c r="V1777">
        <f t="shared" si="225"/>
        <v>1455</v>
      </c>
      <c r="W1777">
        <f>V1777-MAX(V$8:V1777)</f>
        <v>-42</v>
      </c>
      <c r="X1777">
        <f>-1*MIN(W$8:W1777)</f>
        <v>441</v>
      </c>
    </row>
    <row r="1778" spans="1:24">
      <c r="A1778" t="str">
        <f>LLT差分与指数记录与信号!A1778</f>
        <v xml:space="preserve"> 2016/07/13</v>
      </c>
      <c r="B1778">
        <f>LLT差分与指数记录与信号!B1778</f>
        <v>2526</v>
      </c>
      <c r="C1778">
        <f>LLT差分与指数记录与信号!C1778</f>
        <v>2561</v>
      </c>
      <c r="D1778">
        <f>LLT差分与指数记录与信号!D1778</f>
        <v>2488</v>
      </c>
      <c r="E1778">
        <f>[1]!S_DQ_CLOSE($A$2,A1778)</f>
        <v>1526</v>
      </c>
      <c r="H1778">
        <f t="shared" si="218"/>
        <v>1546.4922788408521</v>
      </c>
      <c r="I1778">
        <f t="shared" si="219"/>
        <v>-3.8417523537893885</v>
      </c>
      <c r="N1778">
        <f t="shared" si="220"/>
        <v>-1</v>
      </c>
      <c r="O1778">
        <f t="shared" si="221"/>
        <v>1576</v>
      </c>
      <c r="P1778">
        <f t="shared" si="222"/>
        <v>1655.8494811204464</v>
      </c>
      <c r="Q1778">
        <f t="shared" si="223"/>
        <v>0</v>
      </c>
      <c r="S1778">
        <f t="shared" si="224"/>
        <v>-1</v>
      </c>
      <c r="V1778">
        <f t="shared" si="225"/>
        <v>1454</v>
      </c>
      <c r="W1778">
        <f>V1778-MAX(V$8:V1778)</f>
        <v>-43</v>
      </c>
      <c r="X1778">
        <f>-1*MIN(W$8:W1778)</f>
        <v>441</v>
      </c>
    </row>
    <row r="1779" spans="1:24">
      <c r="A1779" t="str">
        <f>LLT差分与指数记录与信号!A1779</f>
        <v xml:space="preserve"> 2016/07/14</v>
      </c>
      <c r="B1779">
        <f>LLT差分与指数记录与信号!B1779</f>
        <v>2503</v>
      </c>
      <c r="C1779">
        <f>LLT差分与指数记录与信号!C1779</f>
        <v>2516</v>
      </c>
      <c r="D1779">
        <f>LLT差分与指数记录与信号!D1779</f>
        <v>2459</v>
      </c>
      <c r="E1779">
        <f>[1]!S_DQ_CLOSE($A$2,A1779)</f>
        <v>1528</v>
      </c>
      <c r="H1779">
        <f t="shared" si="218"/>
        <v>1543.254308788682</v>
      </c>
      <c r="I1779">
        <f t="shared" si="219"/>
        <v>-3.2379700521701125</v>
      </c>
      <c r="N1779">
        <f t="shared" si="220"/>
        <v>-1</v>
      </c>
      <c r="O1779">
        <f t="shared" si="221"/>
        <v>1576</v>
      </c>
      <c r="P1779">
        <f t="shared" si="222"/>
        <v>1655.8494811204464</v>
      </c>
      <c r="Q1779">
        <f t="shared" si="223"/>
        <v>0</v>
      </c>
      <c r="S1779">
        <f t="shared" si="224"/>
        <v>-1</v>
      </c>
      <c r="V1779">
        <f t="shared" si="225"/>
        <v>1452</v>
      </c>
      <c r="W1779">
        <f>V1779-MAX(V$8:V1779)</f>
        <v>-45</v>
      </c>
      <c r="X1779">
        <f>-1*MIN(W$8:W1779)</f>
        <v>441</v>
      </c>
    </row>
    <row r="1780" spans="1:24">
      <c r="A1780" t="str">
        <f>LLT差分与指数记录与信号!A1780</f>
        <v xml:space="preserve"> 2016/07/15</v>
      </c>
      <c r="B1780">
        <f>LLT差分与指数记录与信号!B1780</f>
        <v>2499</v>
      </c>
      <c r="C1780">
        <f>LLT差分与指数记录与信号!C1780</f>
        <v>2532</v>
      </c>
      <c r="D1780">
        <f>LLT差分与指数记录与信号!D1780</f>
        <v>2461</v>
      </c>
      <c r="E1780">
        <f>[1]!S_DQ_CLOSE($A$2,A1780)</f>
        <v>1514</v>
      </c>
      <c r="H1780">
        <f t="shared" si="218"/>
        <v>1539.5691649527523</v>
      </c>
      <c r="I1780">
        <f t="shared" si="219"/>
        <v>-3.6851438359296935</v>
      </c>
      <c r="N1780">
        <f t="shared" si="220"/>
        <v>-1</v>
      </c>
      <c r="O1780">
        <f t="shared" si="221"/>
        <v>1576</v>
      </c>
      <c r="P1780">
        <f t="shared" si="222"/>
        <v>1655.8494811204464</v>
      </c>
      <c r="Q1780">
        <f t="shared" si="223"/>
        <v>0</v>
      </c>
      <c r="S1780">
        <f t="shared" si="224"/>
        <v>-1</v>
      </c>
      <c r="V1780">
        <f t="shared" si="225"/>
        <v>1466</v>
      </c>
      <c r="W1780">
        <f>V1780-MAX(V$8:V1780)</f>
        <v>-31</v>
      </c>
      <c r="X1780">
        <f>-1*MIN(W$8:W1780)</f>
        <v>441</v>
      </c>
    </row>
    <row r="1781" spans="1:24">
      <c r="A1781" t="str">
        <f>LLT差分与指数记录与信号!A1781</f>
        <v xml:space="preserve"> 2016/07/18</v>
      </c>
      <c r="B1781">
        <f>LLT差分与指数记录与信号!B1781</f>
        <v>2507</v>
      </c>
      <c r="C1781">
        <f>LLT差分与指数记录与信号!C1781</f>
        <v>2509</v>
      </c>
      <c r="D1781">
        <f>LLT差分与指数记录与信号!D1781</f>
        <v>2342</v>
      </c>
      <c r="E1781">
        <f>[1]!S_DQ_CLOSE($A$2,A1781)</f>
        <v>1481</v>
      </c>
      <c r="H1781">
        <f t="shared" si="218"/>
        <v>1533.1656219141507</v>
      </c>
      <c r="I1781">
        <f t="shared" si="219"/>
        <v>-6.4035430386015832</v>
      </c>
      <c r="N1781">
        <f t="shared" si="220"/>
        <v>-1</v>
      </c>
      <c r="O1781">
        <f t="shared" si="221"/>
        <v>1576</v>
      </c>
      <c r="P1781">
        <f t="shared" si="222"/>
        <v>1655.8494811204464</v>
      </c>
      <c r="Q1781">
        <f t="shared" si="223"/>
        <v>0</v>
      </c>
      <c r="S1781">
        <f t="shared" si="224"/>
        <v>-1</v>
      </c>
      <c r="V1781">
        <f t="shared" si="225"/>
        <v>1499</v>
      </c>
      <c r="W1781">
        <f>V1781-MAX(V$8:V1781)</f>
        <v>0</v>
      </c>
      <c r="X1781">
        <f>-1*MIN(W$8:W1781)</f>
        <v>441</v>
      </c>
    </row>
    <row r="1782" spans="1:24">
      <c r="A1782" t="str">
        <f>LLT差分与指数记录与信号!A1782</f>
        <v xml:space="preserve"> 2016/07/19</v>
      </c>
      <c r="B1782">
        <f>LLT差分与指数记录与信号!B1782</f>
        <v>2335</v>
      </c>
      <c r="C1782">
        <f>LLT差分与指数记录与信号!C1782</f>
        <v>2338</v>
      </c>
      <c r="D1782">
        <f>LLT差分与指数记录与信号!D1782</f>
        <v>2247</v>
      </c>
      <c r="E1782">
        <f>[1]!S_DQ_CLOSE($A$2,A1782)</f>
        <v>1481</v>
      </c>
      <c r="H1782">
        <f t="shared" si="218"/>
        <v>1525.2476623987877</v>
      </c>
      <c r="I1782">
        <f t="shared" si="219"/>
        <v>-7.9179595153630089</v>
      </c>
      <c r="N1782">
        <f t="shared" si="220"/>
        <v>-1</v>
      </c>
      <c r="O1782">
        <f t="shared" si="221"/>
        <v>1576</v>
      </c>
      <c r="P1782">
        <f t="shared" si="222"/>
        <v>1655.8494811204464</v>
      </c>
      <c r="Q1782">
        <f t="shared" si="223"/>
        <v>0</v>
      </c>
      <c r="S1782">
        <f t="shared" si="224"/>
        <v>-1</v>
      </c>
      <c r="V1782">
        <f t="shared" si="225"/>
        <v>1499</v>
      </c>
      <c r="W1782">
        <f>V1782-MAX(V$8:V1782)</f>
        <v>0</v>
      </c>
      <c r="X1782">
        <f>-1*MIN(W$8:W1782)</f>
        <v>441</v>
      </c>
    </row>
    <row r="1783" spans="1:24">
      <c r="A1783" t="str">
        <f>LLT差分与指数记录与信号!A1783</f>
        <v xml:space="preserve"> 2016/07/20</v>
      </c>
      <c r="B1783">
        <f>LLT差分与指数记录与信号!B1783</f>
        <v>2284</v>
      </c>
      <c r="C1783">
        <f>LLT差分与指数记录与信号!C1783</f>
        <v>2315</v>
      </c>
      <c r="D1783">
        <f>LLT差分与指数记录与信号!D1783</f>
        <v>2264</v>
      </c>
      <c r="E1783">
        <f>[1]!S_DQ_CLOSE($A$2,A1783)</f>
        <v>1491</v>
      </c>
      <c r="H1783">
        <f t="shared" si="218"/>
        <v>1518.822548169424</v>
      </c>
      <c r="I1783">
        <f t="shared" si="219"/>
        <v>-6.4251142293637713</v>
      </c>
      <c r="N1783">
        <f t="shared" si="220"/>
        <v>-1</v>
      </c>
      <c r="O1783">
        <f t="shared" si="221"/>
        <v>1576</v>
      </c>
      <c r="P1783">
        <f t="shared" si="222"/>
        <v>1655.8494811204464</v>
      </c>
      <c r="Q1783">
        <f t="shared" si="223"/>
        <v>0</v>
      </c>
      <c r="S1783">
        <f t="shared" si="224"/>
        <v>-1</v>
      </c>
      <c r="V1783">
        <f t="shared" si="225"/>
        <v>1489</v>
      </c>
      <c r="W1783">
        <f>V1783-MAX(V$8:V1783)</f>
        <v>-10</v>
      </c>
      <c r="X1783">
        <f>-1*MIN(W$8:W1783)</f>
        <v>441</v>
      </c>
    </row>
    <row r="1784" spans="1:24">
      <c r="A1784" t="str">
        <f>LLT差分与指数记录与信号!A1784</f>
        <v xml:space="preserve"> 2016/07/21</v>
      </c>
      <c r="B1784">
        <f>LLT差分与指数记录与信号!B1784</f>
        <v>2285</v>
      </c>
      <c r="C1784">
        <f>LLT差分与指数记录与信号!C1784</f>
        <v>2409</v>
      </c>
      <c r="D1784">
        <f>LLT差分与指数记录与信号!D1784</f>
        <v>2260</v>
      </c>
      <c r="E1784">
        <f>[1]!S_DQ_CLOSE($A$2,A1784)</f>
        <v>1489</v>
      </c>
      <c r="H1784">
        <f t="shared" si="218"/>
        <v>1513.6152262683579</v>
      </c>
      <c r="I1784">
        <f t="shared" si="219"/>
        <v>-5.2073219010660523</v>
      </c>
      <c r="N1784">
        <f t="shared" si="220"/>
        <v>-1</v>
      </c>
      <c r="O1784">
        <f t="shared" si="221"/>
        <v>1576</v>
      </c>
      <c r="P1784">
        <f t="shared" si="222"/>
        <v>1655.8494811204464</v>
      </c>
      <c r="Q1784">
        <f t="shared" si="223"/>
        <v>0</v>
      </c>
      <c r="S1784">
        <f t="shared" si="224"/>
        <v>-1</v>
      </c>
      <c r="V1784">
        <f t="shared" si="225"/>
        <v>1491</v>
      </c>
      <c r="W1784">
        <f>V1784-MAX(V$8:V1784)</f>
        <v>-8</v>
      </c>
      <c r="X1784">
        <f>-1*MIN(W$8:W1784)</f>
        <v>441</v>
      </c>
    </row>
    <row r="1785" spans="1:24">
      <c r="A1785" t="str">
        <f>LLT差分与指数记录与信号!A1785</f>
        <v xml:space="preserve"> 2016/07/22</v>
      </c>
      <c r="B1785">
        <f>LLT差分与指数记录与信号!B1785</f>
        <v>2372</v>
      </c>
      <c r="C1785">
        <f>LLT差分与指数记录与信号!C1785</f>
        <v>2378</v>
      </c>
      <c r="D1785">
        <f>LLT差分与指数记录与信号!D1785</f>
        <v>2280</v>
      </c>
      <c r="E1785">
        <f>[1]!S_DQ_CLOSE($A$2,A1785)</f>
        <v>1477</v>
      </c>
      <c r="H1785">
        <f t="shared" si="218"/>
        <v>1508.051278818137</v>
      </c>
      <c r="I1785">
        <f t="shared" si="219"/>
        <v>-5.5639474502208941</v>
      </c>
      <c r="N1785">
        <f t="shared" si="220"/>
        <v>-1</v>
      </c>
      <c r="O1785">
        <f t="shared" si="221"/>
        <v>1576</v>
      </c>
      <c r="P1785">
        <f t="shared" si="222"/>
        <v>1655.8494811204464</v>
      </c>
      <c r="Q1785">
        <f t="shared" si="223"/>
        <v>0</v>
      </c>
      <c r="S1785">
        <f t="shared" si="224"/>
        <v>-1</v>
      </c>
      <c r="V1785">
        <f t="shared" si="225"/>
        <v>1503</v>
      </c>
      <c r="W1785">
        <f>V1785-MAX(V$8:V1785)</f>
        <v>0</v>
      </c>
      <c r="X1785">
        <f>-1*MIN(W$8:W1785)</f>
        <v>441</v>
      </c>
    </row>
    <row r="1786" spans="1:24">
      <c r="A1786" t="str">
        <f>LLT差分与指数记录与信号!A1786</f>
        <v xml:space="preserve"> 2016/07/25</v>
      </c>
      <c r="B1786">
        <f>LLT差分与指数记录与信号!B1786</f>
        <v>2297</v>
      </c>
      <c r="C1786">
        <f>LLT差分与指数记录与信号!C1786</f>
        <v>2346</v>
      </c>
      <c r="D1786">
        <f>LLT差分与指数记录与信号!D1786</f>
        <v>2262</v>
      </c>
      <c r="E1786">
        <f>[1]!S_DQ_CLOSE($A$2,A1786)</f>
        <v>1480</v>
      </c>
      <c r="H1786">
        <f t="shared" si="218"/>
        <v>1502.5019100206373</v>
      </c>
      <c r="I1786">
        <f t="shared" si="219"/>
        <v>-5.5493687974997101</v>
      </c>
      <c r="N1786">
        <f t="shared" si="220"/>
        <v>-1</v>
      </c>
      <c r="O1786">
        <f t="shared" si="221"/>
        <v>1576</v>
      </c>
      <c r="P1786">
        <f t="shared" si="222"/>
        <v>1655.8494811204464</v>
      </c>
      <c r="Q1786">
        <f t="shared" si="223"/>
        <v>0</v>
      </c>
      <c r="S1786">
        <f t="shared" si="224"/>
        <v>-1</v>
      </c>
      <c r="V1786">
        <f t="shared" si="225"/>
        <v>1500</v>
      </c>
      <c r="W1786">
        <f>V1786-MAX(V$8:V1786)</f>
        <v>-3</v>
      </c>
      <c r="X1786">
        <f>-1*MIN(W$8:W1786)</f>
        <v>441</v>
      </c>
    </row>
    <row r="1787" spans="1:24">
      <c r="A1787" t="str">
        <f>LLT差分与指数记录与信号!A1787</f>
        <v xml:space="preserve"> 2016/07/26</v>
      </c>
      <c r="B1787">
        <f>LLT差分与指数记录与信号!B1787</f>
        <v>2323</v>
      </c>
      <c r="C1787">
        <f>LLT差分与指数记录与信号!C1787</f>
        <v>2352</v>
      </c>
      <c r="D1787">
        <f>LLT差分与指数记录与信号!D1787</f>
        <v>2290</v>
      </c>
      <c r="E1787">
        <f>[1]!S_DQ_CLOSE($A$2,A1787)</f>
        <v>1486</v>
      </c>
      <c r="H1787">
        <f t="shared" si="218"/>
        <v>1498.1625911191982</v>
      </c>
      <c r="I1787">
        <f t="shared" si="219"/>
        <v>-4.3393189014391282</v>
      </c>
      <c r="N1787">
        <f t="shared" si="220"/>
        <v>-1</v>
      </c>
      <c r="O1787">
        <f t="shared" si="221"/>
        <v>1576</v>
      </c>
      <c r="P1787">
        <f t="shared" si="222"/>
        <v>1655.8494811204464</v>
      </c>
      <c r="Q1787">
        <f t="shared" si="223"/>
        <v>0</v>
      </c>
      <c r="S1787">
        <f t="shared" si="224"/>
        <v>-1</v>
      </c>
      <c r="V1787">
        <f t="shared" si="225"/>
        <v>1494</v>
      </c>
      <c r="W1787">
        <f>V1787-MAX(V$8:V1787)</f>
        <v>-9</v>
      </c>
      <c r="X1787">
        <f>-1*MIN(W$8:W1787)</f>
        <v>441</v>
      </c>
    </row>
    <row r="1788" spans="1:24">
      <c r="A1788" t="str">
        <f>LLT差分与指数记录与信号!A1788</f>
        <v xml:space="preserve"> 2016/07/27</v>
      </c>
      <c r="B1788">
        <f>LLT差分与指数记录与信号!B1788</f>
        <v>2353</v>
      </c>
      <c r="C1788">
        <f>LLT差分与指数记录与信号!C1788</f>
        <v>2424</v>
      </c>
      <c r="D1788">
        <f>LLT差分与指数记录与信号!D1788</f>
        <v>2342</v>
      </c>
      <c r="E1788">
        <f>[1]!S_DQ_CLOSE($A$2,A1788)</f>
        <v>1476</v>
      </c>
      <c r="H1788">
        <f t="shared" si="218"/>
        <v>1494.0545434026722</v>
      </c>
      <c r="I1788">
        <f t="shared" si="219"/>
        <v>-4.1080477165260163</v>
      </c>
      <c r="N1788">
        <f t="shared" si="220"/>
        <v>-1</v>
      </c>
      <c r="O1788">
        <f t="shared" si="221"/>
        <v>1576</v>
      </c>
      <c r="P1788">
        <f t="shared" si="222"/>
        <v>1655.8494811204464</v>
      </c>
      <c r="Q1788">
        <f t="shared" si="223"/>
        <v>0</v>
      </c>
      <c r="S1788">
        <f t="shared" si="224"/>
        <v>-1</v>
      </c>
      <c r="V1788">
        <f t="shared" si="225"/>
        <v>1504</v>
      </c>
      <c r="W1788">
        <f>V1788-MAX(V$8:V1788)</f>
        <v>0</v>
      </c>
      <c r="X1788">
        <f>-1*MIN(W$8:W1788)</f>
        <v>441</v>
      </c>
    </row>
    <row r="1789" spans="1:24">
      <c r="A1789" t="str">
        <f>LLT差分与指数记录与信号!A1789</f>
        <v xml:space="preserve"> 2016/07/28</v>
      </c>
      <c r="B1789">
        <f>LLT差分与指数记录与信号!B1789</f>
        <v>2413</v>
      </c>
      <c r="C1789">
        <f>LLT差分与指数记录与信号!C1789</f>
        <v>2480</v>
      </c>
      <c r="D1789">
        <f>LLT差分与指数记录与信号!D1789</f>
        <v>2393</v>
      </c>
      <c r="E1789">
        <f>[1]!S_DQ_CLOSE($A$2,A1789)</f>
        <v>1461</v>
      </c>
      <c r="H1789">
        <f t="shared" si="218"/>
        <v>1488.765848216708</v>
      </c>
      <c r="I1789">
        <f t="shared" si="219"/>
        <v>-5.2886951859641158</v>
      </c>
      <c r="N1789">
        <f t="shared" si="220"/>
        <v>-1</v>
      </c>
      <c r="O1789">
        <f t="shared" si="221"/>
        <v>1576</v>
      </c>
      <c r="P1789">
        <f t="shared" si="222"/>
        <v>1655.8494811204464</v>
      </c>
      <c r="Q1789">
        <f t="shared" si="223"/>
        <v>0</v>
      </c>
      <c r="S1789">
        <f t="shared" si="224"/>
        <v>-1</v>
      </c>
      <c r="V1789">
        <f t="shared" si="225"/>
        <v>1519</v>
      </c>
      <c r="W1789">
        <f>V1789-MAX(V$8:V1789)</f>
        <v>0</v>
      </c>
      <c r="X1789">
        <f>-1*MIN(W$8:W1789)</f>
        <v>441</v>
      </c>
    </row>
    <row r="1790" spans="1:24">
      <c r="A1790" t="str">
        <f>LLT差分与指数记录与信号!A1790</f>
        <v xml:space="preserve"> 2016/07/29</v>
      </c>
      <c r="B1790">
        <f>LLT差分与指数记录与信号!B1790</f>
        <v>2457</v>
      </c>
      <c r="C1790">
        <f>LLT差分与指数记录与信号!C1790</f>
        <v>2463</v>
      </c>
      <c r="D1790">
        <f>LLT差分与指数记录与信号!D1790</f>
        <v>2380</v>
      </c>
      <c r="E1790">
        <f>[1]!S_DQ_CLOSE($A$2,A1790)</f>
        <v>1446</v>
      </c>
      <c r="H1790">
        <f t="shared" si="218"/>
        <v>1482.0862444238994</v>
      </c>
      <c r="I1790">
        <f t="shared" si="219"/>
        <v>-6.6796037928086207</v>
      </c>
      <c r="N1790">
        <f t="shared" si="220"/>
        <v>-1</v>
      </c>
      <c r="O1790">
        <f t="shared" si="221"/>
        <v>1576</v>
      </c>
      <c r="P1790">
        <f t="shared" si="222"/>
        <v>1655.8494811204464</v>
      </c>
      <c r="Q1790">
        <f t="shared" si="223"/>
        <v>0</v>
      </c>
      <c r="S1790">
        <f t="shared" si="224"/>
        <v>-1</v>
      </c>
      <c r="V1790">
        <f t="shared" si="225"/>
        <v>1534</v>
      </c>
      <c r="W1790">
        <f>V1790-MAX(V$8:V1790)</f>
        <v>0</v>
      </c>
      <c r="X1790">
        <f>-1*MIN(W$8:W1790)</f>
        <v>441</v>
      </c>
    </row>
    <row r="1791" spans="1:24">
      <c r="A1791" t="str">
        <f>LLT差分与指数记录与信号!A1791</f>
        <v xml:space="preserve"> 2016/08/01</v>
      </c>
      <c r="B1791">
        <f>LLT差分与指数记录与信号!B1791</f>
        <v>2401</v>
      </c>
      <c r="C1791">
        <f>LLT差分与指数记录与信号!C1791</f>
        <v>2496</v>
      </c>
      <c r="D1791">
        <f>LLT差分与指数记录与信号!D1791</f>
        <v>2366</v>
      </c>
      <c r="E1791">
        <f>[1]!S_DQ_CLOSE($A$2,A1791)</f>
        <v>1451</v>
      </c>
      <c r="H1791">
        <f t="shared" si="218"/>
        <v>1475.4842131619039</v>
      </c>
      <c r="I1791">
        <f t="shared" si="219"/>
        <v>-6.6020312619955348</v>
      </c>
      <c r="N1791">
        <f t="shared" si="220"/>
        <v>-1</v>
      </c>
      <c r="O1791">
        <f t="shared" si="221"/>
        <v>1576</v>
      </c>
      <c r="P1791">
        <f t="shared" si="222"/>
        <v>1655.8494811204464</v>
      </c>
      <c r="Q1791">
        <f t="shared" si="223"/>
        <v>0</v>
      </c>
      <c r="S1791">
        <f t="shared" si="224"/>
        <v>-1</v>
      </c>
      <c r="V1791">
        <f t="shared" si="225"/>
        <v>1529</v>
      </c>
      <c r="W1791">
        <f>V1791-MAX(V$8:V1791)</f>
        <v>-5</v>
      </c>
      <c r="X1791">
        <f>-1*MIN(W$8:W1791)</f>
        <v>441</v>
      </c>
    </row>
    <row r="1792" spans="1:24">
      <c r="A1792" t="str">
        <f>LLT差分与指数记录与信号!A1792</f>
        <v xml:space="preserve"> 2016/08/02</v>
      </c>
      <c r="B1792">
        <f>LLT差分与指数记录与信号!B1792</f>
        <v>2465</v>
      </c>
      <c r="C1792">
        <f>LLT差分与指数记录与信号!C1792</f>
        <v>2505</v>
      </c>
      <c r="D1792">
        <f>LLT差分与指数记录与信号!D1792</f>
        <v>2456</v>
      </c>
      <c r="E1792">
        <f>[1]!S_DQ_CLOSE($A$2,A1792)</f>
        <v>1454</v>
      </c>
      <c r="H1792">
        <f t="shared" si="218"/>
        <v>1470.1495312575216</v>
      </c>
      <c r="I1792">
        <f t="shared" si="219"/>
        <v>-5.3346819043822507</v>
      </c>
      <c r="N1792">
        <f t="shared" si="220"/>
        <v>-1</v>
      </c>
      <c r="O1792">
        <f t="shared" si="221"/>
        <v>1576</v>
      </c>
      <c r="P1792">
        <f t="shared" si="222"/>
        <v>1655.8494811204464</v>
      </c>
      <c r="Q1792">
        <f t="shared" si="223"/>
        <v>0</v>
      </c>
      <c r="S1792">
        <f t="shared" si="224"/>
        <v>-1</v>
      </c>
      <c r="V1792">
        <f t="shared" si="225"/>
        <v>1526</v>
      </c>
      <c r="W1792">
        <f>V1792-MAX(V$8:V1792)</f>
        <v>-8</v>
      </c>
      <c r="X1792">
        <f>-1*MIN(W$8:W1792)</f>
        <v>441</v>
      </c>
    </row>
    <row r="1793" spans="1:24">
      <c r="A1793" t="str">
        <f>LLT差分与指数记录与信号!A1793</f>
        <v xml:space="preserve"> 2016/08/03</v>
      </c>
      <c r="B1793">
        <f>LLT差分与指数记录与信号!B1793</f>
        <v>2491</v>
      </c>
      <c r="C1793">
        <f>LLT差分与指数记录与信号!C1793</f>
        <v>2496</v>
      </c>
      <c r="D1793">
        <f>LLT差分与指数记录与信号!D1793</f>
        <v>2448</v>
      </c>
      <c r="E1793">
        <f>[1]!S_DQ_CLOSE($A$2,A1793)</f>
        <v>1454</v>
      </c>
      <c r="H1793">
        <f t="shared" si="218"/>
        <v>1465.6282533078381</v>
      </c>
      <c r="I1793">
        <f t="shared" si="219"/>
        <v>-4.5212779496835083</v>
      </c>
      <c r="N1793">
        <f t="shared" si="220"/>
        <v>-1</v>
      </c>
      <c r="O1793">
        <f t="shared" si="221"/>
        <v>1576</v>
      </c>
      <c r="P1793">
        <f t="shared" si="222"/>
        <v>1655.8494811204464</v>
      </c>
      <c r="Q1793">
        <f t="shared" si="223"/>
        <v>0</v>
      </c>
      <c r="S1793">
        <f t="shared" si="224"/>
        <v>-1</v>
      </c>
      <c r="V1793">
        <f t="shared" si="225"/>
        <v>1526</v>
      </c>
      <c r="W1793">
        <f>V1793-MAX(V$8:V1793)</f>
        <v>-8</v>
      </c>
      <c r="X1793">
        <f>-1*MIN(W$8:W1793)</f>
        <v>441</v>
      </c>
    </row>
    <row r="1794" spans="1:24">
      <c r="A1794" t="str">
        <f>LLT差分与指数记录与信号!A1794</f>
        <v xml:space="preserve"> 2016/08/04</v>
      </c>
      <c r="B1794">
        <f>LLT差分与指数记录与信号!B1794</f>
        <v>2465</v>
      </c>
      <c r="C1794">
        <f>LLT差分与指数记录与信号!C1794</f>
        <v>2477</v>
      </c>
      <c r="D1794">
        <f>LLT差分与指数记录与信号!D1794</f>
        <v>2387</v>
      </c>
      <c r="E1794">
        <f>[1]!S_DQ_CLOSE($A$2,A1794)</f>
        <v>1472</v>
      </c>
      <c r="H1794">
        <f t="shared" si="218"/>
        <v>1462.8356238307344</v>
      </c>
      <c r="I1794">
        <f t="shared" si="219"/>
        <v>-2.7926294771036737</v>
      </c>
      <c r="N1794">
        <f t="shared" si="220"/>
        <v>-1</v>
      </c>
      <c r="O1794">
        <f t="shared" si="221"/>
        <v>1576</v>
      </c>
      <c r="P1794">
        <f t="shared" si="222"/>
        <v>1655.8494811204464</v>
      </c>
      <c r="Q1794">
        <f t="shared" si="223"/>
        <v>0</v>
      </c>
      <c r="S1794">
        <f t="shared" si="224"/>
        <v>-1</v>
      </c>
      <c r="V1794">
        <f t="shared" si="225"/>
        <v>1508</v>
      </c>
      <c r="W1794">
        <f>V1794-MAX(V$8:V1794)</f>
        <v>-26</v>
      </c>
      <c r="X1794">
        <f>-1*MIN(W$8:W1794)</f>
        <v>441</v>
      </c>
    </row>
    <row r="1795" spans="1:24">
      <c r="A1795" t="str">
        <f>LLT差分与指数记录与信号!A1795</f>
        <v xml:space="preserve"> 2016/08/05</v>
      </c>
      <c r="B1795">
        <f>LLT差分与指数记录与信号!B1795</f>
        <v>2428</v>
      </c>
      <c r="C1795">
        <f>LLT差分与指数记录与信号!C1795</f>
        <v>2522</v>
      </c>
      <c r="D1795">
        <f>LLT差分与指数记录与信号!D1795</f>
        <v>2420</v>
      </c>
      <c r="E1795">
        <f>[1]!S_DQ_CLOSE($A$2,A1795)</f>
        <v>1472</v>
      </c>
      <c r="H1795">
        <f t="shared" ref="H1795:H1816" si="226">E1795*($I$2-$I$2^2/4)+($I$2^2/2)*E1794-($I$2-3/4*$I$2^2)*E1793+2*(1-$I$2)*H1794-(1-$I$2)^2*H1793</f>
        <v>1461.6000593488056</v>
      </c>
      <c r="I1795">
        <f t="shared" ref="I1795:I1816" si="227">H1795-H1794</f>
        <v>-1.2355644819288045</v>
      </c>
      <c r="N1795">
        <f t="shared" si="220"/>
        <v>-1</v>
      </c>
      <c r="O1795">
        <f t="shared" ref="O1795:O1816" si="228">IF(N1795*N1794=-1,E1795,O1794)</f>
        <v>1576</v>
      </c>
      <c r="P1795">
        <f t="shared" ref="P1795:P1816" si="229">O1795+N1795*$N$2</f>
        <v>1655.8494811204464</v>
      </c>
      <c r="Q1795">
        <f t="shared" ref="Q1795:Q1816" si="230">IF((E1795-P1795)*N1795&lt;0,1,0)</f>
        <v>0</v>
      </c>
      <c r="S1795">
        <f t="shared" ref="S1795:S1816" si="231">IF(N1795*N1794=-1,N1795,IF(Q1795=1,0,S1794))</f>
        <v>-1</v>
      </c>
      <c r="V1795">
        <f t="shared" si="225"/>
        <v>1508</v>
      </c>
      <c r="W1795">
        <f>V1795-MAX(V$8:V1795)</f>
        <v>-26</v>
      </c>
      <c r="X1795">
        <f>-1*MIN(W$8:W1795)</f>
        <v>441</v>
      </c>
    </row>
    <row r="1796" spans="1:24">
      <c r="A1796" t="str">
        <f>LLT差分与指数记录与信号!A1796</f>
        <v xml:space="preserve"> 2016/08/08</v>
      </c>
      <c r="B1796">
        <f>LLT差分与指数记录与信号!B1796</f>
        <v>2508</v>
      </c>
      <c r="C1796">
        <f>LLT差分与指数记录与信号!C1796</f>
        <v>2585</v>
      </c>
      <c r="D1796">
        <f>LLT差分与指数记录与信号!D1796</f>
        <v>2488</v>
      </c>
      <c r="E1796">
        <f>[1]!S_DQ_CLOSE($A$2,A1796)</f>
        <v>1451</v>
      </c>
      <c r="H1796">
        <f t="shared" si="226"/>
        <v>1459.1812762742111</v>
      </c>
      <c r="I1796">
        <f t="shared" si="227"/>
        <v>-2.4187830745945575</v>
      </c>
      <c r="N1796">
        <f t="shared" si="220"/>
        <v>-1</v>
      </c>
      <c r="O1796">
        <f t="shared" si="228"/>
        <v>1576</v>
      </c>
      <c r="P1796">
        <f t="shared" si="229"/>
        <v>1655.8494811204464</v>
      </c>
      <c r="Q1796">
        <f t="shared" si="230"/>
        <v>0</v>
      </c>
      <c r="S1796">
        <f t="shared" si="231"/>
        <v>-1</v>
      </c>
      <c r="V1796">
        <f t="shared" si="225"/>
        <v>1529</v>
      </c>
      <c r="W1796">
        <f>V1796-MAX(V$8:V1796)</f>
        <v>-5</v>
      </c>
      <c r="X1796">
        <f>-1*MIN(W$8:W1796)</f>
        <v>441</v>
      </c>
    </row>
    <row r="1797" spans="1:24">
      <c r="A1797" t="str">
        <f>LLT差分与指数记录与信号!A1797</f>
        <v xml:space="preserve"> 2016/08/09</v>
      </c>
      <c r="B1797">
        <f>LLT差分与指数记录与信号!B1797</f>
        <v>2569</v>
      </c>
      <c r="C1797">
        <f>LLT差分与指数记录与信号!C1797</f>
        <v>2593</v>
      </c>
      <c r="D1797">
        <f>LLT差分与指数记录与信号!D1797</f>
        <v>2517</v>
      </c>
      <c r="E1797">
        <f>[1]!S_DQ_CLOSE($A$2,A1797)</f>
        <v>1443</v>
      </c>
      <c r="H1797">
        <f t="shared" si="226"/>
        <v>1455.1666302008639</v>
      </c>
      <c r="I1797">
        <f t="shared" si="227"/>
        <v>-4.014646073347194</v>
      </c>
      <c r="N1797">
        <f t="shared" si="220"/>
        <v>-1</v>
      </c>
      <c r="O1797">
        <f t="shared" si="228"/>
        <v>1576</v>
      </c>
      <c r="P1797">
        <f t="shared" si="229"/>
        <v>1655.8494811204464</v>
      </c>
      <c r="Q1797">
        <f t="shared" si="230"/>
        <v>0</v>
      </c>
      <c r="S1797">
        <f t="shared" si="231"/>
        <v>-1</v>
      </c>
      <c r="V1797">
        <f t="shared" si="225"/>
        <v>1537</v>
      </c>
      <c r="W1797">
        <f>V1797-MAX(V$8:V1797)</f>
        <v>0</v>
      </c>
      <c r="X1797">
        <f>-1*MIN(W$8:W1797)</f>
        <v>441</v>
      </c>
    </row>
    <row r="1798" spans="1:24">
      <c r="A1798" t="str">
        <f>LLT差分与指数记录与信号!A1798</f>
        <v xml:space="preserve"> 2016/08/10</v>
      </c>
      <c r="B1798">
        <f>LLT差分与指数记录与信号!B1798</f>
        <v>2547</v>
      </c>
      <c r="C1798">
        <f>LLT差分与指数记录与信号!C1798</f>
        <v>2596</v>
      </c>
      <c r="D1798">
        <f>LLT差分与指数记录与信号!D1798</f>
        <v>2527</v>
      </c>
      <c r="E1798">
        <f>[1]!S_DQ_CLOSE($A$2,A1798)</f>
        <v>1453</v>
      </c>
      <c r="H1798">
        <f t="shared" si="226"/>
        <v>1451.7702770536737</v>
      </c>
      <c r="I1798">
        <f t="shared" si="227"/>
        <v>-3.3963531471902115</v>
      </c>
      <c r="N1798">
        <f t="shared" si="220"/>
        <v>-1</v>
      </c>
      <c r="O1798">
        <f t="shared" si="228"/>
        <v>1576</v>
      </c>
      <c r="P1798">
        <f t="shared" si="229"/>
        <v>1655.8494811204464</v>
      </c>
      <c r="Q1798">
        <f t="shared" si="230"/>
        <v>0</v>
      </c>
      <c r="S1798">
        <f t="shared" si="231"/>
        <v>-1</v>
      </c>
      <c r="V1798">
        <f t="shared" si="225"/>
        <v>1527</v>
      </c>
      <c r="W1798">
        <f>V1798-MAX(V$8:V1798)</f>
        <v>-10</v>
      </c>
      <c r="X1798">
        <f>-1*MIN(W$8:W1798)</f>
        <v>441</v>
      </c>
    </row>
    <row r="1799" spans="1:24">
      <c r="A1799" t="str">
        <f>LLT差分与指数记录与信号!A1799</f>
        <v xml:space="preserve"> 2016/08/11</v>
      </c>
      <c r="B1799">
        <f>LLT差分与指数记录与信号!B1799</f>
        <v>2551</v>
      </c>
      <c r="C1799">
        <f>LLT差分与指数记录与信号!C1799</f>
        <v>2565</v>
      </c>
      <c r="D1799">
        <f>LLT差分与指数记录与信号!D1799</f>
        <v>2500</v>
      </c>
      <c r="E1799">
        <f>[1]!S_DQ_CLOSE($A$2,A1799)</f>
        <v>1449</v>
      </c>
      <c r="H1799">
        <f t="shared" si="226"/>
        <v>1449.1966793784759</v>
      </c>
      <c r="I1799">
        <f t="shared" si="227"/>
        <v>-2.5735976751977887</v>
      </c>
      <c r="N1799">
        <f t="shared" si="220"/>
        <v>-1</v>
      </c>
      <c r="O1799">
        <f t="shared" si="228"/>
        <v>1576</v>
      </c>
      <c r="P1799">
        <f t="shared" si="229"/>
        <v>1655.8494811204464</v>
      </c>
      <c r="Q1799">
        <f t="shared" si="230"/>
        <v>0</v>
      </c>
      <c r="S1799">
        <f t="shared" si="231"/>
        <v>-1</v>
      </c>
      <c r="V1799">
        <f t="shared" si="225"/>
        <v>1531</v>
      </c>
      <c r="W1799">
        <f>V1799-MAX(V$8:V1799)</f>
        <v>-6</v>
      </c>
      <c r="X1799">
        <f>-1*MIN(W$8:W1799)</f>
        <v>441</v>
      </c>
    </row>
    <row r="1800" spans="1:24">
      <c r="A1800" t="str">
        <f>LLT差分与指数记录与信号!A1800</f>
        <v xml:space="preserve"> 2016/08/12</v>
      </c>
      <c r="B1800">
        <f>LLT差分与指数记录与信号!B1800</f>
        <v>2546</v>
      </c>
      <c r="C1800">
        <f>LLT差分与指数记录与信号!C1800</f>
        <v>2552</v>
      </c>
      <c r="D1800">
        <f>LLT差分与指数记录与信号!D1800</f>
        <v>2520</v>
      </c>
      <c r="E1800">
        <f>[1]!S_DQ_CLOSE($A$2,A1800)</f>
        <v>1456</v>
      </c>
      <c r="H1800">
        <f t="shared" si="226"/>
        <v>1447.1652263768779</v>
      </c>
      <c r="I1800">
        <f t="shared" si="227"/>
        <v>-2.0314530015980381</v>
      </c>
      <c r="N1800">
        <f t="shared" si="220"/>
        <v>-1</v>
      </c>
      <c r="O1800">
        <f t="shared" si="228"/>
        <v>1576</v>
      </c>
      <c r="P1800">
        <f t="shared" si="229"/>
        <v>1655.8494811204464</v>
      </c>
      <c r="Q1800">
        <f t="shared" si="230"/>
        <v>0</v>
      </c>
      <c r="S1800">
        <f t="shared" si="231"/>
        <v>-1</v>
      </c>
      <c r="V1800">
        <f t="shared" si="225"/>
        <v>1524</v>
      </c>
      <c r="W1800">
        <f>V1800-MAX(V$8:V1800)</f>
        <v>-13</v>
      </c>
      <c r="X1800">
        <f>-1*MIN(W$8:W1800)</f>
        <v>441</v>
      </c>
    </row>
    <row r="1801" spans="1:24">
      <c r="A1801" t="str">
        <f>LLT差分与指数记录与信号!A1801</f>
        <v xml:space="preserve"> 2016/08/15</v>
      </c>
      <c r="B1801">
        <f>LLT差分与指数记录与信号!B1801</f>
        <v>2515</v>
      </c>
      <c r="C1801">
        <f>LLT差分与指数记录与信号!C1801</f>
        <v>2531</v>
      </c>
      <c r="D1801">
        <f>LLT差分与指数记录与信号!D1801</f>
        <v>2460</v>
      </c>
      <c r="E1801">
        <f>[1]!S_DQ_CLOSE($A$2,A1801)</f>
        <v>1476</v>
      </c>
      <c r="H1801">
        <f t="shared" si="226"/>
        <v>1447.2114859703108</v>
      </c>
      <c r="I1801">
        <f t="shared" si="227"/>
        <v>4.6259593432978363E-2</v>
      </c>
      <c r="N1801">
        <f t="shared" ref="N1801:N1864" si="232">IF(ABS(I1801)&lt;$P$2,N1800,IF(I1801&lt;0,-1,1))</f>
        <v>1</v>
      </c>
      <c r="O1801">
        <f t="shared" si="228"/>
        <v>1476</v>
      </c>
      <c r="P1801">
        <f t="shared" si="229"/>
        <v>1396.1505188795536</v>
      </c>
      <c r="Q1801">
        <f t="shared" si="230"/>
        <v>0</v>
      </c>
      <c r="S1801">
        <f t="shared" si="231"/>
        <v>1</v>
      </c>
      <c r="V1801">
        <f t="shared" si="225"/>
        <v>1504</v>
      </c>
      <c r="W1801">
        <f>V1801-MAX(V$8:V1801)</f>
        <v>-33</v>
      </c>
      <c r="X1801">
        <f>-1*MIN(W$8:W1801)</f>
        <v>441</v>
      </c>
    </row>
    <row r="1802" spans="1:24">
      <c r="A1802" t="str">
        <f>LLT差分与指数记录与信号!A1802</f>
        <v xml:space="preserve"> 2016/08/16</v>
      </c>
      <c r="B1802">
        <f>LLT差分与指数记录与信号!B1802</f>
        <v>2523</v>
      </c>
      <c r="C1802">
        <f>LLT差分与指数记录与信号!C1802</f>
        <v>2641</v>
      </c>
      <c r="D1802">
        <f>LLT差分与指数记录与信号!D1802</f>
        <v>2510</v>
      </c>
      <c r="E1802">
        <f>[1]!S_DQ_CLOSE($A$2,A1802)</f>
        <v>1477</v>
      </c>
      <c r="H1802">
        <f t="shared" si="226"/>
        <v>1448.72842161575</v>
      </c>
      <c r="I1802">
        <f t="shared" si="227"/>
        <v>1.5169356454391618</v>
      </c>
      <c r="N1802">
        <f t="shared" si="232"/>
        <v>1</v>
      </c>
      <c r="O1802">
        <f t="shared" si="228"/>
        <v>1476</v>
      </c>
      <c r="P1802">
        <f t="shared" si="229"/>
        <v>1396.1505188795536</v>
      </c>
      <c r="Q1802">
        <f t="shared" si="230"/>
        <v>0</v>
      </c>
      <c r="S1802">
        <f t="shared" si="231"/>
        <v>1</v>
      </c>
      <c r="V1802">
        <f t="shared" si="225"/>
        <v>1505</v>
      </c>
      <c r="W1802">
        <f>V1802-MAX(V$8:V1802)</f>
        <v>-32</v>
      </c>
      <c r="X1802">
        <f>-1*MIN(W$8:W1802)</f>
        <v>441</v>
      </c>
    </row>
    <row r="1803" spans="1:24">
      <c r="A1803" t="str">
        <f>LLT差分与指数记录与信号!A1803</f>
        <v xml:space="preserve"> 2016/08/17</v>
      </c>
      <c r="B1803">
        <f>LLT差分与指数记录与信号!B1803</f>
        <v>2611</v>
      </c>
      <c r="C1803">
        <f>LLT差分与指数记录与信号!C1803</f>
        <v>2629</v>
      </c>
      <c r="D1803">
        <f>LLT差分与指数记录与信号!D1803</f>
        <v>2552</v>
      </c>
      <c r="E1803">
        <f>[1]!S_DQ_CLOSE($A$2,A1803)</f>
        <v>1486</v>
      </c>
      <c r="H1803">
        <f t="shared" si="226"/>
        <v>1450.8364748526797</v>
      </c>
      <c r="I1803">
        <f t="shared" si="227"/>
        <v>2.1080532369296634</v>
      </c>
      <c r="N1803">
        <f t="shared" si="232"/>
        <v>1</v>
      </c>
      <c r="O1803">
        <f t="shared" si="228"/>
        <v>1476</v>
      </c>
      <c r="P1803">
        <f t="shared" si="229"/>
        <v>1396.1505188795536</v>
      </c>
      <c r="Q1803">
        <f t="shared" si="230"/>
        <v>0</v>
      </c>
      <c r="S1803">
        <f t="shared" si="231"/>
        <v>1</v>
      </c>
      <c r="V1803">
        <f t="shared" si="225"/>
        <v>1514</v>
      </c>
      <c r="W1803">
        <f>V1803-MAX(V$8:V1803)</f>
        <v>-23</v>
      </c>
      <c r="X1803">
        <f>-1*MIN(W$8:W1803)</f>
        <v>441</v>
      </c>
    </row>
    <row r="1804" spans="1:24">
      <c r="A1804" t="str">
        <f>LLT差分与指数记录与信号!A1804</f>
        <v xml:space="preserve"> 2016/08/18</v>
      </c>
      <c r="B1804">
        <f>LLT差分与指数记录与信号!B1804</f>
        <v>2554</v>
      </c>
      <c r="C1804">
        <f>LLT差分与指数记录与信号!C1804</f>
        <v>2579</v>
      </c>
      <c r="D1804">
        <f>LLT差分与指数记录与信号!D1804</f>
        <v>2529</v>
      </c>
      <c r="E1804">
        <f>[1]!S_DQ_CLOSE($A$2,A1804)</f>
        <v>1475</v>
      </c>
      <c r="H1804">
        <f t="shared" si="226"/>
        <v>1452.6767225770241</v>
      </c>
      <c r="I1804">
        <f t="shared" si="227"/>
        <v>1.8402477243444082</v>
      </c>
      <c r="N1804">
        <f t="shared" si="232"/>
        <v>1</v>
      </c>
      <c r="O1804">
        <f t="shared" si="228"/>
        <v>1476</v>
      </c>
      <c r="P1804">
        <f t="shared" si="229"/>
        <v>1396.1505188795536</v>
      </c>
      <c r="Q1804">
        <f t="shared" si="230"/>
        <v>0</v>
      </c>
      <c r="S1804">
        <f t="shared" si="231"/>
        <v>1</v>
      </c>
      <c r="V1804">
        <f t="shared" si="225"/>
        <v>1503</v>
      </c>
      <c r="W1804">
        <f>V1804-MAX(V$8:V1804)</f>
        <v>-34</v>
      </c>
      <c r="X1804">
        <f>-1*MIN(W$8:W1804)</f>
        <v>441</v>
      </c>
    </row>
    <row r="1805" spans="1:24">
      <c r="A1805" t="str">
        <f>LLT差分与指数记录与信号!A1805</f>
        <v xml:space="preserve"> 2016/08/19</v>
      </c>
      <c r="B1805">
        <f>LLT差分与指数记录与信号!B1805</f>
        <v>2546</v>
      </c>
      <c r="C1805">
        <f>LLT差分与指数记录与信号!C1805</f>
        <v>2570</v>
      </c>
      <c r="D1805">
        <f>LLT差分与指数记录与信号!D1805</f>
        <v>2507</v>
      </c>
      <c r="E1805">
        <f>[1]!S_DQ_CLOSE($A$2,A1805)</f>
        <v>1467</v>
      </c>
      <c r="H1805">
        <f t="shared" si="226"/>
        <v>1453.1447963963496</v>
      </c>
      <c r="I1805">
        <f t="shared" si="227"/>
        <v>0.46807381932558201</v>
      </c>
      <c r="N1805">
        <f t="shared" si="232"/>
        <v>1</v>
      </c>
      <c r="O1805">
        <f t="shared" si="228"/>
        <v>1476</v>
      </c>
      <c r="P1805">
        <f t="shared" si="229"/>
        <v>1396.1505188795536</v>
      </c>
      <c r="Q1805">
        <f t="shared" si="230"/>
        <v>0</v>
      </c>
      <c r="S1805">
        <f t="shared" si="231"/>
        <v>1</v>
      </c>
      <c r="V1805">
        <f t="shared" si="225"/>
        <v>1495</v>
      </c>
      <c r="W1805">
        <f>V1805-MAX(V$8:V1805)</f>
        <v>-42</v>
      </c>
      <c r="X1805">
        <f>-1*MIN(W$8:W1805)</f>
        <v>441</v>
      </c>
    </row>
    <row r="1806" spans="1:24">
      <c r="A1806" t="str">
        <f>LLT差分与指数记录与信号!A1806</f>
        <v xml:space="preserve"> 2016/08/22</v>
      </c>
      <c r="B1806">
        <f>LLT差分与指数记录与信号!B1806</f>
        <v>2561</v>
      </c>
      <c r="C1806">
        <f>LLT差分与指数记录与信号!C1806</f>
        <v>2587</v>
      </c>
      <c r="D1806">
        <f>LLT差分与指数记录与信号!D1806</f>
        <v>2543</v>
      </c>
      <c r="E1806">
        <f>[1]!S_DQ_CLOSE($A$2,A1806)</f>
        <v>1467</v>
      </c>
      <c r="H1806">
        <f t="shared" si="226"/>
        <v>1453.102952282821</v>
      </c>
      <c r="I1806">
        <f t="shared" si="227"/>
        <v>-4.1844113528668458E-2</v>
      </c>
      <c r="N1806">
        <f t="shared" si="232"/>
        <v>-1</v>
      </c>
      <c r="O1806">
        <f t="shared" si="228"/>
        <v>1467</v>
      </c>
      <c r="P1806">
        <f t="shared" si="229"/>
        <v>1546.8494811204464</v>
      </c>
      <c r="Q1806">
        <f t="shared" si="230"/>
        <v>0</v>
      </c>
      <c r="S1806">
        <f t="shared" si="231"/>
        <v>-1</v>
      </c>
      <c r="V1806">
        <f t="shared" si="225"/>
        <v>1495</v>
      </c>
      <c r="W1806">
        <f>V1806-MAX(V$8:V1806)</f>
        <v>-42</v>
      </c>
      <c r="X1806">
        <f>-1*MIN(W$8:W1806)</f>
        <v>441</v>
      </c>
    </row>
    <row r="1807" spans="1:24">
      <c r="A1807" t="str">
        <f>LLT差分与指数记录与信号!A1807</f>
        <v xml:space="preserve"> 2016/08/23</v>
      </c>
      <c r="B1807">
        <f>LLT差分与指数记录与信号!B1807</f>
        <v>2535</v>
      </c>
      <c r="C1807">
        <f>LLT差分与指数记录与信号!C1807</f>
        <v>2599</v>
      </c>
      <c r="D1807">
        <f>LLT差分与指数记录与信号!D1807</f>
        <v>2528</v>
      </c>
      <c r="E1807">
        <f>[1]!S_DQ_CLOSE($A$2,A1807)</f>
        <v>1455</v>
      </c>
      <c r="H1807">
        <f t="shared" si="226"/>
        <v>1452.3346029498052</v>
      </c>
      <c r="I1807">
        <f t="shared" si="227"/>
        <v>-0.76834933301574893</v>
      </c>
      <c r="N1807">
        <f t="shared" si="232"/>
        <v>-1</v>
      </c>
      <c r="O1807">
        <f t="shared" si="228"/>
        <v>1467</v>
      </c>
      <c r="P1807">
        <f t="shared" si="229"/>
        <v>1546.8494811204464</v>
      </c>
      <c r="Q1807">
        <f t="shared" si="230"/>
        <v>0</v>
      </c>
      <c r="S1807">
        <f t="shared" si="231"/>
        <v>-1</v>
      </c>
      <c r="V1807">
        <f t="shared" si="225"/>
        <v>1507</v>
      </c>
      <c r="W1807">
        <f>V1807-MAX(V$8:V1807)</f>
        <v>-30</v>
      </c>
      <c r="X1807">
        <f>-1*MIN(W$8:W1807)</f>
        <v>441</v>
      </c>
    </row>
    <row r="1808" spans="1:24">
      <c r="A1808" t="str">
        <f>LLT差分与指数记录与信号!A1808</f>
        <v xml:space="preserve"> 2016/08/24</v>
      </c>
      <c r="B1808">
        <f>LLT差分与指数记录与信号!B1808</f>
        <v>2588</v>
      </c>
      <c r="C1808">
        <f>LLT差分与指数记录与信号!C1808</f>
        <v>2607</v>
      </c>
      <c r="D1808">
        <f>LLT差分与指数记录与信号!D1808</f>
        <v>2568</v>
      </c>
      <c r="E1808">
        <f>[1]!S_DQ_CLOSE($A$2,A1808)</f>
        <v>1448</v>
      </c>
      <c r="H1808">
        <f t="shared" si="226"/>
        <v>1450.4468185770424</v>
      </c>
      <c r="I1808">
        <f t="shared" si="227"/>
        <v>-1.8877843727627805</v>
      </c>
      <c r="N1808">
        <f t="shared" si="232"/>
        <v>-1</v>
      </c>
      <c r="O1808">
        <f t="shared" si="228"/>
        <v>1467</v>
      </c>
      <c r="P1808">
        <f t="shared" si="229"/>
        <v>1546.8494811204464</v>
      </c>
      <c r="Q1808">
        <f t="shared" si="230"/>
        <v>0</v>
      </c>
      <c r="S1808">
        <f t="shared" si="231"/>
        <v>-1</v>
      </c>
      <c r="V1808">
        <f t="shared" si="225"/>
        <v>1514</v>
      </c>
      <c r="W1808">
        <f>V1808-MAX(V$8:V1808)</f>
        <v>-23</v>
      </c>
      <c r="X1808">
        <f>-1*MIN(W$8:W1808)</f>
        <v>441</v>
      </c>
    </row>
    <row r="1809" spans="1:24">
      <c r="A1809" t="str">
        <f>LLT差分与指数记录与信号!A1809</f>
        <v xml:space="preserve"> 2016/08/25</v>
      </c>
      <c r="B1809">
        <f>LLT差分与指数记录与信号!B1809</f>
        <v>2594</v>
      </c>
      <c r="C1809">
        <f>LLT差分与指数记录与信号!C1809</f>
        <v>2611</v>
      </c>
      <c r="D1809">
        <f>LLT差分与指数记录与信号!D1809</f>
        <v>2495</v>
      </c>
      <c r="E1809">
        <f>[1]!S_DQ_CLOSE($A$2,A1809)</f>
        <v>1452</v>
      </c>
      <c r="H1809">
        <f t="shared" si="226"/>
        <v>1448.6109164680163</v>
      </c>
      <c r="I1809">
        <f t="shared" si="227"/>
        <v>-1.8359021090261649</v>
      </c>
      <c r="N1809">
        <f t="shared" si="232"/>
        <v>-1</v>
      </c>
      <c r="O1809">
        <f t="shared" si="228"/>
        <v>1467</v>
      </c>
      <c r="P1809">
        <f t="shared" si="229"/>
        <v>1546.8494811204464</v>
      </c>
      <c r="Q1809">
        <f t="shared" si="230"/>
        <v>0</v>
      </c>
      <c r="S1809">
        <f t="shared" si="231"/>
        <v>-1</v>
      </c>
      <c r="V1809">
        <f t="shared" si="225"/>
        <v>1510</v>
      </c>
      <c r="W1809">
        <f>V1809-MAX(V$8:V1809)</f>
        <v>-27</v>
      </c>
      <c r="X1809">
        <f>-1*MIN(W$8:W1809)</f>
        <v>441</v>
      </c>
    </row>
    <row r="1810" spans="1:24">
      <c r="A1810" t="str">
        <f>LLT差分与指数记录与信号!A1810</f>
        <v xml:space="preserve"> 2016/08/26</v>
      </c>
      <c r="B1810">
        <f>LLT差分与指数记录与信号!B1810</f>
        <v>2564</v>
      </c>
      <c r="C1810">
        <f>LLT差分与指数记录与信号!C1810</f>
        <v>2568</v>
      </c>
      <c r="D1810">
        <f>LLT差分与指数记录与信号!D1810</f>
        <v>2503</v>
      </c>
      <c r="E1810">
        <f>[1]!S_DQ_CLOSE($A$2,A1810)</f>
        <v>1448</v>
      </c>
      <c r="H1810">
        <f t="shared" si="226"/>
        <v>1447.020432324912</v>
      </c>
      <c r="I1810">
        <f t="shared" si="227"/>
        <v>-1.5904841431042769</v>
      </c>
      <c r="N1810">
        <f t="shared" si="232"/>
        <v>-1</v>
      </c>
      <c r="O1810">
        <f t="shared" si="228"/>
        <v>1467</v>
      </c>
      <c r="P1810">
        <f t="shared" si="229"/>
        <v>1546.8494811204464</v>
      </c>
      <c r="Q1810">
        <f t="shared" si="230"/>
        <v>0</v>
      </c>
      <c r="S1810">
        <f t="shared" si="231"/>
        <v>-1</v>
      </c>
      <c r="V1810">
        <f t="shared" ref="V1810:V1873" si="233">S1809*(E1810-E1809)*1*1+V1809</f>
        <v>1514</v>
      </c>
      <c r="W1810">
        <f>V1810-MAX(V$8:V1810)</f>
        <v>-23</v>
      </c>
      <c r="X1810">
        <f>-1*MIN(W$8:W1810)</f>
        <v>441</v>
      </c>
    </row>
    <row r="1811" spans="1:24">
      <c r="A1811" t="str">
        <f>LLT差分与指数记录与信号!A1811</f>
        <v xml:space="preserve"> 2016/08/29</v>
      </c>
      <c r="B1811">
        <f>LLT差分与指数记录与信号!B1811</f>
        <v>2500</v>
      </c>
      <c r="C1811">
        <f>LLT差分与指数记录与信号!C1811</f>
        <v>2504</v>
      </c>
      <c r="D1811">
        <f>LLT差分与指数记录与信号!D1811</f>
        <v>2455</v>
      </c>
      <c r="E1811">
        <f>[1]!S_DQ_CLOSE($A$2,A1811)</f>
        <v>1469</v>
      </c>
      <c r="H1811">
        <f t="shared" si="226"/>
        <v>1446.7769744215013</v>
      </c>
      <c r="I1811">
        <f t="shared" si="227"/>
        <v>-0.24345790341067186</v>
      </c>
      <c r="N1811">
        <f t="shared" si="232"/>
        <v>-1</v>
      </c>
      <c r="O1811">
        <f t="shared" si="228"/>
        <v>1467</v>
      </c>
      <c r="P1811">
        <f t="shared" si="229"/>
        <v>1546.8494811204464</v>
      </c>
      <c r="Q1811">
        <f t="shared" si="230"/>
        <v>0</v>
      </c>
      <c r="S1811">
        <f t="shared" si="231"/>
        <v>-1</v>
      </c>
      <c r="V1811">
        <f t="shared" si="233"/>
        <v>1493</v>
      </c>
      <c r="W1811">
        <f>V1811-MAX(V$8:V1811)</f>
        <v>-44</v>
      </c>
      <c r="X1811">
        <f>-1*MIN(W$8:W1811)</f>
        <v>441</v>
      </c>
    </row>
    <row r="1812" spans="1:24">
      <c r="A1812" t="str">
        <f>LLT差分与指数记录与信号!A1812</f>
        <v xml:space="preserve"> 2016/08/30</v>
      </c>
      <c r="B1812">
        <f>LLT差分与指数记录与信号!B1812</f>
        <v>2489</v>
      </c>
      <c r="C1812">
        <f>LLT差分与指数记录与信号!C1812</f>
        <v>2493</v>
      </c>
      <c r="D1812">
        <f>LLT差分与指数记录与信号!D1812</f>
        <v>2425</v>
      </c>
      <c r="E1812">
        <f>[1]!S_DQ_CLOSE($A$2,A1812)</f>
        <v>1461</v>
      </c>
      <c r="H1812">
        <f t="shared" si="226"/>
        <v>1447.4797908773287</v>
      </c>
      <c r="I1812">
        <f t="shared" si="227"/>
        <v>0.70281645582736019</v>
      </c>
      <c r="N1812">
        <f t="shared" si="232"/>
        <v>1</v>
      </c>
      <c r="O1812">
        <f t="shared" si="228"/>
        <v>1461</v>
      </c>
      <c r="P1812">
        <f t="shared" si="229"/>
        <v>1381.1505188795536</v>
      </c>
      <c r="Q1812">
        <f t="shared" si="230"/>
        <v>0</v>
      </c>
      <c r="S1812">
        <f t="shared" si="231"/>
        <v>1</v>
      </c>
      <c r="V1812">
        <f t="shared" si="233"/>
        <v>1501</v>
      </c>
      <c r="W1812">
        <f>V1812-MAX(V$8:V1812)</f>
        <v>-36</v>
      </c>
      <c r="X1812">
        <f>-1*MIN(W$8:W1812)</f>
        <v>441</v>
      </c>
    </row>
    <row r="1813" spans="1:24">
      <c r="A1813" t="str">
        <f>LLT差分与指数记录与信号!A1813</f>
        <v xml:space="preserve"> 2016/08/31</v>
      </c>
      <c r="B1813">
        <f>LLT差分与指数记录与信号!B1813</f>
        <v>2439</v>
      </c>
      <c r="C1813">
        <f>LLT差分与指数记录与信号!C1813</f>
        <v>2453</v>
      </c>
      <c r="D1813">
        <f>LLT差分与指数记录与信号!D1813</f>
        <v>2391</v>
      </c>
      <c r="E1813">
        <f>[1]!S_DQ_CLOSE($A$2,A1813)</f>
        <v>1450</v>
      </c>
      <c r="H1813">
        <f t="shared" si="226"/>
        <v>1446.9117812572304</v>
      </c>
      <c r="I1813">
        <f t="shared" si="227"/>
        <v>-0.56800962009833711</v>
      </c>
      <c r="N1813">
        <f t="shared" si="232"/>
        <v>-1</v>
      </c>
      <c r="O1813">
        <f t="shared" si="228"/>
        <v>1450</v>
      </c>
      <c r="P1813">
        <f t="shared" si="229"/>
        <v>1529.8494811204464</v>
      </c>
      <c r="Q1813">
        <f t="shared" si="230"/>
        <v>0</v>
      </c>
      <c r="S1813">
        <f t="shared" si="231"/>
        <v>-1</v>
      </c>
      <c r="V1813">
        <f t="shared" si="233"/>
        <v>1490</v>
      </c>
      <c r="W1813">
        <f>V1813-MAX(V$8:V1813)</f>
        <v>-47</v>
      </c>
      <c r="X1813">
        <f>-1*MIN(W$8:W1813)</f>
        <v>441</v>
      </c>
    </row>
    <row r="1814" spans="1:24">
      <c r="A1814" t="str">
        <f>LLT差分与指数记录与信号!A1814</f>
        <v xml:space="preserve"> 2016/09/01</v>
      </c>
      <c r="B1814">
        <f>LLT差分与指数记录与信号!B1814</f>
        <v>2386</v>
      </c>
      <c r="C1814">
        <f>LLT差分与指数记录与信号!C1814</f>
        <v>2414</v>
      </c>
      <c r="D1814">
        <f>LLT差分与指数记录与信号!D1814</f>
        <v>2363</v>
      </c>
      <c r="E1814">
        <f>[1]!S_DQ_CLOSE($A$2,A1814)</f>
        <v>1455</v>
      </c>
      <c r="H1814">
        <f t="shared" si="226"/>
        <v>1446.0592189359988</v>
      </c>
      <c r="I1814">
        <f t="shared" si="227"/>
        <v>-0.85256232123151676</v>
      </c>
      <c r="N1814">
        <f t="shared" si="232"/>
        <v>-1</v>
      </c>
      <c r="O1814">
        <f t="shared" si="228"/>
        <v>1450</v>
      </c>
      <c r="P1814">
        <f t="shared" si="229"/>
        <v>1529.8494811204464</v>
      </c>
      <c r="Q1814">
        <f t="shared" si="230"/>
        <v>0</v>
      </c>
      <c r="S1814">
        <f t="shared" si="231"/>
        <v>-1</v>
      </c>
      <c r="V1814">
        <f t="shared" si="233"/>
        <v>1485</v>
      </c>
      <c r="W1814">
        <f>V1814-MAX(V$8:V1814)</f>
        <v>-52</v>
      </c>
      <c r="X1814">
        <f>-1*MIN(W$8:W1814)</f>
        <v>441</v>
      </c>
    </row>
    <row r="1815" spans="1:24">
      <c r="A1815" t="str">
        <f>LLT差分与指数记录与信号!A1815</f>
        <v xml:space="preserve"> 2016/09/02</v>
      </c>
      <c r="B1815">
        <f>LLT差分与指数记录与信号!B1815</f>
        <v>2402</v>
      </c>
      <c r="C1815">
        <f>LLT差分与指数记录与信号!C1815</f>
        <v>2463</v>
      </c>
      <c r="D1815">
        <f>LLT差分与指数记录与信号!D1815</f>
        <v>2402</v>
      </c>
      <c r="E1815">
        <f>[1]!S_DQ_CLOSE($A$2,A1815)</f>
        <v>1455</v>
      </c>
      <c r="H1815">
        <f t="shared" si="226"/>
        <v>1445.6782252162036</v>
      </c>
      <c r="I1815">
        <f t="shared" si="227"/>
        <v>-0.38099371979524221</v>
      </c>
      <c r="N1815">
        <f t="shared" si="232"/>
        <v>-1</v>
      </c>
      <c r="O1815">
        <f t="shared" si="228"/>
        <v>1450</v>
      </c>
      <c r="P1815">
        <f t="shared" si="229"/>
        <v>1529.8494811204464</v>
      </c>
      <c r="Q1815">
        <f t="shared" si="230"/>
        <v>0</v>
      </c>
      <c r="S1815">
        <f t="shared" si="231"/>
        <v>-1</v>
      </c>
      <c r="V1815">
        <f t="shared" si="233"/>
        <v>1485</v>
      </c>
      <c r="W1815">
        <f>V1815-MAX(V$8:V1815)</f>
        <v>-52</v>
      </c>
      <c r="X1815">
        <f>-1*MIN(W$8:W1815)</f>
        <v>441</v>
      </c>
    </row>
    <row r="1816" spans="1:24">
      <c r="A1816" t="str">
        <f>LLT差分与指数记录与信号!A1816</f>
        <v xml:space="preserve"> 2016/09/05</v>
      </c>
      <c r="B1816">
        <f>LLT差分与指数记录与信号!B1816</f>
        <v>2422</v>
      </c>
      <c r="C1816">
        <f>LLT差分与指数记录与信号!C1816</f>
        <v>2460</v>
      </c>
      <c r="D1816">
        <f>LLT差分与指数记录与信号!D1816</f>
        <v>2416</v>
      </c>
      <c r="E1816">
        <f>[1]!S_DQ_CLOSE($A$2,A1816)</f>
        <v>1425</v>
      </c>
      <c r="H1816">
        <f t="shared" si="226"/>
        <v>1443.4015142663311</v>
      </c>
      <c r="I1816">
        <f t="shared" si="227"/>
        <v>-2.2767109498724949</v>
      </c>
      <c r="N1816">
        <f t="shared" si="232"/>
        <v>-1</v>
      </c>
      <c r="O1816">
        <f t="shared" si="228"/>
        <v>1450</v>
      </c>
      <c r="P1816">
        <f t="shared" si="229"/>
        <v>1529.8494811204464</v>
      </c>
      <c r="Q1816">
        <f t="shared" si="230"/>
        <v>0</v>
      </c>
      <c r="S1816">
        <f t="shared" si="231"/>
        <v>-1</v>
      </c>
      <c r="V1816">
        <f t="shared" si="233"/>
        <v>1515</v>
      </c>
      <c r="W1816">
        <f>V1816-MAX(V$8:V1816)</f>
        <v>-22</v>
      </c>
      <c r="X1816">
        <f>-1*MIN(W$8:W1816)</f>
        <v>441</v>
      </c>
    </row>
    <row r="1817" spans="1:24">
      <c r="A1817" t="str">
        <f>LLT差分与指数记录与信号!A1817</f>
        <v xml:space="preserve"> 2016/09/06</v>
      </c>
      <c r="B1817">
        <f>LLT差分与指数记录与信号!B1817</f>
        <v>2434</v>
      </c>
      <c r="C1817">
        <f>LLT差分与指数记录与信号!C1817</f>
        <v>2456</v>
      </c>
      <c r="D1817">
        <f>LLT差分与指数记录与信号!D1817</f>
        <v>2412</v>
      </c>
      <c r="E1817">
        <f>[1]!S_DQ_CLOSE($A$2,A1817)</f>
        <v>1428</v>
      </c>
      <c r="H1817">
        <f t="shared" ref="H1817:H1834" si="234">E1817*($I$2-$I$2^2/4)+($I$2^2/2)*E1816-($I$2-3/4*$I$2^2)*E1815+2*(1-$I$2)*H1816-(1-$I$2)^2*H1815</f>
        <v>1439.6169694400614</v>
      </c>
      <c r="I1817">
        <f t="shared" ref="I1817:I1834" si="235">H1817-H1816</f>
        <v>-3.7845448262696664</v>
      </c>
      <c r="N1817">
        <f t="shared" si="232"/>
        <v>-1</v>
      </c>
      <c r="O1817">
        <f t="shared" ref="O1817:O1834" si="236">IF(N1817*N1816=-1,E1817,O1816)</f>
        <v>1450</v>
      </c>
      <c r="P1817">
        <f t="shared" ref="P1817:P1834" si="237">O1817+N1817*$N$2</f>
        <v>1529.8494811204464</v>
      </c>
      <c r="Q1817">
        <f t="shared" ref="Q1817:Q1834" si="238">IF((E1817-P1817)*N1817&lt;0,1,0)</f>
        <v>0</v>
      </c>
      <c r="S1817">
        <f t="shared" ref="S1817:S1834" si="239">IF(N1817*N1816=-1,N1817,IF(Q1817=1,0,S1816))</f>
        <v>-1</v>
      </c>
      <c r="V1817">
        <f t="shared" si="233"/>
        <v>1512</v>
      </c>
      <c r="W1817">
        <f>V1817-MAX(V$8:V1817)</f>
        <v>-25</v>
      </c>
      <c r="X1817">
        <f>-1*MIN(W$8:W1817)</f>
        <v>441</v>
      </c>
    </row>
    <row r="1818" spans="1:24">
      <c r="A1818" t="str">
        <f>LLT差分与指数记录与信号!A1818</f>
        <v xml:space="preserve"> 2016/09/07</v>
      </c>
      <c r="B1818">
        <f>LLT差分与指数记录与信号!B1818</f>
        <v>2422</v>
      </c>
      <c r="C1818">
        <f>LLT差分与指数记录与信号!C1818</f>
        <v>2426</v>
      </c>
      <c r="D1818">
        <f>LLT差分与指数记录与信号!D1818</f>
        <v>2332</v>
      </c>
      <c r="E1818">
        <f>[1]!S_DQ_CLOSE($A$2,A1818)</f>
        <v>1433</v>
      </c>
      <c r="H1818">
        <f t="shared" si="234"/>
        <v>1436.795801384359</v>
      </c>
      <c r="I1818">
        <f t="shared" si="235"/>
        <v>-2.821168055702401</v>
      </c>
      <c r="N1818">
        <f t="shared" si="232"/>
        <v>-1</v>
      </c>
      <c r="O1818">
        <f t="shared" si="236"/>
        <v>1450</v>
      </c>
      <c r="P1818">
        <f t="shared" si="237"/>
        <v>1529.8494811204464</v>
      </c>
      <c r="Q1818">
        <f t="shared" si="238"/>
        <v>0</v>
      </c>
      <c r="S1818">
        <f t="shared" si="239"/>
        <v>-1</v>
      </c>
      <c r="V1818">
        <f t="shared" si="233"/>
        <v>1507</v>
      </c>
      <c r="W1818">
        <f>V1818-MAX(V$8:V1818)</f>
        <v>-30</v>
      </c>
      <c r="X1818">
        <f>-1*MIN(W$8:W1818)</f>
        <v>441</v>
      </c>
    </row>
    <row r="1819" spans="1:24">
      <c r="A1819" t="str">
        <f>LLT差分与指数记录与信号!A1819</f>
        <v xml:space="preserve"> 2016/09/08</v>
      </c>
      <c r="B1819">
        <f>LLT差分与指数记录与信号!B1819</f>
        <v>2335</v>
      </c>
      <c r="C1819">
        <f>LLT差分与指数记录与信号!C1819</f>
        <v>2358</v>
      </c>
      <c r="D1819">
        <f>LLT差分与指数记录与信号!D1819</f>
        <v>2324</v>
      </c>
      <c r="E1819">
        <f>[1]!S_DQ_CLOSE($A$2,A1819)</f>
        <v>1437</v>
      </c>
      <c r="H1819">
        <f t="shared" si="234"/>
        <v>1434.9097737559973</v>
      </c>
      <c r="I1819">
        <f t="shared" si="235"/>
        <v>-1.8860276283617168</v>
      </c>
      <c r="N1819">
        <f t="shared" si="232"/>
        <v>-1</v>
      </c>
      <c r="O1819">
        <f t="shared" si="236"/>
        <v>1450</v>
      </c>
      <c r="P1819">
        <f t="shared" si="237"/>
        <v>1529.8494811204464</v>
      </c>
      <c r="Q1819">
        <f t="shared" si="238"/>
        <v>0</v>
      </c>
      <c r="S1819">
        <f t="shared" si="239"/>
        <v>-1</v>
      </c>
      <c r="V1819">
        <f t="shared" si="233"/>
        <v>1503</v>
      </c>
      <c r="W1819">
        <f>V1819-MAX(V$8:V1819)</f>
        <v>-34</v>
      </c>
      <c r="X1819">
        <f>-1*MIN(W$8:W1819)</f>
        <v>441</v>
      </c>
    </row>
    <row r="1820" spans="1:24">
      <c r="A1820" t="str">
        <f>LLT差分与指数记录与信号!A1820</f>
        <v xml:space="preserve"> 2016/09/09</v>
      </c>
      <c r="B1820">
        <f>LLT差分与指数记录与信号!B1820</f>
        <v>2337</v>
      </c>
      <c r="C1820">
        <f>LLT差分与指数记录与信号!C1820</f>
        <v>2344</v>
      </c>
      <c r="D1820">
        <f>LLT差分与指数记录与信号!D1820</f>
        <v>2303</v>
      </c>
      <c r="E1820">
        <f>[1]!S_DQ_CLOSE($A$2,A1820)</f>
        <v>1436</v>
      </c>
      <c r="H1820">
        <f t="shared" si="234"/>
        <v>1433.4685609937344</v>
      </c>
      <c r="I1820">
        <f t="shared" si="235"/>
        <v>-1.4412127622629214</v>
      </c>
      <c r="N1820">
        <f t="shared" si="232"/>
        <v>-1</v>
      </c>
      <c r="O1820">
        <f t="shared" si="236"/>
        <v>1450</v>
      </c>
      <c r="P1820">
        <f t="shared" si="237"/>
        <v>1529.8494811204464</v>
      </c>
      <c r="Q1820">
        <f t="shared" si="238"/>
        <v>0</v>
      </c>
      <c r="S1820">
        <f t="shared" si="239"/>
        <v>-1</v>
      </c>
      <c r="V1820">
        <f t="shared" si="233"/>
        <v>1504</v>
      </c>
      <c r="W1820">
        <f>V1820-MAX(V$8:V1820)</f>
        <v>-33</v>
      </c>
      <c r="X1820">
        <f>-1*MIN(W$8:W1820)</f>
        <v>441</v>
      </c>
    </row>
    <row r="1821" spans="1:24">
      <c r="A1821" t="str">
        <f>LLT差分与指数记录与信号!A1821</f>
        <v xml:space="preserve"> 2016/09/12</v>
      </c>
      <c r="B1821">
        <f>LLT差分与指数记录与信号!B1821</f>
        <v>2340</v>
      </c>
      <c r="C1821">
        <f>LLT差分与指数记录与信号!C1821</f>
        <v>2353</v>
      </c>
      <c r="D1821">
        <f>LLT差分与指数记录与信号!D1821</f>
        <v>2269</v>
      </c>
      <c r="E1821">
        <f>[1]!S_DQ_CLOSE($A$2,A1821)</f>
        <v>1430</v>
      </c>
      <c r="H1821">
        <f t="shared" si="234"/>
        <v>1431.7650298985732</v>
      </c>
      <c r="I1821">
        <f t="shared" si="235"/>
        <v>-1.7035310951612246</v>
      </c>
      <c r="N1821">
        <f t="shared" si="232"/>
        <v>-1</v>
      </c>
      <c r="O1821">
        <f t="shared" si="236"/>
        <v>1450</v>
      </c>
      <c r="P1821">
        <f t="shared" si="237"/>
        <v>1529.8494811204464</v>
      </c>
      <c r="Q1821">
        <f t="shared" si="238"/>
        <v>0</v>
      </c>
      <c r="S1821">
        <f t="shared" si="239"/>
        <v>-1</v>
      </c>
      <c r="V1821">
        <f t="shared" si="233"/>
        <v>1510</v>
      </c>
      <c r="W1821">
        <f>V1821-MAX(V$8:V1821)</f>
        <v>-27</v>
      </c>
      <c r="X1821">
        <f>-1*MIN(W$8:W1821)</f>
        <v>441</v>
      </c>
    </row>
    <row r="1822" spans="1:24">
      <c r="A1822" t="str">
        <f>LLT差分与指数记录与信号!A1822</f>
        <v xml:space="preserve"> 2016/09/13</v>
      </c>
      <c r="B1822">
        <f>LLT差分与指数记录与信号!B1822</f>
        <v>2276</v>
      </c>
      <c r="C1822">
        <f>LLT差分与指数记录与信号!C1822</f>
        <v>2296</v>
      </c>
      <c r="D1822">
        <f>LLT差分与指数记录与信号!D1822</f>
        <v>2246</v>
      </c>
      <c r="E1822">
        <f>[1]!S_DQ_CLOSE($A$2,A1822)</f>
        <v>1452</v>
      </c>
      <c r="H1822">
        <f t="shared" si="234"/>
        <v>1431.3490693646577</v>
      </c>
      <c r="I1822">
        <f t="shared" si="235"/>
        <v>-0.41596053391549503</v>
      </c>
      <c r="N1822">
        <f t="shared" si="232"/>
        <v>-1</v>
      </c>
      <c r="O1822">
        <f t="shared" si="236"/>
        <v>1450</v>
      </c>
      <c r="P1822">
        <f t="shared" si="237"/>
        <v>1529.8494811204464</v>
      </c>
      <c r="Q1822">
        <f t="shared" si="238"/>
        <v>0</v>
      </c>
      <c r="S1822">
        <f t="shared" si="239"/>
        <v>-1</v>
      </c>
      <c r="V1822">
        <f t="shared" si="233"/>
        <v>1488</v>
      </c>
      <c r="W1822">
        <f>V1822-MAX(V$8:V1822)</f>
        <v>-49</v>
      </c>
      <c r="X1822">
        <f>-1*MIN(W$8:W1822)</f>
        <v>441</v>
      </c>
    </row>
    <row r="1823" spans="1:24">
      <c r="A1823" t="str">
        <f>LLT差分与指数记录与信号!A1823</f>
        <v xml:space="preserve"> 2016/09/14</v>
      </c>
      <c r="B1823">
        <f>LLT差分与指数记录与信号!B1823</f>
        <v>2254</v>
      </c>
      <c r="C1823">
        <f>LLT差分与指数记录与信号!C1823</f>
        <v>2274</v>
      </c>
      <c r="D1823">
        <f>LLT差分与指数记录与信号!D1823</f>
        <v>2245</v>
      </c>
      <c r="E1823">
        <f>[1]!S_DQ_CLOSE($A$2,A1823)</f>
        <v>1446</v>
      </c>
      <c r="H1823">
        <f t="shared" si="234"/>
        <v>1432.0912068680152</v>
      </c>
      <c r="I1823">
        <f t="shared" si="235"/>
        <v>0.74213750335752593</v>
      </c>
      <c r="N1823">
        <f t="shared" si="232"/>
        <v>1</v>
      </c>
      <c r="O1823">
        <f t="shared" si="236"/>
        <v>1446</v>
      </c>
      <c r="P1823">
        <f t="shared" si="237"/>
        <v>1366.1505188795536</v>
      </c>
      <c r="Q1823">
        <f t="shared" si="238"/>
        <v>0</v>
      </c>
      <c r="S1823">
        <f t="shared" si="239"/>
        <v>1</v>
      </c>
      <c r="V1823">
        <f t="shared" si="233"/>
        <v>1494</v>
      </c>
      <c r="W1823">
        <f>V1823-MAX(V$8:V1823)</f>
        <v>-43</v>
      </c>
      <c r="X1823">
        <f>-1*MIN(W$8:W1823)</f>
        <v>441</v>
      </c>
    </row>
    <row r="1824" spans="1:24">
      <c r="A1824" t="str">
        <f>LLT差分与指数记录与信号!A1824</f>
        <v xml:space="preserve"> 2016/09/19</v>
      </c>
      <c r="B1824">
        <f>LLT差分与指数记录与信号!B1824</f>
        <v>2247</v>
      </c>
      <c r="C1824">
        <f>LLT差分与指数记录与信号!C1824</f>
        <v>2250</v>
      </c>
      <c r="D1824">
        <f>LLT差分与指数记录与信号!D1824</f>
        <v>2197</v>
      </c>
      <c r="E1824">
        <f>[1]!S_DQ_CLOSE($A$2,A1824)</f>
        <v>1466</v>
      </c>
      <c r="H1824">
        <f t="shared" si="234"/>
        <v>1433.7410613265677</v>
      </c>
      <c r="I1824">
        <f t="shared" si="235"/>
        <v>1.6498544585524542</v>
      </c>
      <c r="N1824">
        <f t="shared" si="232"/>
        <v>1</v>
      </c>
      <c r="O1824">
        <f t="shared" si="236"/>
        <v>1446</v>
      </c>
      <c r="P1824">
        <f t="shared" si="237"/>
        <v>1366.1505188795536</v>
      </c>
      <c r="Q1824">
        <f t="shared" si="238"/>
        <v>0</v>
      </c>
      <c r="S1824">
        <f t="shared" si="239"/>
        <v>1</v>
      </c>
      <c r="V1824">
        <f t="shared" si="233"/>
        <v>1514</v>
      </c>
      <c r="W1824">
        <f>V1824-MAX(V$8:V1824)</f>
        <v>-23</v>
      </c>
      <c r="X1824">
        <f>-1*MIN(W$8:W1824)</f>
        <v>441</v>
      </c>
    </row>
    <row r="1825" spans="1:24">
      <c r="A1825" t="str">
        <f>LLT差分与指数记录与信号!A1825</f>
        <v xml:space="preserve"> 2016/09/20</v>
      </c>
      <c r="B1825">
        <f>LLT差分与指数记录与信号!B1825</f>
        <v>2243</v>
      </c>
      <c r="C1825">
        <f>LLT差分与指数记录与信号!C1825</f>
        <v>2285</v>
      </c>
      <c r="D1825">
        <f>LLT差分与指数记录与信号!D1825</f>
        <v>2243</v>
      </c>
      <c r="E1825">
        <f>[1]!S_DQ_CLOSE($A$2,A1825)</f>
        <v>1467</v>
      </c>
      <c r="H1825">
        <f t="shared" si="234"/>
        <v>1436.6684995535973</v>
      </c>
      <c r="I1825">
        <f t="shared" si="235"/>
        <v>2.9274382270295973</v>
      </c>
      <c r="N1825">
        <f t="shared" si="232"/>
        <v>1</v>
      </c>
      <c r="O1825">
        <f t="shared" si="236"/>
        <v>1446</v>
      </c>
      <c r="P1825">
        <f t="shared" si="237"/>
        <v>1366.1505188795536</v>
      </c>
      <c r="Q1825">
        <f t="shared" si="238"/>
        <v>0</v>
      </c>
      <c r="S1825">
        <f t="shared" si="239"/>
        <v>1</v>
      </c>
      <c r="V1825">
        <f t="shared" si="233"/>
        <v>1515</v>
      </c>
      <c r="W1825">
        <f>V1825-MAX(V$8:V1825)</f>
        <v>-22</v>
      </c>
      <c r="X1825">
        <f>-1*MIN(W$8:W1825)</f>
        <v>441</v>
      </c>
    </row>
    <row r="1826" spans="1:24">
      <c r="A1826" t="str">
        <f>LLT差分与指数记录与信号!A1826</f>
        <v xml:space="preserve"> 2016/09/21</v>
      </c>
      <c r="B1826">
        <f>LLT差分与指数记录与信号!B1826</f>
        <v>2265</v>
      </c>
      <c r="C1826">
        <f>LLT差分与指数记录与信号!C1826</f>
        <v>2276</v>
      </c>
      <c r="D1826">
        <f>LLT差分与指数记录与信号!D1826</f>
        <v>2245</v>
      </c>
      <c r="E1826">
        <f>[1]!S_DQ_CLOSE($A$2,A1826)</f>
        <v>1435</v>
      </c>
      <c r="H1826">
        <f t="shared" si="234"/>
        <v>1437.2962183484833</v>
      </c>
      <c r="I1826">
        <f t="shared" si="235"/>
        <v>0.62771879488605009</v>
      </c>
      <c r="N1826">
        <f t="shared" si="232"/>
        <v>1</v>
      </c>
      <c r="O1826">
        <f t="shared" si="236"/>
        <v>1446</v>
      </c>
      <c r="P1826">
        <f t="shared" si="237"/>
        <v>1366.1505188795536</v>
      </c>
      <c r="Q1826">
        <f t="shared" si="238"/>
        <v>0</v>
      </c>
      <c r="S1826">
        <f t="shared" si="239"/>
        <v>1</v>
      </c>
      <c r="V1826">
        <f t="shared" si="233"/>
        <v>1483</v>
      </c>
      <c r="W1826">
        <f>V1826-MAX(V$8:V1826)</f>
        <v>-54</v>
      </c>
      <c r="X1826">
        <f>-1*MIN(W$8:W1826)</f>
        <v>441</v>
      </c>
    </row>
    <row r="1827" spans="1:24">
      <c r="A1827" t="str">
        <f>LLT差分与指数记录与信号!A1827</f>
        <v xml:space="preserve"> 2016/09/22</v>
      </c>
      <c r="B1827">
        <f>LLT差分与指数记录与信号!B1827</f>
        <v>2259</v>
      </c>
      <c r="C1827">
        <f>LLT差分与指数记录与信号!C1827</f>
        <v>2333</v>
      </c>
      <c r="D1827">
        <f>LLT差分与指数记录与信号!D1827</f>
        <v>2255</v>
      </c>
      <c r="E1827">
        <f>[1]!S_DQ_CLOSE($A$2,A1827)</f>
        <v>1433</v>
      </c>
      <c r="H1827">
        <f t="shared" si="234"/>
        <v>1435.6517224391671</v>
      </c>
      <c r="I1827">
        <f t="shared" si="235"/>
        <v>-1.6444959093162197</v>
      </c>
      <c r="N1827">
        <f t="shared" si="232"/>
        <v>-1</v>
      </c>
      <c r="O1827">
        <f t="shared" si="236"/>
        <v>1433</v>
      </c>
      <c r="P1827">
        <f t="shared" si="237"/>
        <v>1512.8494811204464</v>
      </c>
      <c r="Q1827">
        <f t="shared" si="238"/>
        <v>0</v>
      </c>
      <c r="S1827">
        <f t="shared" si="239"/>
        <v>-1</v>
      </c>
      <c r="V1827">
        <f t="shared" si="233"/>
        <v>1481</v>
      </c>
      <c r="W1827">
        <f>V1827-MAX(V$8:V1827)</f>
        <v>-56</v>
      </c>
      <c r="X1827">
        <f>-1*MIN(W$8:W1827)</f>
        <v>441</v>
      </c>
    </row>
    <row r="1828" spans="1:24">
      <c r="A1828" t="str">
        <f>LLT差分与指数记录与信号!A1828</f>
        <v xml:space="preserve"> 2016/09/23</v>
      </c>
      <c r="B1828">
        <f>LLT差分与指数记录与信号!B1828</f>
        <v>2261</v>
      </c>
      <c r="C1828">
        <f>LLT差分与指数记录与信号!C1828</f>
        <v>2316</v>
      </c>
      <c r="D1828">
        <f>LLT差分与指数记录与信号!D1828</f>
        <v>2261</v>
      </c>
      <c r="E1828">
        <f>[1]!S_DQ_CLOSE($A$2,A1828)</f>
        <v>1419</v>
      </c>
      <c r="H1828">
        <f t="shared" si="234"/>
        <v>1433.1538129454664</v>
      </c>
      <c r="I1828">
        <f t="shared" si="235"/>
        <v>-2.4979094937007176</v>
      </c>
      <c r="N1828">
        <f t="shared" si="232"/>
        <v>-1</v>
      </c>
      <c r="O1828">
        <f t="shared" si="236"/>
        <v>1433</v>
      </c>
      <c r="P1828">
        <f t="shared" si="237"/>
        <v>1512.8494811204464</v>
      </c>
      <c r="Q1828">
        <f t="shared" si="238"/>
        <v>0</v>
      </c>
      <c r="S1828">
        <f t="shared" si="239"/>
        <v>-1</v>
      </c>
      <c r="V1828">
        <f t="shared" si="233"/>
        <v>1495</v>
      </c>
      <c r="W1828">
        <f>V1828-MAX(V$8:V1828)</f>
        <v>-42</v>
      </c>
      <c r="X1828">
        <f>-1*MIN(W$8:W1828)</f>
        <v>441</v>
      </c>
    </row>
    <row r="1829" spans="1:24">
      <c r="A1829" t="str">
        <f>LLT差分与指数记录与信号!A1829</f>
        <v xml:space="preserve"> 2016/09/26</v>
      </c>
      <c r="B1829">
        <f>LLT差分与指数记录与信号!B1829</f>
        <v>2319</v>
      </c>
      <c r="C1829">
        <f>LLT差分与指数记录与信号!C1829</f>
        <v>2354</v>
      </c>
      <c r="D1829">
        <f>LLT差分与指数记录与信号!D1829</f>
        <v>2311</v>
      </c>
      <c r="E1829">
        <f>[1]!S_DQ_CLOSE($A$2,A1829)</f>
        <v>1416</v>
      </c>
      <c r="H1829">
        <f t="shared" si="234"/>
        <v>1429.8223952029864</v>
      </c>
      <c r="I1829">
        <f t="shared" si="235"/>
        <v>-3.3314177424799709</v>
      </c>
      <c r="N1829">
        <f t="shared" si="232"/>
        <v>-1</v>
      </c>
      <c r="O1829">
        <f t="shared" si="236"/>
        <v>1433</v>
      </c>
      <c r="P1829">
        <f t="shared" si="237"/>
        <v>1512.8494811204464</v>
      </c>
      <c r="Q1829">
        <f t="shared" si="238"/>
        <v>0</v>
      </c>
      <c r="S1829">
        <f t="shared" si="239"/>
        <v>-1</v>
      </c>
      <c r="V1829">
        <f t="shared" si="233"/>
        <v>1498</v>
      </c>
      <c r="W1829">
        <f>V1829-MAX(V$8:V1829)</f>
        <v>-39</v>
      </c>
      <c r="X1829">
        <f>-1*MIN(W$8:W1829)</f>
        <v>441</v>
      </c>
    </row>
    <row r="1830" spans="1:24">
      <c r="A1830" t="str">
        <f>LLT差分与指数记录与信号!A1830</f>
        <v xml:space="preserve"> 2016/09/27</v>
      </c>
      <c r="B1830">
        <f>LLT差分与指数记录与信号!B1830</f>
        <v>2316</v>
      </c>
      <c r="C1830">
        <f>LLT差分与指数记录与信号!C1830</f>
        <v>2318</v>
      </c>
      <c r="D1830">
        <f>LLT差分与指数记录与信号!D1830</f>
        <v>2255</v>
      </c>
      <c r="E1830">
        <f>[1]!S_DQ_CLOSE($A$2,A1830)</f>
        <v>1404</v>
      </c>
      <c r="H1830">
        <f t="shared" si="234"/>
        <v>1425.875064078062</v>
      </c>
      <c r="I1830">
        <f t="shared" si="235"/>
        <v>-3.9473311249244034</v>
      </c>
      <c r="N1830">
        <f t="shared" si="232"/>
        <v>-1</v>
      </c>
      <c r="O1830">
        <f t="shared" si="236"/>
        <v>1433</v>
      </c>
      <c r="P1830">
        <f t="shared" si="237"/>
        <v>1512.8494811204464</v>
      </c>
      <c r="Q1830">
        <f t="shared" si="238"/>
        <v>0</v>
      </c>
      <c r="S1830">
        <f t="shared" si="239"/>
        <v>-1</v>
      </c>
      <c r="V1830">
        <f t="shared" si="233"/>
        <v>1510</v>
      </c>
      <c r="W1830">
        <f>V1830-MAX(V$8:V1830)</f>
        <v>-27</v>
      </c>
      <c r="X1830">
        <f>-1*MIN(W$8:W1830)</f>
        <v>441</v>
      </c>
    </row>
    <row r="1831" spans="1:24">
      <c r="A1831" t="str">
        <f>LLT差分与指数记录与信号!A1831</f>
        <v xml:space="preserve"> 2016/09/28</v>
      </c>
      <c r="B1831">
        <f>LLT差分与指数记录与信号!B1831</f>
        <v>2268</v>
      </c>
      <c r="C1831">
        <f>LLT差分与指数记录与信号!C1831</f>
        <v>2290</v>
      </c>
      <c r="D1831">
        <f>LLT差分与指数记录与信号!D1831</f>
        <v>2258</v>
      </c>
      <c r="E1831">
        <f>[1]!S_DQ_CLOSE($A$2,A1831)</f>
        <v>1394</v>
      </c>
      <c r="H1831">
        <f t="shared" si="234"/>
        <v>1420.9121113976182</v>
      </c>
      <c r="I1831">
        <f t="shared" si="235"/>
        <v>-4.9629526804437774</v>
      </c>
      <c r="N1831">
        <f t="shared" si="232"/>
        <v>-1</v>
      </c>
      <c r="O1831">
        <f t="shared" si="236"/>
        <v>1433</v>
      </c>
      <c r="P1831">
        <f t="shared" si="237"/>
        <v>1512.8494811204464</v>
      </c>
      <c r="Q1831">
        <f t="shared" si="238"/>
        <v>0</v>
      </c>
      <c r="S1831">
        <f t="shared" si="239"/>
        <v>-1</v>
      </c>
      <c r="V1831">
        <f t="shared" si="233"/>
        <v>1520</v>
      </c>
      <c r="W1831">
        <f>V1831-MAX(V$8:V1831)</f>
        <v>-17</v>
      </c>
      <c r="X1831">
        <f>-1*MIN(W$8:W1831)</f>
        <v>441</v>
      </c>
    </row>
    <row r="1832" spans="1:24">
      <c r="A1832" t="str">
        <f>LLT差分与指数记录与信号!A1832</f>
        <v xml:space="preserve"> 2016/09/29</v>
      </c>
      <c r="B1832">
        <f>LLT差分与指数记录与信号!B1832</f>
        <v>2295</v>
      </c>
      <c r="C1832">
        <f>LLT差分与指数记录与信号!C1832</f>
        <v>2335</v>
      </c>
      <c r="D1832">
        <f>LLT差分与指数记录与信号!D1832</f>
        <v>2274</v>
      </c>
      <c r="E1832">
        <f>[1]!S_DQ_CLOSE($A$2,A1832)</f>
        <v>1390</v>
      </c>
      <c r="H1832">
        <f t="shared" si="234"/>
        <v>1415.5684411449697</v>
      </c>
      <c r="I1832">
        <f t="shared" si="235"/>
        <v>-5.3436702526485078</v>
      </c>
      <c r="N1832">
        <f t="shared" si="232"/>
        <v>-1</v>
      </c>
      <c r="O1832">
        <f t="shared" si="236"/>
        <v>1433</v>
      </c>
      <c r="P1832">
        <f t="shared" si="237"/>
        <v>1512.8494811204464</v>
      </c>
      <c r="Q1832">
        <f t="shared" si="238"/>
        <v>0</v>
      </c>
      <c r="S1832">
        <f t="shared" si="239"/>
        <v>-1</v>
      </c>
      <c r="V1832">
        <f t="shared" si="233"/>
        <v>1524</v>
      </c>
      <c r="W1832">
        <f>V1832-MAX(V$8:V1832)</f>
        <v>-13</v>
      </c>
      <c r="X1832">
        <f>-1*MIN(W$8:W1832)</f>
        <v>441</v>
      </c>
    </row>
    <row r="1833" spans="1:24">
      <c r="A1833" t="str">
        <f>LLT差分与指数记录与信号!A1833</f>
        <v xml:space="preserve"> 2016/09/30</v>
      </c>
      <c r="B1833">
        <f>LLT差分与指数记录与信号!B1833</f>
        <v>2281</v>
      </c>
      <c r="C1833">
        <f>LLT差分与指数记录与信号!C1833</f>
        <v>2292</v>
      </c>
      <c r="D1833">
        <f>LLT差分与指数记录与信号!D1833</f>
        <v>2253</v>
      </c>
      <c r="E1833">
        <f>[1]!S_DQ_CLOSE($A$2,A1833)</f>
        <v>1394</v>
      </c>
      <c r="H1833">
        <f t="shared" si="234"/>
        <v>1410.8136969792158</v>
      </c>
      <c r="I1833">
        <f t="shared" si="235"/>
        <v>-4.7547441657538911</v>
      </c>
      <c r="N1833">
        <f t="shared" si="232"/>
        <v>-1</v>
      </c>
      <c r="O1833">
        <f t="shared" si="236"/>
        <v>1433</v>
      </c>
      <c r="P1833">
        <f t="shared" si="237"/>
        <v>1512.8494811204464</v>
      </c>
      <c r="Q1833">
        <f t="shared" si="238"/>
        <v>0</v>
      </c>
      <c r="S1833">
        <f t="shared" si="239"/>
        <v>-1</v>
      </c>
      <c r="V1833">
        <f t="shared" si="233"/>
        <v>1520</v>
      </c>
      <c r="W1833">
        <f>V1833-MAX(V$8:V1833)</f>
        <v>-17</v>
      </c>
      <c r="X1833">
        <f>-1*MIN(W$8:W1833)</f>
        <v>441</v>
      </c>
    </row>
    <row r="1834" spans="1:24">
      <c r="A1834" t="str">
        <f>LLT差分与指数记录与信号!A1834</f>
        <v xml:space="preserve"> 2016/10/10</v>
      </c>
      <c r="B1834">
        <f>LLT差分与指数记录与信号!B1834</f>
        <v>2249</v>
      </c>
      <c r="C1834">
        <f>LLT差分与指数记录与信号!C1834</f>
        <v>2278</v>
      </c>
      <c r="D1834">
        <f>LLT差分与指数记录与信号!D1834</f>
        <v>2215</v>
      </c>
      <c r="E1834">
        <f>[1]!S_DQ_CLOSE($A$2,A1834)</f>
        <v>1432</v>
      </c>
      <c r="H1834">
        <f t="shared" si="234"/>
        <v>1409.3755138329341</v>
      </c>
      <c r="I1834">
        <f t="shared" si="235"/>
        <v>-1.4381831462817445</v>
      </c>
      <c r="N1834">
        <f t="shared" si="232"/>
        <v>-1</v>
      </c>
      <c r="O1834">
        <f t="shared" si="236"/>
        <v>1433</v>
      </c>
      <c r="P1834">
        <f t="shared" si="237"/>
        <v>1512.8494811204464</v>
      </c>
      <c r="Q1834">
        <f t="shared" si="238"/>
        <v>0</v>
      </c>
      <c r="S1834">
        <f t="shared" si="239"/>
        <v>-1</v>
      </c>
      <c r="V1834">
        <f t="shared" si="233"/>
        <v>1482</v>
      </c>
      <c r="W1834">
        <f>V1834-MAX(V$8:V1834)</f>
        <v>-55</v>
      </c>
      <c r="X1834">
        <f>-1*MIN(W$8:W1834)</f>
        <v>441</v>
      </c>
    </row>
    <row r="1835" spans="1:24">
      <c r="A1835" t="str">
        <f>LLT差分与指数记录与信号!A1835</f>
        <v xml:space="preserve"> 2016/10/11</v>
      </c>
      <c r="B1835">
        <f>LLT差分与指数记录与信号!B1835</f>
        <v>2280</v>
      </c>
      <c r="C1835">
        <f>LLT差分与指数记录与信号!C1835</f>
        <v>2342</v>
      </c>
      <c r="D1835">
        <f>LLT差分与指数记录与信号!D1835</f>
        <v>2278</v>
      </c>
      <c r="E1835">
        <f>[1]!S_DQ_CLOSE($A$2,A1835)</f>
        <v>1427</v>
      </c>
      <c r="H1835">
        <f t="shared" ref="H1835:H1875" si="240">E1835*($I$2-$I$2^2/4)+($I$2^2/2)*E1834-($I$2-3/4*$I$2^2)*E1833+2*(1-$I$2)*H1834-(1-$I$2)^2*H1833</f>
        <v>1410.3275426853918</v>
      </c>
      <c r="I1835">
        <f t="shared" ref="I1835:I1875" si="241">H1835-H1834</f>
        <v>0.9520288524577154</v>
      </c>
      <c r="N1835">
        <f t="shared" si="232"/>
        <v>1</v>
      </c>
      <c r="O1835">
        <f t="shared" ref="O1835:O1875" si="242">IF(N1835*N1834=-1,E1835,O1834)</f>
        <v>1427</v>
      </c>
      <c r="P1835">
        <f t="shared" ref="P1835:P1875" si="243">O1835+N1835*$N$2</f>
        <v>1347.1505188795536</v>
      </c>
      <c r="Q1835">
        <f t="shared" ref="Q1835:Q1875" si="244">IF((E1835-P1835)*N1835&lt;0,1,0)</f>
        <v>0</v>
      </c>
      <c r="S1835">
        <f t="shared" ref="S1835:S1875" si="245">IF(N1835*N1834=-1,N1835,IF(Q1835=1,0,S1834))</f>
        <v>1</v>
      </c>
      <c r="V1835">
        <f t="shared" si="233"/>
        <v>1487</v>
      </c>
      <c r="W1835">
        <f>V1835-MAX(V$8:V1835)</f>
        <v>-50</v>
      </c>
      <c r="X1835">
        <f>-1*MIN(W$8:W1835)</f>
        <v>441</v>
      </c>
    </row>
    <row r="1836" spans="1:24">
      <c r="A1836" t="str">
        <f>LLT差分与指数记录与信号!A1836</f>
        <v xml:space="preserve"> 2016/10/12</v>
      </c>
      <c r="B1836">
        <f>LLT差分与指数记录与信号!B1836</f>
        <v>2344</v>
      </c>
      <c r="C1836">
        <f>LLT差分与指数记录与信号!C1836</f>
        <v>2361</v>
      </c>
      <c r="D1836">
        <f>LLT差分与指数记录与信号!D1836</f>
        <v>2316</v>
      </c>
      <c r="E1836">
        <f>[1]!S_DQ_CLOSE($A$2,A1836)</f>
        <v>1430</v>
      </c>
      <c r="H1836">
        <f t="shared" si="240"/>
        <v>1411.1101400518698</v>
      </c>
      <c r="I1836">
        <f t="shared" si="241"/>
        <v>0.78259736647805767</v>
      </c>
      <c r="N1836">
        <f t="shared" si="232"/>
        <v>1</v>
      </c>
      <c r="O1836">
        <f t="shared" si="242"/>
        <v>1427</v>
      </c>
      <c r="P1836">
        <f t="shared" si="243"/>
        <v>1347.1505188795536</v>
      </c>
      <c r="Q1836">
        <f t="shared" si="244"/>
        <v>0</v>
      </c>
      <c r="S1836">
        <f t="shared" si="245"/>
        <v>1</v>
      </c>
      <c r="V1836">
        <f t="shared" si="233"/>
        <v>1490</v>
      </c>
      <c r="W1836">
        <f>V1836-MAX(V$8:V1836)</f>
        <v>-47</v>
      </c>
      <c r="X1836">
        <f>-1*MIN(W$8:W1836)</f>
        <v>441</v>
      </c>
    </row>
    <row r="1837" spans="1:24">
      <c r="A1837" t="str">
        <f>LLT差分与指数记录与信号!A1837</f>
        <v xml:space="preserve"> 2016/10/13</v>
      </c>
      <c r="B1837">
        <f>LLT差分与指数记录与信号!B1837</f>
        <v>2361</v>
      </c>
      <c r="C1837">
        <f>LLT差分与指数记录与信号!C1837</f>
        <v>2371</v>
      </c>
      <c r="D1837">
        <f>LLT差分与指数记录与信号!D1837</f>
        <v>2336</v>
      </c>
      <c r="E1837">
        <f>[1]!S_DQ_CLOSE($A$2,A1837)</f>
        <v>1435</v>
      </c>
      <c r="H1837">
        <f t="shared" si="240"/>
        <v>1412.3998349164222</v>
      </c>
      <c r="I1837">
        <f t="shared" si="241"/>
        <v>1.2896948645523025</v>
      </c>
      <c r="N1837">
        <f t="shared" si="232"/>
        <v>1</v>
      </c>
      <c r="O1837">
        <f t="shared" si="242"/>
        <v>1427</v>
      </c>
      <c r="P1837">
        <f t="shared" si="243"/>
        <v>1347.1505188795536</v>
      </c>
      <c r="Q1837">
        <f t="shared" si="244"/>
        <v>0</v>
      </c>
      <c r="S1837">
        <f t="shared" si="245"/>
        <v>1</v>
      </c>
      <c r="V1837">
        <f t="shared" si="233"/>
        <v>1495</v>
      </c>
      <c r="W1837">
        <f>V1837-MAX(V$8:V1837)</f>
        <v>-42</v>
      </c>
      <c r="X1837">
        <f>-1*MIN(W$8:W1837)</f>
        <v>441</v>
      </c>
    </row>
    <row r="1838" spans="1:24">
      <c r="A1838" t="str">
        <f>LLT差分与指数记录与信号!A1838</f>
        <v xml:space="preserve"> 2016/10/14</v>
      </c>
      <c r="B1838">
        <f>LLT差分与指数记录与信号!B1838</f>
        <v>2357</v>
      </c>
      <c r="C1838">
        <f>LLT差分与指数记录与信号!C1838</f>
        <v>2424</v>
      </c>
      <c r="D1838">
        <f>LLT差分与指数记录与信号!D1838</f>
        <v>2348</v>
      </c>
      <c r="E1838">
        <f>[1]!S_DQ_CLOSE($A$2,A1838)</f>
        <v>1444</v>
      </c>
      <c r="H1838">
        <f t="shared" si="240"/>
        <v>1414.5404262753939</v>
      </c>
      <c r="I1838">
        <f t="shared" si="241"/>
        <v>2.1405913589717329</v>
      </c>
      <c r="N1838">
        <f t="shared" si="232"/>
        <v>1</v>
      </c>
      <c r="O1838">
        <f t="shared" si="242"/>
        <v>1427</v>
      </c>
      <c r="P1838">
        <f t="shared" si="243"/>
        <v>1347.1505188795536</v>
      </c>
      <c r="Q1838">
        <f t="shared" si="244"/>
        <v>0</v>
      </c>
      <c r="S1838">
        <f t="shared" si="245"/>
        <v>1</v>
      </c>
      <c r="V1838">
        <f t="shared" si="233"/>
        <v>1504</v>
      </c>
      <c r="W1838">
        <f>V1838-MAX(V$8:V1838)</f>
        <v>-33</v>
      </c>
      <c r="X1838">
        <f>-1*MIN(W$8:W1838)</f>
        <v>441</v>
      </c>
    </row>
    <row r="1839" spans="1:24">
      <c r="A1839" t="str">
        <f>LLT差分与指数记录与信号!A1839</f>
        <v xml:space="preserve"> 2016/10/17</v>
      </c>
      <c r="B1839">
        <f>LLT差分与指数记录与信号!B1839</f>
        <v>2398</v>
      </c>
      <c r="C1839">
        <f>LLT差分与指数记录与信号!C1839</f>
        <v>2451</v>
      </c>
      <c r="D1839">
        <f>LLT差分与指数记录与信号!D1839</f>
        <v>2394</v>
      </c>
      <c r="E1839">
        <f>[1]!S_DQ_CLOSE($A$2,A1839)</f>
        <v>1444</v>
      </c>
      <c r="H1839">
        <f t="shared" si="240"/>
        <v>1417.1118831036454</v>
      </c>
      <c r="I1839">
        <f t="shared" si="241"/>
        <v>2.5714568282514847</v>
      </c>
      <c r="N1839">
        <f t="shared" si="232"/>
        <v>1</v>
      </c>
      <c r="O1839">
        <f t="shared" si="242"/>
        <v>1427</v>
      </c>
      <c r="P1839">
        <f t="shared" si="243"/>
        <v>1347.1505188795536</v>
      </c>
      <c r="Q1839">
        <f t="shared" si="244"/>
        <v>0</v>
      </c>
      <c r="S1839">
        <f t="shared" si="245"/>
        <v>1</v>
      </c>
      <c r="V1839">
        <f t="shared" si="233"/>
        <v>1504</v>
      </c>
      <c r="W1839">
        <f>V1839-MAX(V$8:V1839)</f>
        <v>-33</v>
      </c>
      <c r="X1839">
        <f>-1*MIN(W$8:W1839)</f>
        <v>441</v>
      </c>
    </row>
    <row r="1840" spans="1:24">
      <c r="A1840" t="str">
        <f>LLT差分与指数记录与信号!A1840</f>
        <v xml:space="preserve"> 2016/10/18</v>
      </c>
      <c r="B1840">
        <f>LLT差分与指数记录与信号!B1840</f>
        <v>2433</v>
      </c>
      <c r="C1840">
        <f>LLT差分与指数记录与信号!C1840</f>
        <v>2443</v>
      </c>
      <c r="D1840">
        <f>LLT差分与指数记录与信号!D1840</f>
        <v>2404</v>
      </c>
      <c r="E1840">
        <f>[1]!S_DQ_CLOSE($A$2,A1840)</f>
        <v>1457</v>
      </c>
      <c r="H1840">
        <f t="shared" si="240"/>
        <v>1420.3318709123071</v>
      </c>
      <c r="I1840">
        <f t="shared" si="241"/>
        <v>3.2199878086616991</v>
      </c>
      <c r="N1840">
        <f t="shared" si="232"/>
        <v>1</v>
      </c>
      <c r="O1840">
        <f t="shared" si="242"/>
        <v>1427</v>
      </c>
      <c r="P1840">
        <f t="shared" si="243"/>
        <v>1347.1505188795536</v>
      </c>
      <c r="Q1840">
        <f t="shared" si="244"/>
        <v>0</v>
      </c>
      <c r="S1840">
        <f t="shared" si="245"/>
        <v>1</v>
      </c>
      <c r="V1840">
        <f t="shared" si="233"/>
        <v>1517</v>
      </c>
      <c r="W1840">
        <f>V1840-MAX(V$8:V1840)</f>
        <v>-20</v>
      </c>
      <c r="X1840">
        <f>-1*MIN(W$8:W1840)</f>
        <v>441</v>
      </c>
    </row>
    <row r="1841" spans="1:24">
      <c r="A1841" t="str">
        <f>LLT差分与指数记录与信号!A1841</f>
        <v xml:space="preserve"> 2016/10/19</v>
      </c>
      <c r="B1841">
        <f>LLT差分与指数记录与信号!B1841</f>
        <v>2450</v>
      </c>
      <c r="C1841">
        <f>LLT差分与指数记录与信号!C1841</f>
        <v>2522</v>
      </c>
      <c r="D1841">
        <f>LLT差分与指数记录与信号!D1841</f>
        <v>2422</v>
      </c>
      <c r="E1841">
        <f>[1]!S_DQ_CLOSE($A$2,A1841)</f>
        <v>1461</v>
      </c>
      <c r="H1841">
        <f t="shared" si="240"/>
        <v>1424.3958440770025</v>
      </c>
      <c r="I1841">
        <f t="shared" si="241"/>
        <v>4.063973164695426</v>
      </c>
      <c r="N1841">
        <f t="shared" si="232"/>
        <v>1</v>
      </c>
      <c r="O1841">
        <f t="shared" si="242"/>
        <v>1427</v>
      </c>
      <c r="P1841">
        <f t="shared" si="243"/>
        <v>1347.1505188795536</v>
      </c>
      <c r="Q1841">
        <f t="shared" si="244"/>
        <v>0</v>
      </c>
      <c r="S1841">
        <f t="shared" si="245"/>
        <v>1</v>
      </c>
      <c r="V1841">
        <f t="shared" si="233"/>
        <v>1521</v>
      </c>
      <c r="W1841">
        <f>V1841-MAX(V$8:V1841)</f>
        <v>-16</v>
      </c>
      <c r="X1841">
        <f>-1*MIN(W$8:W1841)</f>
        <v>441</v>
      </c>
    </row>
    <row r="1842" spans="1:24">
      <c r="A1842" t="str">
        <f>LLT差分与指数记录与信号!A1842</f>
        <v xml:space="preserve"> 2016/10/20</v>
      </c>
      <c r="B1842">
        <f>LLT差分与指数记录与信号!B1842</f>
        <v>2440</v>
      </c>
      <c r="C1842">
        <f>LLT差分与指数记录与信号!C1842</f>
        <v>2491</v>
      </c>
      <c r="D1842">
        <f>LLT差分与指数记录与信号!D1842</f>
        <v>2437</v>
      </c>
      <c r="E1842">
        <f>[1]!S_DQ_CLOSE($A$2,A1842)</f>
        <v>1482</v>
      </c>
      <c r="H1842">
        <f t="shared" si="240"/>
        <v>1429.7440741182515</v>
      </c>
      <c r="I1842">
        <f t="shared" si="241"/>
        <v>5.3482300412490531</v>
      </c>
      <c r="N1842">
        <f t="shared" si="232"/>
        <v>1</v>
      </c>
      <c r="O1842">
        <f t="shared" si="242"/>
        <v>1427</v>
      </c>
      <c r="P1842">
        <f t="shared" si="243"/>
        <v>1347.1505188795536</v>
      </c>
      <c r="Q1842">
        <f t="shared" si="244"/>
        <v>0</v>
      </c>
      <c r="S1842">
        <f t="shared" si="245"/>
        <v>1</v>
      </c>
      <c r="V1842">
        <f t="shared" si="233"/>
        <v>1542</v>
      </c>
      <c r="W1842">
        <f>V1842-MAX(V$8:V1842)</f>
        <v>0</v>
      </c>
      <c r="X1842">
        <f>-1*MIN(W$8:W1842)</f>
        <v>441</v>
      </c>
    </row>
    <row r="1843" spans="1:24">
      <c r="A1843" t="str">
        <f>LLT差分与指数记录与信号!A1843</f>
        <v xml:space="preserve"> 2016/10/21</v>
      </c>
      <c r="B1843">
        <f>LLT差分与指数记录与信号!B1843</f>
        <v>2487</v>
      </c>
      <c r="C1843">
        <f>LLT差分与指数记录与信号!C1843</f>
        <v>2498</v>
      </c>
      <c r="D1843">
        <f>LLT差分与指数记录与信号!D1843</f>
        <v>2428</v>
      </c>
      <c r="E1843">
        <f>[1]!S_DQ_CLOSE($A$2,A1843)</f>
        <v>1479</v>
      </c>
      <c r="H1843">
        <f t="shared" si="240"/>
        <v>1435.777988156899</v>
      </c>
      <c r="I1843">
        <f t="shared" si="241"/>
        <v>6.033914038647481</v>
      </c>
      <c r="N1843">
        <f t="shared" si="232"/>
        <v>1</v>
      </c>
      <c r="O1843">
        <f t="shared" si="242"/>
        <v>1427</v>
      </c>
      <c r="P1843">
        <f t="shared" si="243"/>
        <v>1347.1505188795536</v>
      </c>
      <c r="Q1843">
        <f t="shared" si="244"/>
        <v>0</v>
      </c>
      <c r="S1843">
        <f t="shared" si="245"/>
        <v>1</v>
      </c>
      <c r="V1843">
        <f t="shared" si="233"/>
        <v>1539</v>
      </c>
      <c r="W1843">
        <f>V1843-MAX(V$8:V1843)</f>
        <v>-3</v>
      </c>
      <c r="X1843">
        <f>-1*MIN(W$8:W1843)</f>
        <v>441</v>
      </c>
    </row>
    <row r="1844" spans="1:24">
      <c r="A1844" t="str">
        <f>LLT差分与指数记录与信号!A1844</f>
        <v xml:space="preserve"> 2016/10/24</v>
      </c>
      <c r="B1844">
        <f>LLT差分与指数记录与信号!B1844</f>
        <v>2469</v>
      </c>
      <c r="C1844">
        <f>LLT差分与指数记录与信号!C1844</f>
        <v>2492</v>
      </c>
      <c r="D1844">
        <f>LLT差分与指数记录与信号!D1844</f>
        <v>2426</v>
      </c>
      <c r="E1844">
        <f>[1]!S_DQ_CLOSE($A$2,A1844)</f>
        <v>1489</v>
      </c>
      <c r="H1844">
        <f t="shared" si="240"/>
        <v>1441.6929391823951</v>
      </c>
      <c r="I1844">
        <f t="shared" si="241"/>
        <v>5.914951025496066</v>
      </c>
      <c r="N1844">
        <f t="shared" si="232"/>
        <v>1</v>
      </c>
      <c r="O1844">
        <f t="shared" si="242"/>
        <v>1427</v>
      </c>
      <c r="P1844">
        <f t="shared" si="243"/>
        <v>1347.1505188795536</v>
      </c>
      <c r="Q1844">
        <f t="shared" si="244"/>
        <v>0</v>
      </c>
      <c r="S1844">
        <f t="shared" si="245"/>
        <v>1</v>
      </c>
      <c r="V1844">
        <f t="shared" si="233"/>
        <v>1549</v>
      </c>
      <c r="W1844">
        <f>V1844-MAX(V$8:V1844)</f>
        <v>0</v>
      </c>
      <c r="X1844">
        <f>-1*MIN(W$8:W1844)</f>
        <v>441</v>
      </c>
    </row>
    <row r="1845" spans="1:24">
      <c r="A1845" t="str">
        <f>LLT差分与指数记录与信号!A1845</f>
        <v xml:space="preserve"> 2016/10/25</v>
      </c>
      <c r="B1845">
        <f>LLT差分与指数记录与信号!B1845</f>
        <v>2491</v>
      </c>
      <c r="C1845">
        <f>LLT差分与指数记录与信号!C1845</f>
        <v>2582</v>
      </c>
      <c r="D1845">
        <f>LLT差分与指数记录与信号!D1845</f>
        <v>2488</v>
      </c>
      <c r="E1845">
        <f>[1]!S_DQ_CLOSE($A$2,A1845)</f>
        <v>1467</v>
      </c>
      <c r="H1845">
        <f t="shared" si="240"/>
        <v>1446.2345933753934</v>
      </c>
      <c r="I1845">
        <f t="shared" si="241"/>
        <v>4.5416541929982941</v>
      </c>
      <c r="N1845">
        <f t="shared" si="232"/>
        <v>1</v>
      </c>
      <c r="O1845">
        <f t="shared" si="242"/>
        <v>1427</v>
      </c>
      <c r="P1845">
        <f t="shared" si="243"/>
        <v>1347.1505188795536</v>
      </c>
      <c r="Q1845">
        <f t="shared" si="244"/>
        <v>0</v>
      </c>
      <c r="S1845">
        <f t="shared" si="245"/>
        <v>1</v>
      </c>
      <c r="V1845">
        <f t="shared" si="233"/>
        <v>1527</v>
      </c>
      <c r="W1845">
        <f>V1845-MAX(V$8:V1845)</f>
        <v>-22</v>
      </c>
      <c r="X1845">
        <f>-1*MIN(W$8:W1845)</f>
        <v>441</v>
      </c>
    </row>
    <row r="1846" spans="1:24">
      <c r="A1846" t="str">
        <f>LLT差分与指数记录与信号!A1846</f>
        <v xml:space="preserve"> 2016/10/26</v>
      </c>
      <c r="B1846">
        <f>LLT差分与指数记录与信号!B1846</f>
        <v>2570</v>
      </c>
      <c r="C1846">
        <f>LLT差分与指数记录与信号!C1846</f>
        <v>2594</v>
      </c>
      <c r="D1846">
        <f>LLT差分与指数记录与信号!D1846</f>
        <v>2513</v>
      </c>
      <c r="E1846">
        <f>[1]!S_DQ_CLOSE($A$2,A1846)</f>
        <v>1504</v>
      </c>
      <c r="H1846">
        <f t="shared" si="240"/>
        <v>1451.3228406209296</v>
      </c>
      <c r="I1846">
        <f t="shared" si="241"/>
        <v>5.0882472455361949</v>
      </c>
      <c r="N1846">
        <f t="shared" si="232"/>
        <v>1</v>
      </c>
      <c r="O1846">
        <f t="shared" si="242"/>
        <v>1427</v>
      </c>
      <c r="P1846">
        <f t="shared" si="243"/>
        <v>1347.1505188795536</v>
      </c>
      <c r="Q1846">
        <f t="shared" si="244"/>
        <v>0</v>
      </c>
      <c r="S1846">
        <f t="shared" si="245"/>
        <v>1</v>
      </c>
      <c r="V1846">
        <f t="shared" si="233"/>
        <v>1564</v>
      </c>
      <c r="W1846">
        <f>V1846-MAX(V$8:V1846)</f>
        <v>0</v>
      </c>
      <c r="X1846">
        <f>-1*MIN(W$8:W1846)</f>
        <v>441</v>
      </c>
    </row>
    <row r="1847" spans="1:24">
      <c r="A1847" t="str">
        <f>LLT差分与指数记录与信号!A1847</f>
        <v xml:space="preserve"> 2016/10/27</v>
      </c>
      <c r="B1847">
        <f>LLT差分与指数记录与信号!B1847</f>
        <v>2537</v>
      </c>
      <c r="C1847">
        <f>LLT差分与指数记录与信号!C1847</f>
        <v>2566</v>
      </c>
      <c r="D1847">
        <f>LLT差分与指数记录与信号!D1847</f>
        <v>2489</v>
      </c>
      <c r="E1847">
        <f>[1]!S_DQ_CLOSE($A$2,A1847)</f>
        <v>1531</v>
      </c>
      <c r="H1847">
        <f t="shared" si="240"/>
        <v>1460.1439789972601</v>
      </c>
      <c r="I1847">
        <f t="shared" si="241"/>
        <v>8.8211383763305093</v>
      </c>
      <c r="N1847">
        <f t="shared" si="232"/>
        <v>1</v>
      </c>
      <c r="O1847">
        <f t="shared" si="242"/>
        <v>1427</v>
      </c>
      <c r="P1847">
        <f t="shared" si="243"/>
        <v>1347.1505188795536</v>
      </c>
      <c r="Q1847">
        <f t="shared" si="244"/>
        <v>0</v>
      </c>
      <c r="S1847">
        <f t="shared" si="245"/>
        <v>1</v>
      </c>
      <c r="V1847">
        <f t="shared" si="233"/>
        <v>1591</v>
      </c>
      <c r="W1847">
        <f>V1847-MAX(V$8:V1847)</f>
        <v>0</v>
      </c>
      <c r="X1847">
        <f>-1*MIN(W$8:W1847)</f>
        <v>441</v>
      </c>
    </row>
    <row r="1848" spans="1:24">
      <c r="A1848" t="str">
        <f>LLT差分与指数记录与信号!A1848</f>
        <v xml:space="preserve"> 2016/10/28</v>
      </c>
      <c r="B1848">
        <f>LLT差分与指数记录与信号!B1848</f>
        <v>2519</v>
      </c>
      <c r="C1848">
        <f>LLT差分与指数记录与信号!C1848</f>
        <v>2591</v>
      </c>
      <c r="D1848">
        <f>LLT差分与指数记录与信号!D1848</f>
        <v>2513</v>
      </c>
      <c r="E1848">
        <f>[1]!S_DQ_CLOSE($A$2,A1848)</f>
        <v>1521</v>
      </c>
      <c r="H1848">
        <f t="shared" si="240"/>
        <v>1469.2030801965639</v>
      </c>
      <c r="I1848">
        <f t="shared" si="241"/>
        <v>9.0591011993037682</v>
      </c>
      <c r="N1848">
        <f t="shared" si="232"/>
        <v>1</v>
      </c>
      <c r="O1848">
        <f t="shared" si="242"/>
        <v>1427</v>
      </c>
      <c r="P1848">
        <f t="shared" si="243"/>
        <v>1347.1505188795536</v>
      </c>
      <c r="Q1848">
        <f t="shared" si="244"/>
        <v>0</v>
      </c>
      <c r="S1848">
        <f t="shared" si="245"/>
        <v>1</v>
      </c>
      <c r="V1848">
        <f t="shared" si="233"/>
        <v>1581</v>
      </c>
      <c r="W1848">
        <f>V1848-MAX(V$8:V1848)</f>
        <v>-10</v>
      </c>
      <c r="X1848">
        <f>-1*MIN(W$8:W1848)</f>
        <v>441</v>
      </c>
    </row>
    <row r="1849" spans="1:24">
      <c r="A1849" t="str">
        <f>LLT差分与指数记录与信号!A1849</f>
        <v xml:space="preserve"> 2016/10/31</v>
      </c>
      <c r="B1849">
        <f>LLT差分与指数记录与信号!B1849</f>
        <v>2594</v>
      </c>
      <c r="C1849">
        <f>LLT差分与指数记录与信号!C1849</f>
        <v>2615</v>
      </c>
      <c r="D1849">
        <f>LLT差分与指数记录与信号!D1849</f>
        <v>2557</v>
      </c>
      <c r="E1849">
        <f>[1]!S_DQ_CLOSE($A$2,A1849)</f>
        <v>1517</v>
      </c>
      <c r="H1849">
        <f t="shared" si="240"/>
        <v>1476.4126831068688</v>
      </c>
      <c r="I1849">
        <f t="shared" si="241"/>
        <v>7.2096029103049659</v>
      </c>
      <c r="N1849">
        <f t="shared" si="232"/>
        <v>1</v>
      </c>
      <c r="O1849">
        <f t="shared" si="242"/>
        <v>1427</v>
      </c>
      <c r="P1849">
        <f t="shared" si="243"/>
        <v>1347.1505188795536</v>
      </c>
      <c r="Q1849">
        <f t="shared" si="244"/>
        <v>0</v>
      </c>
      <c r="S1849">
        <f t="shared" si="245"/>
        <v>1</v>
      </c>
      <c r="V1849">
        <f t="shared" si="233"/>
        <v>1577</v>
      </c>
      <c r="W1849">
        <f>V1849-MAX(V$8:V1849)</f>
        <v>-14</v>
      </c>
      <c r="X1849">
        <f>-1*MIN(W$8:W1849)</f>
        <v>441</v>
      </c>
    </row>
    <row r="1850" spans="1:24">
      <c r="A1850" t="str">
        <f>LLT差分与指数记录与信号!A1850</f>
        <v xml:space="preserve"> 2016/11/01</v>
      </c>
      <c r="B1850">
        <f>LLT差分与指数记录与信号!B1850</f>
        <v>2606</v>
      </c>
      <c r="C1850">
        <f>LLT差分与指数记录与信号!C1850</f>
        <v>2643</v>
      </c>
      <c r="D1850">
        <f>LLT差分与指数记录与信号!D1850</f>
        <v>2572</v>
      </c>
      <c r="E1850">
        <f>[1]!S_DQ_CLOSE($A$2,A1850)</f>
        <v>1510</v>
      </c>
      <c r="H1850">
        <f t="shared" si="240"/>
        <v>1482.1479012899538</v>
      </c>
      <c r="I1850">
        <f t="shared" si="241"/>
        <v>5.7352181830849531</v>
      </c>
      <c r="N1850">
        <f t="shared" si="232"/>
        <v>1</v>
      </c>
      <c r="O1850">
        <f t="shared" si="242"/>
        <v>1427</v>
      </c>
      <c r="P1850">
        <f t="shared" si="243"/>
        <v>1347.1505188795536</v>
      </c>
      <c r="Q1850">
        <f t="shared" si="244"/>
        <v>0</v>
      </c>
      <c r="S1850">
        <f t="shared" si="245"/>
        <v>1</v>
      </c>
      <c r="V1850">
        <f t="shared" si="233"/>
        <v>1570</v>
      </c>
      <c r="W1850">
        <f>V1850-MAX(V$8:V1850)</f>
        <v>-21</v>
      </c>
      <c r="X1850">
        <f>-1*MIN(W$8:W1850)</f>
        <v>441</v>
      </c>
    </row>
    <row r="1851" spans="1:24">
      <c r="A1851" t="str">
        <f>LLT差分与指数记录与信号!A1851</f>
        <v xml:space="preserve"> 2016/11/02</v>
      </c>
      <c r="B1851">
        <f>LLT差分与指数记录与信号!B1851</f>
        <v>2626</v>
      </c>
      <c r="C1851">
        <f>LLT差分与指数记录与信号!C1851</f>
        <v>2666</v>
      </c>
      <c r="D1851">
        <f>LLT差分与指数记录与信号!D1851</f>
        <v>2598</v>
      </c>
      <c r="E1851">
        <f>[1]!S_DQ_CLOSE($A$2,A1851)</f>
        <v>1508</v>
      </c>
      <c r="H1851">
        <f t="shared" si="240"/>
        <v>1486.6822458121731</v>
      </c>
      <c r="I1851">
        <f t="shared" si="241"/>
        <v>4.5343445222192713</v>
      </c>
      <c r="N1851">
        <f t="shared" si="232"/>
        <v>1</v>
      </c>
      <c r="O1851">
        <f t="shared" si="242"/>
        <v>1427</v>
      </c>
      <c r="P1851">
        <f t="shared" si="243"/>
        <v>1347.1505188795536</v>
      </c>
      <c r="Q1851">
        <f t="shared" si="244"/>
        <v>0</v>
      </c>
      <c r="S1851">
        <f t="shared" si="245"/>
        <v>1</v>
      </c>
      <c r="V1851">
        <f t="shared" si="233"/>
        <v>1568</v>
      </c>
      <c r="W1851">
        <f>V1851-MAX(V$8:V1851)</f>
        <v>-23</v>
      </c>
      <c r="X1851">
        <f>-1*MIN(W$8:W1851)</f>
        <v>441</v>
      </c>
    </row>
    <row r="1852" spans="1:24">
      <c r="A1852" t="str">
        <f>LLT差分与指数记录与信号!A1852</f>
        <v xml:space="preserve"> 2016/11/03</v>
      </c>
      <c r="B1852">
        <f>LLT差分与指数记录与信号!B1852</f>
        <v>2619</v>
      </c>
      <c r="C1852">
        <f>LLT差分与指数记录与信号!C1852</f>
        <v>2686</v>
      </c>
      <c r="D1852">
        <f>LLT差分与指数记录与信号!D1852</f>
        <v>2608</v>
      </c>
      <c r="E1852">
        <f>[1]!S_DQ_CLOSE($A$2,A1852)</f>
        <v>1521</v>
      </c>
      <c r="H1852">
        <f t="shared" si="240"/>
        <v>1491.4562050621848</v>
      </c>
      <c r="I1852">
        <f t="shared" si="241"/>
        <v>4.7739592500117851</v>
      </c>
      <c r="N1852">
        <f t="shared" si="232"/>
        <v>1</v>
      </c>
      <c r="O1852">
        <f t="shared" si="242"/>
        <v>1427</v>
      </c>
      <c r="P1852">
        <f t="shared" si="243"/>
        <v>1347.1505188795536</v>
      </c>
      <c r="Q1852">
        <f t="shared" si="244"/>
        <v>0</v>
      </c>
      <c r="S1852">
        <f t="shared" si="245"/>
        <v>1</v>
      </c>
      <c r="V1852">
        <f t="shared" si="233"/>
        <v>1581</v>
      </c>
      <c r="W1852">
        <f>V1852-MAX(V$8:V1852)</f>
        <v>-10</v>
      </c>
      <c r="X1852">
        <f>-1*MIN(W$8:W1852)</f>
        <v>441</v>
      </c>
    </row>
    <row r="1853" spans="1:24">
      <c r="A1853" t="str">
        <f>LLT差分与指数记录与信号!A1853</f>
        <v xml:space="preserve"> 2016/11/04</v>
      </c>
      <c r="B1853">
        <f>LLT差分与指数记录与信号!B1853</f>
        <v>2693</v>
      </c>
      <c r="C1853">
        <f>LLT差分与指数记录与信号!C1853</f>
        <v>2754</v>
      </c>
      <c r="D1853">
        <f>LLT差分与指数记录与信号!D1853</f>
        <v>2688</v>
      </c>
      <c r="E1853">
        <f>[1]!S_DQ_CLOSE($A$2,A1853)</f>
        <v>1511</v>
      </c>
      <c r="H1853">
        <f t="shared" si="240"/>
        <v>1495.911822484979</v>
      </c>
      <c r="I1853">
        <f t="shared" si="241"/>
        <v>4.4556174227941483</v>
      </c>
      <c r="N1853">
        <f t="shared" si="232"/>
        <v>1</v>
      </c>
      <c r="O1853">
        <f t="shared" si="242"/>
        <v>1427</v>
      </c>
      <c r="P1853">
        <f t="shared" si="243"/>
        <v>1347.1505188795536</v>
      </c>
      <c r="Q1853">
        <f t="shared" si="244"/>
        <v>0</v>
      </c>
      <c r="S1853">
        <f t="shared" si="245"/>
        <v>1</v>
      </c>
      <c r="V1853">
        <f t="shared" si="233"/>
        <v>1571</v>
      </c>
      <c r="W1853">
        <f>V1853-MAX(V$8:V1853)</f>
        <v>-20</v>
      </c>
      <c r="X1853">
        <f>-1*MIN(W$8:W1853)</f>
        <v>441</v>
      </c>
    </row>
    <row r="1854" spans="1:24">
      <c r="A1854" t="str">
        <f>LLT差分与指数记录与信号!A1854</f>
        <v xml:space="preserve"> 2016/11/07</v>
      </c>
      <c r="B1854">
        <f>LLT差分与指数记录与信号!B1854</f>
        <v>2726</v>
      </c>
      <c r="C1854">
        <f>LLT差分与指数记录与信号!C1854</f>
        <v>2877</v>
      </c>
      <c r="D1854">
        <f>LLT差分与指数记录与信号!D1854</f>
        <v>2699</v>
      </c>
      <c r="E1854">
        <f>[1]!S_DQ_CLOSE($A$2,A1854)</f>
        <v>1533</v>
      </c>
      <c r="H1854">
        <f t="shared" si="240"/>
        <v>1500.6734381224292</v>
      </c>
      <c r="I1854">
        <f t="shared" si="241"/>
        <v>4.761615637450177</v>
      </c>
      <c r="N1854">
        <f t="shared" si="232"/>
        <v>1</v>
      </c>
      <c r="O1854">
        <f t="shared" si="242"/>
        <v>1427</v>
      </c>
      <c r="P1854">
        <f t="shared" si="243"/>
        <v>1347.1505188795536</v>
      </c>
      <c r="Q1854">
        <f t="shared" si="244"/>
        <v>0</v>
      </c>
      <c r="S1854">
        <f t="shared" si="245"/>
        <v>1</v>
      </c>
      <c r="V1854">
        <f t="shared" si="233"/>
        <v>1593</v>
      </c>
      <c r="W1854">
        <f>V1854-MAX(V$8:V1854)</f>
        <v>0</v>
      </c>
      <c r="X1854">
        <f>-1*MIN(W$8:W1854)</f>
        <v>441</v>
      </c>
    </row>
    <row r="1855" spans="1:24">
      <c r="A1855" t="str">
        <f>LLT差分与指数记录与信号!A1855</f>
        <v xml:space="preserve"> 2016/11/08</v>
      </c>
      <c r="B1855">
        <f>LLT差分与指数记录与信号!B1855</f>
        <v>2875</v>
      </c>
      <c r="C1855">
        <f>LLT差分与指数记录与信号!C1855</f>
        <v>2914</v>
      </c>
      <c r="D1855">
        <f>LLT差分与指数记录与信号!D1855</f>
        <v>2772</v>
      </c>
      <c r="E1855">
        <f>[1]!S_DQ_CLOSE($A$2,A1855)</f>
        <v>1568</v>
      </c>
      <c r="H1855">
        <f t="shared" si="240"/>
        <v>1508.688333224148</v>
      </c>
      <c r="I1855">
        <f t="shared" si="241"/>
        <v>8.014895101718821</v>
      </c>
      <c r="N1855">
        <f t="shared" si="232"/>
        <v>1</v>
      </c>
      <c r="O1855">
        <f t="shared" si="242"/>
        <v>1427</v>
      </c>
      <c r="P1855">
        <f t="shared" si="243"/>
        <v>1347.1505188795536</v>
      </c>
      <c r="Q1855">
        <f t="shared" si="244"/>
        <v>0</v>
      </c>
      <c r="S1855">
        <f t="shared" si="245"/>
        <v>1</v>
      </c>
      <c r="V1855">
        <f t="shared" si="233"/>
        <v>1628</v>
      </c>
      <c r="W1855">
        <f>V1855-MAX(V$8:V1855)</f>
        <v>0</v>
      </c>
      <c r="X1855">
        <f>-1*MIN(W$8:W1855)</f>
        <v>441</v>
      </c>
    </row>
    <row r="1856" spans="1:24">
      <c r="A1856" t="str">
        <f>LLT差分与指数记录与信号!A1856</f>
        <v xml:space="preserve"> 2016/11/09</v>
      </c>
      <c r="B1856">
        <f>LLT差分与指数记录与信号!B1856</f>
        <v>2811</v>
      </c>
      <c r="C1856">
        <f>LLT差分与指数记录与信号!C1856</f>
        <v>3014</v>
      </c>
      <c r="D1856">
        <f>LLT差分与指数记录与信号!D1856</f>
        <v>2797</v>
      </c>
      <c r="E1856">
        <f>[1]!S_DQ_CLOSE($A$2,A1856)</f>
        <v>1578</v>
      </c>
      <c r="H1856">
        <f t="shared" si="240"/>
        <v>1518.8307631991586</v>
      </c>
      <c r="I1856">
        <f t="shared" si="241"/>
        <v>10.1424299750106</v>
      </c>
      <c r="N1856">
        <f t="shared" si="232"/>
        <v>1</v>
      </c>
      <c r="O1856">
        <f t="shared" si="242"/>
        <v>1427</v>
      </c>
      <c r="P1856">
        <f t="shared" si="243"/>
        <v>1347.1505188795536</v>
      </c>
      <c r="Q1856">
        <f t="shared" si="244"/>
        <v>0</v>
      </c>
      <c r="S1856">
        <f t="shared" si="245"/>
        <v>1</v>
      </c>
      <c r="V1856">
        <f t="shared" si="233"/>
        <v>1638</v>
      </c>
      <c r="W1856">
        <f>V1856-MAX(V$8:V1856)</f>
        <v>0</v>
      </c>
      <c r="X1856">
        <f>-1*MIN(W$8:W1856)</f>
        <v>441</v>
      </c>
    </row>
    <row r="1857" spans="1:24">
      <c r="A1857" t="str">
        <f>LLT差分与指数记录与信号!A1857</f>
        <v xml:space="preserve"> 2016/11/10</v>
      </c>
      <c r="B1857">
        <f>LLT差分与指数记录与信号!B1857</f>
        <v>3005</v>
      </c>
      <c r="C1857">
        <f>LLT差分与指数记录与信号!C1857</f>
        <v>3109</v>
      </c>
      <c r="D1857">
        <f>LLT差分与指数记录与信号!D1857</f>
        <v>2942</v>
      </c>
      <c r="E1857">
        <f>[1]!S_DQ_CLOSE($A$2,A1857)</f>
        <v>1623</v>
      </c>
      <c r="H1857">
        <f t="shared" si="240"/>
        <v>1531.5423168935815</v>
      </c>
      <c r="I1857">
        <f t="shared" si="241"/>
        <v>12.711553694422946</v>
      </c>
      <c r="N1857">
        <f t="shared" si="232"/>
        <v>1</v>
      </c>
      <c r="O1857">
        <f t="shared" si="242"/>
        <v>1427</v>
      </c>
      <c r="P1857">
        <f t="shared" si="243"/>
        <v>1347.1505188795536</v>
      </c>
      <c r="Q1857">
        <f t="shared" si="244"/>
        <v>0</v>
      </c>
      <c r="S1857">
        <f t="shared" si="245"/>
        <v>1</v>
      </c>
      <c r="V1857">
        <f t="shared" si="233"/>
        <v>1683</v>
      </c>
      <c r="W1857">
        <f>V1857-MAX(V$8:V1857)</f>
        <v>0</v>
      </c>
      <c r="X1857">
        <f>-1*MIN(W$8:W1857)</f>
        <v>441</v>
      </c>
    </row>
    <row r="1858" spans="1:24">
      <c r="A1858" t="str">
        <f>LLT差分与指数记录与信号!A1858</f>
        <v xml:space="preserve"> 2016/11/11</v>
      </c>
      <c r="B1858">
        <f>LLT差分与指数记录与信号!B1858</f>
        <v>3001</v>
      </c>
      <c r="C1858">
        <f>LLT差分与指数记录与信号!C1858</f>
        <v>3150</v>
      </c>
      <c r="D1858">
        <f>LLT差分与指数记录与信号!D1858</f>
        <v>2972</v>
      </c>
      <c r="E1858">
        <f>[1]!S_DQ_CLOSE($A$2,A1858)</f>
        <v>1642</v>
      </c>
      <c r="H1858">
        <f t="shared" si="240"/>
        <v>1547.1518544820754</v>
      </c>
      <c r="I1858">
        <f t="shared" si="241"/>
        <v>15.609537588493822</v>
      </c>
      <c r="N1858">
        <f t="shared" si="232"/>
        <v>1</v>
      </c>
      <c r="O1858">
        <f t="shared" si="242"/>
        <v>1427</v>
      </c>
      <c r="P1858">
        <f t="shared" si="243"/>
        <v>1347.1505188795536</v>
      </c>
      <c r="Q1858">
        <f t="shared" si="244"/>
        <v>0</v>
      </c>
      <c r="S1858">
        <f t="shared" si="245"/>
        <v>1</v>
      </c>
      <c r="V1858">
        <f t="shared" si="233"/>
        <v>1702</v>
      </c>
      <c r="W1858">
        <f>V1858-MAX(V$8:V1858)</f>
        <v>0</v>
      </c>
      <c r="X1858">
        <f>-1*MIN(W$8:W1858)</f>
        <v>441</v>
      </c>
    </row>
    <row r="1859" spans="1:24">
      <c r="A1859" t="str">
        <f>LLT差分与指数记录与信号!A1859</f>
        <v xml:space="preserve"> 2016/11/14</v>
      </c>
      <c r="B1859">
        <f>LLT差分与指数记录与信号!B1859</f>
        <v>3150</v>
      </c>
      <c r="C1859">
        <f>LLT差分与指数记录与信号!C1859</f>
        <v>3222</v>
      </c>
      <c r="D1859">
        <f>LLT差分与指数记录与信号!D1859</f>
        <v>2913</v>
      </c>
      <c r="E1859">
        <f>[1]!S_DQ_CLOSE($A$2,A1859)</f>
        <v>1567</v>
      </c>
      <c r="H1859">
        <f t="shared" si="240"/>
        <v>1557.4056840668825</v>
      </c>
      <c r="I1859">
        <f t="shared" si="241"/>
        <v>10.253829584807136</v>
      </c>
      <c r="N1859">
        <f t="shared" si="232"/>
        <v>1</v>
      </c>
      <c r="O1859">
        <f t="shared" si="242"/>
        <v>1427</v>
      </c>
      <c r="P1859">
        <f t="shared" si="243"/>
        <v>1347.1505188795536</v>
      </c>
      <c r="Q1859">
        <f t="shared" si="244"/>
        <v>0</v>
      </c>
      <c r="S1859">
        <f t="shared" si="245"/>
        <v>1</v>
      </c>
      <c r="V1859">
        <f t="shared" si="233"/>
        <v>1627</v>
      </c>
      <c r="W1859">
        <f>V1859-MAX(V$8:V1859)</f>
        <v>-75</v>
      </c>
      <c r="X1859">
        <f>-1*MIN(W$8:W1859)</f>
        <v>441</v>
      </c>
    </row>
    <row r="1860" spans="1:24">
      <c r="A1860" t="str">
        <f>LLT差分与指数记录与信号!A1860</f>
        <v xml:space="preserve"> 2016/11/15</v>
      </c>
      <c r="B1860">
        <f>LLT差分与指数记录与信号!B1860</f>
        <v>2960</v>
      </c>
      <c r="C1860">
        <f>LLT差分与指数记录与信号!C1860</f>
        <v>3011</v>
      </c>
      <c r="D1860">
        <f>LLT差分与指数记录与信号!D1860</f>
        <v>2865</v>
      </c>
      <c r="E1860">
        <f>[1]!S_DQ_CLOSE($A$2,A1860)</f>
        <v>1554</v>
      </c>
      <c r="H1860">
        <f t="shared" si="240"/>
        <v>1560.7074195656899</v>
      </c>
      <c r="I1860">
        <f t="shared" si="241"/>
        <v>3.3017354988073748</v>
      </c>
      <c r="N1860">
        <f t="shared" si="232"/>
        <v>1</v>
      </c>
      <c r="O1860">
        <f t="shared" si="242"/>
        <v>1427</v>
      </c>
      <c r="P1860">
        <f t="shared" si="243"/>
        <v>1347.1505188795536</v>
      </c>
      <c r="Q1860">
        <f t="shared" si="244"/>
        <v>0</v>
      </c>
      <c r="S1860">
        <f t="shared" si="245"/>
        <v>1</v>
      </c>
      <c r="V1860">
        <f t="shared" si="233"/>
        <v>1614</v>
      </c>
      <c r="W1860">
        <f>V1860-MAX(V$8:V1860)</f>
        <v>-88</v>
      </c>
      <c r="X1860">
        <f>-1*MIN(W$8:W1860)</f>
        <v>441</v>
      </c>
    </row>
    <row r="1861" spans="1:24">
      <c r="A1861" t="str">
        <f>LLT差分与指数记录与信号!A1861</f>
        <v xml:space="preserve"> 2016/11/16</v>
      </c>
      <c r="B1861">
        <f>LLT差分与指数记录与信号!B1861</f>
        <v>2814</v>
      </c>
      <c r="C1861">
        <f>LLT差分与指数记录与信号!C1861</f>
        <v>2847</v>
      </c>
      <c r="D1861">
        <f>LLT差分与指数记录与信号!D1861</f>
        <v>2728</v>
      </c>
      <c r="E1861">
        <f>[1]!S_DQ_CLOSE($A$2,A1861)</f>
        <v>1559</v>
      </c>
      <c r="H1861">
        <f t="shared" si="240"/>
        <v>1563.0481460997039</v>
      </c>
      <c r="I1861">
        <f t="shared" si="241"/>
        <v>2.3407265340140384</v>
      </c>
      <c r="N1861">
        <f t="shared" si="232"/>
        <v>1</v>
      </c>
      <c r="O1861">
        <f t="shared" si="242"/>
        <v>1427</v>
      </c>
      <c r="P1861">
        <f t="shared" si="243"/>
        <v>1347.1505188795536</v>
      </c>
      <c r="Q1861">
        <f t="shared" si="244"/>
        <v>0</v>
      </c>
      <c r="S1861">
        <f t="shared" si="245"/>
        <v>1</v>
      </c>
      <c r="V1861">
        <f t="shared" si="233"/>
        <v>1619</v>
      </c>
      <c r="W1861">
        <f>V1861-MAX(V$8:V1861)</f>
        <v>-83</v>
      </c>
      <c r="X1861">
        <f>-1*MIN(W$8:W1861)</f>
        <v>441</v>
      </c>
    </row>
    <row r="1862" spans="1:24">
      <c r="A1862" t="str">
        <f>LLT差分与指数记录与信号!A1862</f>
        <v xml:space="preserve"> 2016/11/17</v>
      </c>
      <c r="B1862">
        <f>LLT差分与指数记录与信号!B1862</f>
        <v>2845</v>
      </c>
      <c r="C1862">
        <f>LLT差分与指数记录与信号!C1862</f>
        <v>2847</v>
      </c>
      <c r="D1862">
        <f>LLT差分与指数记录与信号!D1862</f>
        <v>2756</v>
      </c>
      <c r="E1862">
        <f>[1]!S_DQ_CLOSE($A$2,A1862)</f>
        <v>1553</v>
      </c>
      <c r="H1862">
        <f t="shared" si="240"/>
        <v>1564.9880198957444</v>
      </c>
      <c r="I1862">
        <f t="shared" si="241"/>
        <v>1.9398737960405015</v>
      </c>
      <c r="N1862">
        <f t="shared" si="232"/>
        <v>1</v>
      </c>
      <c r="O1862">
        <f t="shared" si="242"/>
        <v>1427</v>
      </c>
      <c r="P1862">
        <f t="shared" si="243"/>
        <v>1347.1505188795536</v>
      </c>
      <c r="Q1862">
        <f t="shared" si="244"/>
        <v>0</v>
      </c>
      <c r="S1862">
        <f t="shared" si="245"/>
        <v>1</v>
      </c>
      <c r="V1862">
        <f t="shared" si="233"/>
        <v>1613</v>
      </c>
      <c r="W1862">
        <f>V1862-MAX(V$8:V1862)</f>
        <v>-89</v>
      </c>
      <c r="X1862">
        <f>-1*MIN(W$8:W1862)</f>
        <v>441</v>
      </c>
    </row>
    <row r="1863" spans="1:24">
      <c r="A1863" t="str">
        <f>LLT差分与指数记录与信号!A1863</f>
        <v xml:space="preserve"> 2016/11/18</v>
      </c>
      <c r="B1863">
        <f>LLT差分与指数记录与信号!B1863</f>
        <v>2839</v>
      </c>
      <c r="C1863">
        <f>LLT差分与指数记录与信号!C1863</f>
        <v>2858</v>
      </c>
      <c r="D1863">
        <f>LLT差分与指数记录与信号!D1863</f>
        <v>2766</v>
      </c>
      <c r="E1863">
        <f>[1]!S_DQ_CLOSE($A$2,A1863)</f>
        <v>1538</v>
      </c>
      <c r="H1863">
        <f t="shared" si="240"/>
        <v>1565.243051698197</v>
      </c>
      <c r="I1863">
        <f t="shared" si="241"/>
        <v>0.25503180245254953</v>
      </c>
      <c r="N1863">
        <f t="shared" si="232"/>
        <v>1</v>
      </c>
      <c r="O1863">
        <f t="shared" si="242"/>
        <v>1427</v>
      </c>
      <c r="P1863">
        <f t="shared" si="243"/>
        <v>1347.1505188795536</v>
      </c>
      <c r="Q1863">
        <f t="shared" si="244"/>
        <v>0</v>
      </c>
      <c r="S1863">
        <f t="shared" si="245"/>
        <v>1</v>
      </c>
      <c r="V1863">
        <f t="shared" si="233"/>
        <v>1598</v>
      </c>
      <c r="W1863">
        <f>V1863-MAX(V$8:V1863)</f>
        <v>-104</v>
      </c>
      <c r="X1863">
        <f>-1*MIN(W$8:W1863)</f>
        <v>441</v>
      </c>
    </row>
    <row r="1864" spans="1:24">
      <c r="A1864" t="str">
        <f>LLT差分与指数记录与信号!A1864</f>
        <v xml:space="preserve"> 2016/11/21</v>
      </c>
      <c r="B1864">
        <f>LLT差分与指数记录与信号!B1864</f>
        <v>2798</v>
      </c>
      <c r="C1864">
        <f>LLT差分与指数记录与信号!C1864</f>
        <v>2799</v>
      </c>
      <c r="D1864">
        <f>LLT差分与指数记录与信号!D1864</f>
        <v>2681</v>
      </c>
      <c r="E1864">
        <f>[1]!S_DQ_CLOSE($A$2,A1864)</f>
        <v>1547</v>
      </c>
      <c r="H1864">
        <f t="shared" si="240"/>
        <v>1564.9776687472884</v>
      </c>
      <c r="I1864">
        <f t="shared" si="241"/>
        <v>-0.2653829509085881</v>
      </c>
      <c r="N1864">
        <f t="shared" si="232"/>
        <v>-1</v>
      </c>
      <c r="O1864">
        <f t="shared" si="242"/>
        <v>1547</v>
      </c>
      <c r="P1864">
        <f t="shared" si="243"/>
        <v>1626.8494811204464</v>
      </c>
      <c r="Q1864">
        <f t="shared" si="244"/>
        <v>0</v>
      </c>
      <c r="S1864">
        <f t="shared" si="245"/>
        <v>-1</v>
      </c>
      <c r="V1864">
        <f t="shared" si="233"/>
        <v>1607</v>
      </c>
      <c r="W1864">
        <f>V1864-MAX(V$8:V1864)</f>
        <v>-95</v>
      </c>
      <c r="X1864">
        <f>-1*MIN(W$8:W1864)</f>
        <v>441</v>
      </c>
    </row>
    <row r="1865" spans="1:24">
      <c r="A1865" t="str">
        <f>LLT差分与指数记录与信号!A1865</f>
        <v xml:space="preserve"> 2016/11/22</v>
      </c>
      <c r="B1865">
        <f>LLT差分与指数记录与信号!B1865</f>
        <v>2742</v>
      </c>
      <c r="C1865">
        <f>LLT差分与指数记录与信号!C1865</f>
        <v>2910</v>
      </c>
      <c r="D1865">
        <f>LLT差分与指数记录与信号!D1865</f>
        <v>2723</v>
      </c>
      <c r="E1865">
        <f>[1]!S_DQ_CLOSE($A$2,A1865)</f>
        <v>1566</v>
      </c>
      <c r="H1865">
        <f t="shared" si="240"/>
        <v>1566.4999276274866</v>
      </c>
      <c r="I1865">
        <f t="shared" si="241"/>
        <v>1.5222588801982511</v>
      </c>
      <c r="N1865">
        <f t="shared" ref="N1865:N1875" si="246">IF(ABS(I1865)&lt;$P$2,N1864,IF(I1865&lt;0,-1,1))</f>
        <v>1</v>
      </c>
      <c r="O1865">
        <f t="shared" si="242"/>
        <v>1566</v>
      </c>
      <c r="P1865">
        <f t="shared" si="243"/>
        <v>1486.1505188795536</v>
      </c>
      <c r="Q1865">
        <f t="shared" si="244"/>
        <v>0</v>
      </c>
      <c r="S1865">
        <f t="shared" si="245"/>
        <v>1</v>
      </c>
      <c r="V1865">
        <f t="shared" si="233"/>
        <v>1588</v>
      </c>
      <c r="W1865">
        <f>V1865-MAX(V$8:V1865)</f>
        <v>-114</v>
      </c>
      <c r="X1865">
        <f>-1*MIN(W$8:W1865)</f>
        <v>441</v>
      </c>
    </row>
    <row r="1866" spans="1:24">
      <c r="A1866" t="str">
        <f>LLT差分与指数记录与信号!A1866</f>
        <v xml:space="preserve"> 2016/11/23</v>
      </c>
      <c r="B1866">
        <f>LLT差分与指数记录与信号!B1866</f>
        <v>2895</v>
      </c>
      <c r="C1866">
        <f>LLT差分与指数记录与信号!C1866</f>
        <v>2984</v>
      </c>
      <c r="D1866">
        <f>LLT差分与指数记录与信号!D1866</f>
        <v>2880</v>
      </c>
      <c r="E1866">
        <f>[1]!S_DQ_CLOSE($A$2,A1866)</f>
        <v>1560</v>
      </c>
      <c r="H1866">
        <f t="shared" si="240"/>
        <v>1568.6398361736124</v>
      </c>
      <c r="I1866">
        <f t="shared" si="241"/>
        <v>2.1399085461257528</v>
      </c>
      <c r="N1866">
        <f t="shared" si="246"/>
        <v>1</v>
      </c>
      <c r="O1866">
        <f t="shared" si="242"/>
        <v>1566</v>
      </c>
      <c r="P1866">
        <f t="shared" si="243"/>
        <v>1486.1505188795536</v>
      </c>
      <c r="Q1866">
        <f t="shared" si="244"/>
        <v>0</v>
      </c>
      <c r="S1866">
        <f t="shared" si="245"/>
        <v>1</v>
      </c>
      <c r="V1866">
        <f t="shared" si="233"/>
        <v>1582</v>
      </c>
      <c r="W1866">
        <f>V1866-MAX(V$8:V1866)</f>
        <v>-120</v>
      </c>
      <c r="X1866">
        <f>-1*MIN(W$8:W1866)</f>
        <v>441</v>
      </c>
    </row>
    <row r="1867" spans="1:24">
      <c r="A1867" t="str">
        <f>LLT差分与指数记录与信号!A1867</f>
        <v xml:space="preserve"> 2016/11/24</v>
      </c>
      <c r="B1867">
        <f>LLT差分与指数记录与信号!B1867</f>
        <v>2943</v>
      </c>
      <c r="C1867">
        <f>LLT差分与指数记录与信号!C1867</f>
        <v>3051</v>
      </c>
      <c r="D1867">
        <f>LLT差分与指数记录与信号!D1867</f>
        <v>2909</v>
      </c>
      <c r="E1867">
        <f>[1]!S_DQ_CLOSE($A$2,A1867)</f>
        <v>1543</v>
      </c>
      <c r="H1867">
        <f t="shared" si="240"/>
        <v>1568.9515444799226</v>
      </c>
      <c r="I1867">
        <f t="shared" si="241"/>
        <v>0.31170830631026547</v>
      </c>
      <c r="N1867">
        <f t="shared" si="246"/>
        <v>1</v>
      </c>
      <c r="O1867">
        <f t="shared" si="242"/>
        <v>1566</v>
      </c>
      <c r="P1867">
        <f t="shared" si="243"/>
        <v>1486.1505188795536</v>
      </c>
      <c r="Q1867">
        <f t="shared" si="244"/>
        <v>0</v>
      </c>
      <c r="S1867">
        <f t="shared" si="245"/>
        <v>1</v>
      </c>
      <c r="V1867">
        <f t="shared" si="233"/>
        <v>1565</v>
      </c>
      <c r="W1867">
        <f>V1867-MAX(V$8:V1867)</f>
        <v>-137</v>
      </c>
      <c r="X1867">
        <f>-1*MIN(W$8:W1867)</f>
        <v>441</v>
      </c>
    </row>
    <row r="1868" spans="1:24">
      <c r="A1868" t="str">
        <f>LLT差分与指数记录与信号!A1868</f>
        <v xml:space="preserve"> 2016/11/25</v>
      </c>
      <c r="B1868">
        <f>LLT差分与指数记录与信号!B1868</f>
        <v>2975</v>
      </c>
      <c r="C1868">
        <f>LLT差分与指数记录与信号!C1868</f>
        <v>3199</v>
      </c>
      <c r="D1868">
        <f>LLT差分与指数记录与信号!D1868</f>
        <v>2971</v>
      </c>
      <c r="E1868">
        <f>[1]!S_DQ_CLOSE($A$2,A1868)</f>
        <v>1520</v>
      </c>
      <c r="H1868">
        <f t="shared" si="240"/>
        <v>1566.4931666702032</v>
      </c>
      <c r="I1868">
        <f t="shared" si="241"/>
        <v>-2.4583778097194227</v>
      </c>
      <c r="N1868">
        <f t="shared" si="246"/>
        <v>-1</v>
      </c>
      <c r="O1868">
        <f t="shared" si="242"/>
        <v>1520</v>
      </c>
      <c r="P1868">
        <f t="shared" si="243"/>
        <v>1599.8494811204464</v>
      </c>
      <c r="Q1868">
        <f t="shared" si="244"/>
        <v>0</v>
      </c>
      <c r="S1868">
        <f t="shared" si="245"/>
        <v>-1</v>
      </c>
      <c r="V1868">
        <f t="shared" si="233"/>
        <v>1542</v>
      </c>
      <c r="W1868">
        <f>V1868-MAX(V$8:V1868)</f>
        <v>-160</v>
      </c>
      <c r="X1868">
        <f>-1*MIN(W$8:W1868)</f>
        <v>441</v>
      </c>
    </row>
    <row r="1869" spans="1:24">
      <c r="A1869" t="str">
        <f>LLT差分与指数记录与信号!A1869</f>
        <v xml:space="preserve"> 2016/11/28</v>
      </c>
      <c r="B1869">
        <f>LLT差分与指数记录与信号!B1869</f>
        <v>3196</v>
      </c>
      <c r="C1869">
        <f>LLT差分与指数记录与信号!C1869</f>
        <v>3320</v>
      </c>
      <c r="D1869">
        <f>LLT差分与指数记录与信号!D1869</f>
        <v>3139</v>
      </c>
      <c r="E1869">
        <f>[1]!S_DQ_CLOSE($A$2,A1869)</f>
        <v>1531</v>
      </c>
      <c r="H1869">
        <f t="shared" si="240"/>
        <v>1563.4009765060616</v>
      </c>
      <c r="I1869">
        <f t="shared" si="241"/>
        <v>-3.0921901641415843</v>
      </c>
      <c r="N1869">
        <f t="shared" si="246"/>
        <v>-1</v>
      </c>
      <c r="O1869">
        <f t="shared" si="242"/>
        <v>1520</v>
      </c>
      <c r="P1869">
        <f t="shared" si="243"/>
        <v>1599.8494811204464</v>
      </c>
      <c r="Q1869">
        <f t="shared" si="244"/>
        <v>0</v>
      </c>
      <c r="S1869">
        <f t="shared" si="245"/>
        <v>-1</v>
      </c>
      <c r="V1869">
        <f t="shared" si="233"/>
        <v>1531</v>
      </c>
      <c r="W1869">
        <f>V1869-MAX(V$8:V1869)</f>
        <v>-171</v>
      </c>
      <c r="X1869">
        <f>-1*MIN(W$8:W1869)</f>
        <v>441</v>
      </c>
    </row>
    <row r="1870" spans="1:24">
      <c r="A1870" t="str">
        <f>LLT差分与指数记录与信号!A1870</f>
        <v xml:space="preserve"> 2016/11/29</v>
      </c>
      <c r="B1870">
        <f>LLT差分与指数记录与信号!B1870</f>
        <v>3258</v>
      </c>
      <c r="C1870">
        <f>LLT差分与指数记录与信号!C1870</f>
        <v>3298</v>
      </c>
      <c r="D1870">
        <f>LLT差分与指数记录与信号!D1870</f>
        <v>3039</v>
      </c>
      <c r="E1870">
        <f>[1]!S_DQ_CLOSE($A$2,A1870)</f>
        <v>1549</v>
      </c>
      <c r="H1870">
        <f t="shared" si="240"/>
        <v>1562.4608035183119</v>
      </c>
      <c r="I1870">
        <f t="shared" si="241"/>
        <v>-0.94017298774974734</v>
      </c>
      <c r="N1870">
        <f t="shared" si="246"/>
        <v>-1</v>
      </c>
      <c r="O1870">
        <f t="shared" si="242"/>
        <v>1520</v>
      </c>
      <c r="P1870">
        <f t="shared" si="243"/>
        <v>1599.8494811204464</v>
      </c>
      <c r="Q1870">
        <f t="shared" si="244"/>
        <v>0</v>
      </c>
      <c r="S1870">
        <f t="shared" si="245"/>
        <v>-1</v>
      </c>
      <c r="V1870">
        <f t="shared" si="233"/>
        <v>1513</v>
      </c>
      <c r="W1870">
        <f>V1870-MAX(V$8:V1870)</f>
        <v>-189</v>
      </c>
      <c r="X1870">
        <f>-1*MIN(W$8:W1870)</f>
        <v>441</v>
      </c>
    </row>
    <row r="1871" spans="1:24">
      <c r="A1871" t="str">
        <f>LLT差分与指数记录与信号!A1871</f>
        <v xml:space="preserve"> 2016/11/30</v>
      </c>
      <c r="B1871">
        <f>LLT差分与指数记录与信号!B1871</f>
        <v>3048</v>
      </c>
      <c r="C1871">
        <f>LLT差分与指数记录与信号!C1871</f>
        <v>3063</v>
      </c>
      <c r="D1871">
        <f>LLT差分与指数记录与信号!D1871</f>
        <v>2976</v>
      </c>
      <c r="E1871">
        <f>[1]!S_DQ_CLOSE($A$2,A1871)</f>
        <v>1544</v>
      </c>
      <c r="H1871">
        <f t="shared" si="240"/>
        <v>1562.4023973154037</v>
      </c>
      <c r="I1871">
        <f t="shared" si="241"/>
        <v>-5.8406202908145133E-2</v>
      </c>
      <c r="N1871">
        <f t="shared" si="246"/>
        <v>-1</v>
      </c>
      <c r="O1871">
        <f t="shared" si="242"/>
        <v>1520</v>
      </c>
      <c r="P1871">
        <f t="shared" si="243"/>
        <v>1599.8494811204464</v>
      </c>
      <c r="Q1871">
        <f t="shared" si="244"/>
        <v>0</v>
      </c>
      <c r="S1871">
        <f t="shared" si="245"/>
        <v>-1</v>
      </c>
      <c r="V1871">
        <f t="shared" si="233"/>
        <v>1518</v>
      </c>
      <c r="W1871">
        <f>V1871-MAX(V$8:V1871)</f>
        <v>-184</v>
      </c>
      <c r="X1871">
        <f>-1*MIN(W$8:W1871)</f>
        <v>441</v>
      </c>
    </row>
    <row r="1872" spans="1:24">
      <c r="A1872" t="str">
        <f>LLT差分与指数记录与信号!A1872</f>
        <v xml:space="preserve"> 2016/12/01</v>
      </c>
      <c r="B1872">
        <f>LLT差分与指数记录与信号!B1872</f>
        <v>2994</v>
      </c>
      <c r="C1872">
        <f>LLT差分与指数记录与信号!C1872</f>
        <v>3198</v>
      </c>
      <c r="D1872">
        <f>LLT差分与指数记录与信号!D1872</f>
        <v>2955</v>
      </c>
      <c r="E1872">
        <f>[1]!S_DQ_CLOSE($A$2,A1872)</f>
        <v>1562</v>
      </c>
      <c r="H1872">
        <f t="shared" si="240"/>
        <v>1563.1407013629225</v>
      </c>
      <c r="I1872">
        <f t="shared" si="241"/>
        <v>0.73830404751879541</v>
      </c>
      <c r="N1872">
        <f t="shared" si="246"/>
        <v>1</v>
      </c>
      <c r="O1872">
        <f t="shared" si="242"/>
        <v>1562</v>
      </c>
      <c r="P1872">
        <f t="shared" si="243"/>
        <v>1482.1505188795536</v>
      </c>
      <c r="Q1872">
        <f t="shared" si="244"/>
        <v>0</v>
      </c>
      <c r="S1872">
        <f t="shared" si="245"/>
        <v>1</v>
      </c>
      <c r="V1872">
        <f t="shared" si="233"/>
        <v>1500</v>
      </c>
      <c r="W1872">
        <f>V1872-MAX(V$8:V1872)</f>
        <v>-202</v>
      </c>
      <c r="X1872">
        <f>-1*MIN(W$8:W1872)</f>
        <v>441</v>
      </c>
    </row>
    <row r="1873" spans="1:24">
      <c r="A1873" t="str">
        <f>LLT差分与指数记录与信号!A1873</f>
        <v xml:space="preserve"> 2016/12/02</v>
      </c>
      <c r="B1873">
        <f>LLT差分与指数记录与信号!B1873</f>
        <v>3193</v>
      </c>
      <c r="C1873">
        <f>LLT差分与指数记录与信号!C1873</f>
        <v>3206</v>
      </c>
      <c r="D1873">
        <f>LLT差分与指数记录与信号!D1873</f>
        <v>3005</v>
      </c>
      <c r="E1873">
        <f>[1]!S_DQ_CLOSE($A$2,A1873)</f>
        <v>1565</v>
      </c>
      <c r="H1873">
        <f t="shared" si="240"/>
        <v>1565.1281649494335</v>
      </c>
      <c r="I1873">
        <f t="shared" si="241"/>
        <v>1.9874635865110122</v>
      </c>
      <c r="N1873">
        <f t="shared" si="246"/>
        <v>1</v>
      </c>
      <c r="O1873">
        <f t="shared" si="242"/>
        <v>1562</v>
      </c>
      <c r="P1873">
        <f t="shared" si="243"/>
        <v>1482.1505188795536</v>
      </c>
      <c r="Q1873">
        <f t="shared" si="244"/>
        <v>0</v>
      </c>
      <c r="S1873">
        <f t="shared" si="245"/>
        <v>1</v>
      </c>
      <c r="V1873">
        <f t="shared" si="233"/>
        <v>1503</v>
      </c>
      <c r="W1873">
        <f>V1873-MAX(V$8:V1873)</f>
        <v>-199</v>
      </c>
      <c r="X1873">
        <f>-1*MIN(W$8:W1873)</f>
        <v>441</v>
      </c>
    </row>
    <row r="1874" spans="1:24">
      <c r="A1874" t="str">
        <f>LLT差分与指数记录与信号!A1874</f>
        <v xml:space="preserve"> 2016/12/05</v>
      </c>
      <c r="B1874">
        <f>LLT差分与指数记录与信号!B1874</f>
        <v>3099</v>
      </c>
      <c r="C1874">
        <f>LLT差分与指数记录与信号!C1874</f>
        <v>3218</v>
      </c>
      <c r="D1874">
        <f>LLT差分与指数记录与信号!D1874</f>
        <v>3057</v>
      </c>
      <c r="E1874">
        <f>[1]!S_DQ_CLOSE($A$2,A1874)</f>
        <v>1578</v>
      </c>
      <c r="H1874">
        <f t="shared" si="240"/>
        <v>1567.9094778960002</v>
      </c>
      <c r="I1874">
        <f t="shared" si="241"/>
        <v>2.7813129465666862</v>
      </c>
      <c r="N1874">
        <f t="shared" si="246"/>
        <v>1</v>
      </c>
      <c r="O1874">
        <f t="shared" si="242"/>
        <v>1562</v>
      </c>
      <c r="P1874">
        <f t="shared" si="243"/>
        <v>1482.1505188795536</v>
      </c>
      <c r="Q1874">
        <f t="shared" si="244"/>
        <v>0</v>
      </c>
      <c r="S1874">
        <f t="shared" si="245"/>
        <v>1</v>
      </c>
      <c r="V1874">
        <f t="shared" ref="V1874:V1875" si="247">S1873*(E1874-E1873)*1*1+V1873</f>
        <v>1516</v>
      </c>
      <c r="W1874">
        <f>V1874-MAX(V$8:V1874)</f>
        <v>-186</v>
      </c>
      <c r="X1874">
        <f>-1*MIN(W$8:W1874)</f>
        <v>441</v>
      </c>
    </row>
    <row r="1875" spans="1:24">
      <c r="A1875" t="str">
        <f>LLT差分与指数记录与信号!A1875</f>
        <v xml:space="preserve"> 2016/12/06</v>
      </c>
      <c r="B1875">
        <f>LLT差分与指数记录与信号!B1875</f>
        <v>3193</v>
      </c>
      <c r="C1875">
        <f>LLT差分与指数记录与信号!C1875</f>
        <v>3247</v>
      </c>
      <c r="D1875">
        <f>LLT差分与指数记录与信号!D1875</f>
        <v>3181</v>
      </c>
      <c r="E1875">
        <f>[1]!S_DQ_CLOSE($A$2,A1875)</f>
        <v>1560</v>
      </c>
      <c r="H1875">
        <f t="shared" si="240"/>
        <v>1570.0135781118677</v>
      </c>
      <c r="I1875">
        <f t="shared" si="241"/>
        <v>2.1041002158674473</v>
      </c>
      <c r="N1875">
        <f t="shared" si="246"/>
        <v>1</v>
      </c>
      <c r="O1875">
        <f t="shared" si="242"/>
        <v>1562</v>
      </c>
      <c r="P1875">
        <f t="shared" si="243"/>
        <v>1482.1505188795536</v>
      </c>
      <c r="Q1875">
        <f t="shared" si="244"/>
        <v>0</v>
      </c>
      <c r="S1875">
        <f t="shared" si="245"/>
        <v>1</v>
      </c>
      <c r="V1875">
        <f t="shared" si="247"/>
        <v>1498</v>
      </c>
      <c r="W1875">
        <f>V1875-MAX(V$8:V1875)</f>
        <v>-204</v>
      </c>
      <c r="X1875">
        <f>-1*MIN(W$8:W1875)</f>
        <v>441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56"/>
  <sheetViews>
    <sheetView workbookViewId="0">
      <selection activeCell="W1874" sqref="W1874"/>
    </sheetView>
  </sheetViews>
  <sheetFormatPr defaultRowHeight="13.5"/>
  <cols>
    <col min="1" max="1" width="12.25" customWidth="1"/>
    <col min="7" max="7" width="0" hidden="1" customWidth="1"/>
    <col min="12" max="13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31.3624157342248</v>
      </c>
      <c r="I2">
        <f>2/(H2+1)</f>
        <v>6.1800083665722913E-2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1733</v>
      </c>
      <c r="V3" t="s">
        <v>1734</v>
      </c>
      <c r="W3" t="s">
        <v>1735</v>
      </c>
      <c r="X3" t="s">
        <v>1736</v>
      </c>
    </row>
    <row r="5" spans="1:24" hidden="1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 hidden="1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 hidden="1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</row>
    <row r="8" spans="1:24" hidden="1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3518.5672578023523</v>
      </c>
      <c r="I8">
        <f t="shared" ref="I8:I71" si="1">H8-H7</f>
        <v>-12.710492890337264</v>
      </c>
      <c r="N8">
        <f>IF(I8&lt;0,-1,1)</f>
        <v>-1</v>
      </c>
    </row>
    <row r="9" spans="1:24" hidden="1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-15.692209487288437</v>
      </c>
      <c r="N9">
        <f t="shared" ref="N9:N72" si="2">IF(I9&lt;0,-1,1)</f>
        <v>-1</v>
      </c>
    </row>
    <row r="10" spans="1:24" hidden="1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3">IF(N10*N9=-1,E10,O9)</f>
        <v>0</v>
      </c>
    </row>
    <row r="11" spans="1:24" hidden="1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3"/>
        <v>0</v>
      </c>
    </row>
    <row r="12" spans="1:24" hidden="1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3"/>
        <v>0</v>
      </c>
    </row>
    <row r="13" spans="1:24" hidden="1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3"/>
        <v>0</v>
      </c>
    </row>
    <row r="14" spans="1:24" hidden="1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3"/>
        <v>0</v>
      </c>
    </row>
    <row r="15" spans="1:24" hidden="1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3420.9508009051715</v>
      </c>
      <c r="I15">
        <f t="shared" si="1"/>
        <v>-8.7627055531770566</v>
      </c>
      <c r="N15">
        <f t="shared" si="2"/>
        <v>-1</v>
      </c>
      <c r="O15">
        <f t="shared" si="3"/>
        <v>0</v>
      </c>
    </row>
    <row r="16" spans="1:24" hidden="1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-2.8690652463146762</v>
      </c>
      <c r="N16">
        <f t="shared" si="2"/>
        <v>-1</v>
      </c>
      <c r="O16">
        <f t="shared" si="3"/>
        <v>0</v>
      </c>
    </row>
    <row r="17" spans="1:19" hidden="1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</row>
    <row r="18" spans="1:19" hidden="1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3427.4100970969648</v>
      </c>
      <c r="I18">
        <f t="shared" si="1"/>
        <v>5.8192732181773863</v>
      </c>
      <c r="N18">
        <f t="shared" si="2"/>
        <v>1</v>
      </c>
      <c r="O18">
        <f t="shared" si="3"/>
        <v>3564</v>
      </c>
      <c r="P18">
        <f t="shared" ref="P18:P81" si="4">O18+N18*$N$2</f>
        <v>3507.0739459782253</v>
      </c>
      <c r="Q18">
        <f t="shared" ref="Q18:Q81" si="5">IF((E18-P18)*N18&lt;0,1,0)</f>
        <v>0</v>
      </c>
      <c r="S18">
        <f t="shared" ref="S18:S81" si="6">IF(N18*N17=-1,N18,IF(Q18=1,0,S17))</f>
        <v>1</v>
      </c>
    </row>
    <row r="19" spans="1:19" hidden="1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3436.6479564445685</v>
      </c>
      <c r="I19">
        <f t="shared" si="1"/>
        <v>9.2378593476037167</v>
      </c>
      <c r="N19">
        <f t="shared" si="2"/>
        <v>1</v>
      </c>
      <c r="O19">
        <f t="shared" si="3"/>
        <v>3564</v>
      </c>
      <c r="P19">
        <f t="shared" si="4"/>
        <v>3507.0739459782253</v>
      </c>
      <c r="Q19">
        <f t="shared" si="5"/>
        <v>0</v>
      </c>
      <c r="S19">
        <f t="shared" si="6"/>
        <v>1</v>
      </c>
    </row>
    <row r="20" spans="1:19" hidden="1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3447.0841936991392</v>
      </c>
      <c r="I20">
        <f t="shared" si="1"/>
        <v>10.436237254570642</v>
      </c>
      <c r="N20">
        <f t="shared" si="2"/>
        <v>1</v>
      </c>
      <c r="O20">
        <f t="shared" si="3"/>
        <v>3564</v>
      </c>
      <c r="P20">
        <f t="shared" si="4"/>
        <v>3507.0739459782253</v>
      </c>
      <c r="Q20">
        <f t="shared" si="5"/>
        <v>0</v>
      </c>
      <c r="S20">
        <f t="shared" si="6"/>
        <v>1</v>
      </c>
    </row>
    <row r="21" spans="1:19" hidden="1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3451.1029989900935</v>
      </c>
      <c r="I21">
        <f t="shared" si="1"/>
        <v>4.018805290954333</v>
      </c>
      <c r="N21">
        <f t="shared" si="2"/>
        <v>1</v>
      </c>
      <c r="O21">
        <f t="shared" si="3"/>
        <v>3564</v>
      </c>
      <c r="P21">
        <f t="shared" si="4"/>
        <v>3507.0739459782253</v>
      </c>
      <c r="Q21">
        <f t="shared" si="5"/>
        <v>0</v>
      </c>
      <c r="S21">
        <f t="shared" si="6"/>
        <v>1</v>
      </c>
    </row>
    <row r="22" spans="1:19" hidden="1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3449.2135400918264</v>
      </c>
      <c r="I22">
        <f t="shared" si="1"/>
        <v>-1.8894588982670939</v>
      </c>
      <c r="N22">
        <f t="shared" si="2"/>
        <v>-1</v>
      </c>
      <c r="O22">
        <f t="shared" si="3"/>
        <v>3528</v>
      </c>
      <c r="P22">
        <f t="shared" si="4"/>
        <v>3584.9260540217747</v>
      </c>
      <c r="Q22">
        <f t="shared" si="5"/>
        <v>0</v>
      </c>
      <c r="S22">
        <f t="shared" si="6"/>
        <v>-1</v>
      </c>
    </row>
    <row r="23" spans="1:19" hidden="1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3447.1781902946609</v>
      </c>
      <c r="I23">
        <f t="shared" si="1"/>
        <v>-2.0353497971655088</v>
      </c>
      <c r="N23">
        <f t="shared" si="2"/>
        <v>-1</v>
      </c>
      <c r="O23">
        <f t="shared" si="3"/>
        <v>3528</v>
      </c>
      <c r="P23">
        <f t="shared" si="4"/>
        <v>3584.9260540217747</v>
      </c>
      <c r="Q23">
        <f t="shared" si="5"/>
        <v>0</v>
      </c>
      <c r="S23">
        <f t="shared" si="6"/>
        <v>-1</v>
      </c>
    </row>
    <row r="24" spans="1:19" hidden="1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3444.1493583826527</v>
      </c>
      <c r="I24">
        <f t="shared" si="1"/>
        <v>-3.0288319120081724</v>
      </c>
      <c r="N24">
        <f t="shared" si="2"/>
        <v>-1</v>
      </c>
      <c r="O24">
        <f t="shared" si="3"/>
        <v>3528</v>
      </c>
      <c r="P24">
        <f t="shared" si="4"/>
        <v>3584.9260540217747</v>
      </c>
      <c r="Q24">
        <f t="shared" si="5"/>
        <v>0</v>
      </c>
      <c r="S24">
        <f t="shared" si="6"/>
        <v>-1</v>
      </c>
    </row>
    <row r="25" spans="1:19" hidden="1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3440.8791697744655</v>
      </c>
      <c r="I25">
        <f t="shared" si="1"/>
        <v>-3.2701886081872544</v>
      </c>
      <c r="N25">
        <f t="shared" si="2"/>
        <v>-1</v>
      </c>
      <c r="O25">
        <f t="shared" si="3"/>
        <v>3528</v>
      </c>
      <c r="P25">
        <f t="shared" si="4"/>
        <v>3584.9260540217747</v>
      </c>
      <c r="Q25">
        <f t="shared" si="5"/>
        <v>0</v>
      </c>
      <c r="S25">
        <f t="shared" si="6"/>
        <v>-1</v>
      </c>
    </row>
    <row r="26" spans="1:19" hidden="1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3438.5991947346679</v>
      </c>
      <c r="I26">
        <f t="shared" si="1"/>
        <v>-2.2799750397975913</v>
      </c>
      <c r="N26">
        <f t="shared" si="2"/>
        <v>-1</v>
      </c>
      <c r="O26">
        <f t="shared" si="3"/>
        <v>3528</v>
      </c>
      <c r="P26">
        <f t="shared" si="4"/>
        <v>3584.9260540217747</v>
      </c>
      <c r="Q26">
        <f t="shared" si="5"/>
        <v>0</v>
      </c>
      <c r="S26">
        <f t="shared" si="6"/>
        <v>-1</v>
      </c>
    </row>
    <row r="27" spans="1:19" hidden="1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3438.1236691866998</v>
      </c>
      <c r="I27">
        <f t="shared" si="1"/>
        <v>-0.47552554796811819</v>
      </c>
      <c r="N27">
        <f t="shared" si="2"/>
        <v>-1</v>
      </c>
      <c r="O27">
        <f t="shared" si="3"/>
        <v>3528</v>
      </c>
      <c r="P27">
        <f t="shared" si="4"/>
        <v>3584.9260540217747</v>
      </c>
      <c r="Q27">
        <f t="shared" si="5"/>
        <v>0</v>
      </c>
      <c r="S27">
        <f t="shared" si="6"/>
        <v>-1</v>
      </c>
    </row>
    <row r="28" spans="1:19" hidden="1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3440.7386593013907</v>
      </c>
      <c r="I28">
        <f t="shared" si="1"/>
        <v>2.6149901146909542</v>
      </c>
      <c r="N28">
        <f t="shared" si="2"/>
        <v>1</v>
      </c>
      <c r="O28">
        <f t="shared" si="3"/>
        <v>3554</v>
      </c>
      <c r="P28">
        <f t="shared" si="4"/>
        <v>3497.0739459782253</v>
      </c>
      <c r="Q28">
        <f t="shared" si="5"/>
        <v>0</v>
      </c>
      <c r="S28">
        <f t="shared" si="6"/>
        <v>1</v>
      </c>
    </row>
    <row r="29" spans="1:19" hidden="1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3450.4090950851132</v>
      </c>
      <c r="I29">
        <f t="shared" si="1"/>
        <v>9.6704357837224961</v>
      </c>
      <c r="N29">
        <f t="shared" si="2"/>
        <v>1</v>
      </c>
      <c r="O29">
        <f t="shared" si="3"/>
        <v>3554</v>
      </c>
      <c r="P29">
        <f t="shared" si="4"/>
        <v>3497.0739459782253</v>
      </c>
      <c r="Q29">
        <f t="shared" si="5"/>
        <v>0</v>
      </c>
      <c r="S29">
        <f t="shared" si="6"/>
        <v>1</v>
      </c>
    </row>
    <row r="30" spans="1:19" hidden="1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3460.9964674680623</v>
      </c>
      <c r="I30">
        <f t="shared" si="1"/>
        <v>10.58737238294907</v>
      </c>
      <c r="N30">
        <f t="shared" si="2"/>
        <v>1</v>
      </c>
      <c r="O30">
        <f t="shared" si="3"/>
        <v>3554</v>
      </c>
      <c r="P30">
        <f t="shared" si="4"/>
        <v>3497.0739459782253</v>
      </c>
      <c r="Q30">
        <f t="shared" si="5"/>
        <v>0</v>
      </c>
      <c r="S30">
        <f t="shared" si="6"/>
        <v>1</v>
      </c>
    </row>
    <row r="31" spans="1:19" hidden="1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3468.3824618559283</v>
      </c>
      <c r="I31">
        <f t="shared" si="1"/>
        <v>7.3859943878660488</v>
      </c>
      <c r="N31">
        <f t="shared" si="2"/>
        <v>1</v>
      </c>
      <c r="O31">
        <f t="shared" si="3"/>
        <v>3554</v>
      </c>
      <c r="P31">
        <f t="shared" si="4"/>
        <v>3497.0739459782253</v>
      </c>
      <c r="Q31">
        <f t="shared" si="5"/>
        <v>0</v>
      </c>
      <c r="S31">
        <f t="shared" si="6"/>
        <v>1</v>
      </c>
    </row>
    <row r="32" spans="1:19" hidden="1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3476.3122190986041</v>
      </c>
      <c r="I32">
        <f t="shared" si="1"/>
        <v>7.9297572426758052</v>
      </c>
      <c r="N32">
        <f t="shared" si="2"/>
        <v>1</v>
      </c>
      <c r="O32">
        <f t="shared" si="3"/>
        <v>3554</v>
      </c>
      <c r="P32">
        <f t="shared" si="4"/>
        <v>3497.0739459782253</v>
      </c>
      <c r="Q32">
        <f t="shared" si="5"/>
        <v>0</v>
      </c>
      <c r="S32">
        <f t="shared" si="6"/>
        <v>1</v>
      </c>
    </row>
    <row r="33" spans="1:19" hidden="1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3484.9642561417118</v>
      </c>
      <c r="I33">
        <f t="shared" si="1"/>
        <v>8.6520370431076117</v>
      </c>
      <c r="N33">
        <f t="shared" si="2"/>
        <v>1</v>
      </c>
      <c r="O33">
        <f t="shared" si="3"/>
        <v>3554</v>
      </c>
      <c r="P33">
        <f t="shared" si="4"/>
        <v>3497.0739459782253</v>
      </c>
      <c r="Q33">
        <f t="shared" si="5"/>
        <v>0</v>
      </c>
      <c r="S33">
        <f t="shared" si="6"/>
        <v>1</v>
      </c>
    </row>
    <row r="34" spans="1:19" hidden="1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3495.7783376334269</v>
      </c>
      <c r="I34">
        <f t="shared" si="1"/>
        <v>10.814081491715115</v>
      </c>
      <c r="N34">
        <f t="shared" si="2"/>
        <v>1</v>
      </c>
      <c r="O34">
        <f t="shared" si="3"/>
        <v>3554</v>
      </c>
      <c r="P34">
        <f t="shared" si="4"/>
        <v>3497.0739459782253</v>
      </c>
      <c r="Q34">
        <f t="shared" si="5"/>
        <v>0</v>
      </c>
      <c r="S34">
        <f t="shared" si="6"/>
        <v>1</v>
      </c>
    </row>
    <row r="35" spans="1:19" hidden="1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3507.6274442891622</v>
      </c>
      <c r="I35">
        <f t="shared" si="1"/>
        <v>11.849106655735341</v>
      </c>
      <c r="N35">
        <f t="shared" si="2"/>
        <v>1</v>
      </c>
      <c r="O35">
        <f t="shared" si="3"/>
        <v>3554</v>
      </c>
      <c r="P35">
        <f t="shared" si="4"/>
        <v>3497.0739459782253</v>
      </c>
      <c r="Q35">
        <f t="shared" si="5"/>
        <v>0</v>
      </c>
      <c r="S35">
        <f t="shared" si="6"/>
        <v>1</v>
      </c>
    </row>
    <row r="36" spans="1:19" hidden="1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3518.5742757637299</v>
      </c>
      <c r="I36">
        <f t="shared" si="1"/>
        <v>10.946831474567716</v>
      </c>
      <c r="N36">
        <f t="shared" si="2"/>
        <v>1</v>
      </c>
      <c r="O36">
        <f t="shared" si="3"/>
        <v>3554</v>
      </c>
      <c r="P36">
        <f t="shared" si="4"/>
        <v>3497.0739459782253</v>
      </c>
      <c r="Q36">
        <f t="shared" si="5"/>
        <v>0</v>
      </c>
      <c r="S36">
        <f t="shared" si="6"/>
        <v>1</v>
      </c>
    </row>
    <row r="37" spans="1:19" hidden="1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3525.6428351618429</v>
      </c>
      <c r="I37">
        <f t="shared" si="1"/>
        <v>7.0685593981129387</v>
      </c>
      <c r="N37">
        <f t="shared" si="2"/>
        <v>1</v>
      </c>
      <c r="O37">
        <f t="shared" si="3"/>
        <v>3554</v>
      </c>
      <c r="P37">
        <f t="shared" si="4"/>
        <v>3497.0739459782253</v>
      </c>
      <c r="Q37">
        <f t="shared" si="5"/>
        <v>0</v>
      </c>
      <c r="S37">
        <f t="shared" si="6"/>
        <v>1</v>
      </c>
    </row>
    <row r="38" spans="1:19" hidden="1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3530.1487119500239</v>
      </c>
      <c r="I38">
        <f t="shared" si="1"/>
        <v>4.5058767881810127</v>
      </c>
      <c r="N38">
        <f t="shared" si="2"/>
        <v>1</v>
      </c>
      <c r="O38">
        <f t="shared" si="3"/>
        <v>3554</v>
      </c>
      <c r="P38">
        <f t="shared" si="4"/>
        <v>3497.0739459782253</v>
      </c>
      <c r="Q38">
        <f t="shared" si="5"/>
        <v>0</v>
      </c>
      <c r="S38">
        <f t="shared" si="6"/>
        <v>1</v>
      </c>
    </row>
    <row r="39" spans="1:19" hidden="1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3535.1764580147687</v>
      </c>
      <c r="I39">
        <f t="shared" si="1"/>
        <v>5.0277460647448606</v>
      </c>
      <c r="N39">
        <f t="shared" si="2"/>
        <v>1</v>
      </c>
      <c r="O39">
        <f t="shared" si="3"/>
        <v>3554</v>
      </c>
      <c r="P39">
        <f t="shared" si="4"/>
        <v>3497.0739459782253</v>
      </c>
      <c r="Q39">
        <f t="shared" si="5"/>
        <v>0</v>
      </c>
      <c r="S39">
        <f t="shared" si="6"/>
        <v>1</v>
      </c>
    </row>
    <row r="40" spans="1:19" hidden="1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3540.730031553006</v>
      </c>
      <c r="I40">
        <f t="shared" si="1"/>
        <v>5.5535735382372877</v>
      </c>
      <c r="N40">
        <f t="shared" si="2"/>
        <v>1</v>
      </c>
      <c r="O40">
        <f t="shared" si="3"/>
        <v>3554</v>
      </c>
      <c r="P40">
        <f t="shared" si="4"/>
        <v>3497.0739459782253</v>
      </c>
      <c r="Q40">
        <f t="shared" si="5"/>
        <v>0</v>
      </c>
      <c r="S40">
        <f t="shared" si="6"/>
        <v>1</v>
      </c>
    </row>
    <row r="41" spans="1:19" hidden="1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3546.5694369192988</v>
      </c>
      <c r="I41">
        <f t="shared" si="1"/>
        <v>5.8394053662927945</v>
      </c>
      <c r="N41">
        <f t="shared" si="2"/>
        <v>1</v>
      </c>
      <c r="O41">
        <f t="shared" si="3"/>
        <v>3554</v>
      </c>
      <c r="P41">
        <f t="shared" si="4"/>
        <v>3497.0739459782253</v>
      </c>
      <c r="Q41">
        <f t="shared" si="5"/>
        <v>0</v>
      </c>
      <c r="S41">
        <f t="shared" si="6"/>
        <v>1</v>
      </c>
    </row>
    <row r="42" spans="1:19" hidden="1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3552.2940690146334</v>
      </c>
      <c r="I42">
        <f t="shared" si="1"/>
        <v>5.7246320953345275</v>
      </c>
      <c r="N42">
        <f t="shared" si="2"/>
        <v>1</v>
      </c>
      <c r="O42">
        <f t="shared" si="3"/>
        <v>3554</v>
      </c>
      <c r="P42">
        <f t="shared" si="4"/>
        <v>3497.0739459782253</v>
      </c>
      <c r="Q42">
        <f t="shared" si="5"/>
        <v>0</v>
      </c>
      <c r="S42">
        <f t="shared" si="6"/>
        <v>1</v>
      </c>
    </row>
    <row r="43" spans="1:19" hidden="1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3557.601133454019</v>
      </c>
      <c r="I43">
        <f t="shared" si="1"/>
        <v>5.3070644393856128</v>
      </c>
      <c r="N43">
        <f t="shared" si="2"/>
        <v>1</v>
      </c>
      <c r="O43">
        <f t="shared" si="3"/>
        <v>3554</v>
      </c>
      <c r="P43">
        <f t="shared" si="4"/>
        <v>3497.0739459782253</v>
      </c>
      <c r="Q43">
        <f t="shared" si="5"/>
        <v>0</v>
      </c>
      <c r="S43">
        <f t="shared" si="6"/>
        <v>1</v>
      </c>
    </row>
    <row r="44" spans="1:19" hidden="1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3561.6685440713941</v>
      </c>
      <c r="I44">
        <f t="shared" si="1"/>
        <v>4.067410617375117</v>
      </c>
      <c r="N44">
        <f t="shared" si="2"/>
        <v>1</v>
      </c>
      <c r="O44">
        <f t="shared" si="3"/>
        <v>3554</v>
      </c>
      <c r="P44">
        <f t="shared" si="4"/>
        <v>3497.0739459782253</v>
      </c>
      <c r="Q44">
        <f t="shared" si="5"/>
        <v>0</v>
      </c>
      <c r="S44">
        <f t="shared" si="6"/>
        <v>1</v>
      </c>
    </row>
    <row r="45" spans="1:19" hidden="1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3564.4199827132929</v>
      </c>
      <c r="I45">
        <f t="shared" si="1"/>
        <v>2.7514386418988579</v>
      </c>
      <c r="N45">
        <f t="shared" si="2"/>
        <v>1</v>
      </c>
      <c r="O45">
        <f t="shared" si="3"/>
        <v>3554</v>
      </c>
      <c r="P45">
        <f t="shared" si="4"/>
        <v>3497.0739459782253</v>
      </c>
      <c r="Q45">
        <f t="shared" si="5"/>
        <v>0</v>
      </c>
      <c r="S45">
        <f t="shared" si="6"/>
        <v>1</v>
      </c>
    </row>
    <row r="46" spans="1:19" hidden="1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3567.0653205282492</v>
      </c>
      <c r="I46">
        <f t="shared" si="1"/>
        <v>2.6453378149562923</v>
      </c>
      <c r="N46">
        <f t="shared" si="2"/>
        <v>1</v>
      </c>
      <c r="O46">
        <f t="shared" si="3"/>
        <v>3554</v>
      </c>
      <c r="P46">
        <f t="shared" si="4"/>
        <v>3497.0739459782253</v>
      </c>
      <c r="Q46">
        <f t="shared" si="5"/>
        <v>0</v>
      </c>
      <c r="S46">
        <f t="shared" si="6"/>
        <v>1</v>
      </c>
    </row>
    <row r="47" spans="1:19" hidden="1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3572.3471099870462</v>
      </c>
      <c r="I47">
        <f t="shared" si="1"/>
        <v>5.2817894587969931</v>
      </c>
      <c r="N47">
        <f t="shared" si="2"/>
        <v>1</v>
      </c>
      <c r="O47">
        <f t="shared" si="3"/>
        <v>3554</v>
      </c>
      <c r="P47">
        <f t="shared" si="4"/>
        <v>3497.0739459782253</v>
      </c>
      <c r="Q47">
        <f t="shared" si="5"/>
        <v>0</v>
      </c>
      <c r="S47">
        <f t="shared" si="6"/>
        <v>1</v>
      </c>
    </row>
    <row r="48" spans="1:19" hidden="1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3579.9563795047566</v>
      </c>
      <c r="I48">
        <f t="shared" si="1"/>
        <v>7.6092695177103451</v>
      </c>
      <c r="N48">
        <f t="shared" si="2"/>
        <v>1</v>
      </c>
      <c r="O48">
        <f t="shared" si="3"/>
        <v>3554</v>
      </c>
      <c r="P48">
        <f t="shared" si="4"/>
        <v>3497.0739459782253</v>
      </c>
      <c r="Q48">
        <f t="shared" si="5"/>
        <v>0</v>
      </c>
      <c r="S48">
        <f t="shared" si="6"/>
        <v>1</v>
      </c>
    </row>
    <row r="49" spans="1:19" hidden="1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3588.3326168493504</v>
      </c>
      <c r="I49">
        <f t="shared" si="1"/>
        <v>8.3762373445938465</v>
      </c>
      <c r="N49">
        <f t="shared" si="2"/>
        <v>1</v>
      </c>
      <c r="O49">
        <f t="shared" si="3"/>
        <v>3554</v>
      </c>
      <c r="P49">
        <f t="shared" si="4"/>
        <v>3497.0739459782253</v>
      </c>
      <c r="Q49">
        <f t="shared" si="5"/>
        <v>0</v>
      </c>
      <c r="S49">
        <f t="shared" si="6"/>
        <v>1</v>
      </c>
    </row>
    <row r="50" spans="1:19" hidden="1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3598.734480306578</v>
      </c>
      <c r="I50">
        <f t="shared" si="1"/>
        <v>10.401863457227591</v>
      </c>
      <c r="N50">
        <f t="shared" si="2"/>
        <v>1</v>
      </c>
      <c r="O50">
        <f t="shared" si="3"/>
        <v>3554</v>
      </c>
      <c r="P50">
        <f t="shared" si="4"/>
        <v>3497.0739459782253</v>
      </c>
      <c r="Q50">
        <f t="shared" si="5"/>
        <v>0</v>
      </c>
      <c r="S50">
        <f t="shared" si="6"/>
        <v>1</v>
      </c>
    </row>
    <row r="51" spans="1:19" hidden="1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3613.4602004496055</v>
      </c>
      <c r="I51">
        <f t="shared" si="1"/>
        <v>14.725720143027502</v>
      </c>
      <c r="N51">
        <f t="shared" si="2"/>
        <v>1</v>
      </c>
      <c r="O51">
        <f t="shared" si="3"/>
        <v>3554</v>
      </c>
      <c r="P51">
        <f t="shared" si="4"/>
        <v>3497.0739459782253</v>
      </c>
      <c r="Q51">
        <f t="shared" si="5"/>
        <v>0</v>
      </c>
      <c r="S51">
        <f t="shared" si="6"/>
        <v>1</v>
      </c>
    </row>
    <row r="52" spans="1:19" hidden="1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3632.2215388548216</v>
      </c>
      <c r="I52">
        <f t="shared" si="1"/>
        <v>18.761338405216065</v>
      </c>
      <c r="N52">
        <f t="shared" si="2"/>
        <v>1</v>
      </c>
      <c r="O52">
        <f t="shared" si="3"/>
        <v>3554</v>
      </c>
      <c r="P52">
        <f t="shared" si="4"/>
        <v>3497.0739459782253</v>
      </c>
      <c r="Q52">
        <f t="shared" si="5"/>
        <v>0</v>
      </c>
      <c r="S52">
        <f t="shared" si="6"/>
        <v>1</v>
      </c>
    </row>
    <row r="53" spans="1:19" hidden="1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3650.676555612833</v>
      </c>
      <c r="I53">
        <f t="shared" si="1"/>
        <v>18.455016758011425</v>
      </c>
      <c r="N53">
        <f t="shared" si="2"/>
        <v>1</v>
      </c>
      <c r="O53">
        <f t="shared" si="3"/>
        <v>3554</v>
      </c>
      <c r="P53">
        <f t="shared" si="4"/>
        <v>3497.0739459782253</v>
      </c>
      <c r="Q53">
        <f t="shared" si="5"/>
        <v>0</v>
      </c>
      <c r="S53">
        <f t="shared" si="6"/>
        <v>1</v>
      </c>
    </row>
    <row r="54" spans="1:19" hidden="1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3668.6528434480688</v>
      </c>
      <c r="I54">
        <f t="shared" si="1"/>
        <v>17.97628783523578</v>
      </c>
      <c r="N54">
        <f t="shared" si="2"/>
        <v>1</v>
      </c>
      <c r="O54">
        <f t="shared" si="3"/>
        <v>3554</v>
      </c>
      <c r="P54">
        <f t="shared" si="4"/>
        <v>3497.0739459782253</v>
      </c>
      <c r="Q54">
        <f t="shared" si="5"/>
        <v>0</v>
      </c>
      <c r="S54">
        <f t="shared" si="6"/>
        <v>1</v>
      </c>
    </row>
    <row r="55" spans="1:19" hidden="1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3690.9840579252095</v>
      </c>
      <c r="I55">
        <f t="shared" si="1"/>
        <v>22.331214477140747</v>
      </c>
      <c r="N55">
        <f t="shared" si="2"/>
        <v>1</v>
      </c>
      <c r="O55">
        <f t="shared" si="3"/>
        <v>3554</v>
      </c>
      <c r="P55">
        <f t="shared" si="4"/>
        <v>3497.0739459782253</v>
      </c>
      <c r="Q55">
        <f t="shared" si="5"/>
        <v>0</v>
      </c>
      <c r="S55">
        <f t="shared" si="6"/>
        <v>1</v>
      </c>
    </row>
    <row r="56" spans="1:19" hidden="1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3714.6359796745778</v>
      </c>
      <c r="I56">
        <f t="shared" si="1"/>
        <v>23.651921749368285</v>
      </c>
      <c r="N56">
        <f t="shared" si="2"/>
        <v>1</v>
      </c>
      <c r="O56">
        <f t="shared" si="3"/>
        <v>3554</v>
      </c>
      <c r="P56">
        <f t="shared" si="4"/>
        <v>3497.0739459782253</v>
      </c>
      <c r="Q56">
        <f t="shared" si="5"/>
        <v>0</v>
      </c>
      <c r="S56">
        <f t="shared" si="6"/>
        <v>1</v>
      </c>
    </row>
    <row r="57" spans="1:19" hidden="1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3734.2951715255335</v>
      </c>
      <c r="I57">
        <f t="shared" si="1"/>
        <v>19.659191850955722</v>
      </c>
      <c r="N57">
        <f t="shared" si="2"/>
        <v>1</v>
      </c>
      <c r="O57">
        <f t="shared" si="3"/>
        <v>3554</v>
      </c>
      <c r="P57">
        <f t="shared" si="4"/>
        <v>3497.0739459782253</v>
      </c>
      <c r="Q57">
        <f t="shared" si="5"/>
        <v>0</v>
      </c>
      <c r="S57">
        <f t="shared" si="6"/>
        <v>1</v>
      </c>
    </row>
    <row r="58" spans="1:19" hidden="1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3752.1956272249695</v>
      </c>
      <c r="I58">
        <f t="shared" si="1"/>
        <v>17.900455699435952</v>
      </c>
      <c r="N58">
        <f t="shared" si="2"/>
        <v>1</v>
      </c>
      <c r="O58">
        <f t="shared" si="3"/>
        <v>3554</v>
      </c>
      <c r="P58">
        <f t="shared" si="4"/>
        <v>3497.0739459782253</v>
      </c>
      <c r="Q58">
        <f t="shared" si="5"/>
        <v>0</v>
      </c>
      <c r="S58">
        <f t="shared" si="6"/>
        <v>1</v>
      </c>
    </row>
    <row r="59" spans="1:19" hidden="1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3768.6051532728256</v>
      </c>
      <c r="I59">
        <f t="shared" si="1"/>
        <v>16.409526047856161</v>
      </c>
      <c r="N59">
        <f t="shared" si="2"/>
        <v>1</v>
      </c>
      <c r="O59">
        <f t="shared" si="3"/>
        <v>3554</v>
      </c>
      <c r="P59">
        <f t="shared" si="4"/>
        <v>3497.0739459782253</v>
      </c>
      <c r="Q59">
        <f t="shared" si="5"/>
        <v>0</v>
      </c>
      <c r="S59">
        <f t="shared" si="6"/>
        <v>1</v>
      </c>
    </row>
    <row r="60" spans="1:19" hidden="1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3782.004478683491</v>
      </c>
      <c r="I60">
        <f t="shared" si="1"/>
        <v>13.399325410665369</v>
      </c>
      <c r="N60">
        <f t="shared" si="2"/>
        <v>1</v>
      </c>
      <c r="O60">
        <f t="shared" si="3"/>
        <v>3554</v>
      </c>
      <c r="P60">
        <f t="shared" si="4"/>
        <v>3497.0739459782253</v>
      </c>
      <c r="Q60">
        <f t="shared" si="5"/>
        <v>0</v>
      </c>
      <c r="S60">
        <f t="shared" si="6"/>
        <v>1</v>
      </c>
    </row>
    <row r="61" spans="1:19" hidden="1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3797.3441571657395</v>
      </c>
      <c r="I61">
        <f t="shared" si="1"/>
        <v>15.339678482248473</v>
      </c>
      <c r="N61">
        <f t="shared" si="2"/>
        <v>1</v>
      </c>
      <c r="O61">
        <f t="shared" si="3"/>
        <v>3554</v>
      </c>
      <c r="P61">
        <f t="shared" si="4"/>
        <v>3497.0739459782253</v>
      </c>
      <c r="Q61">
        <f t="shared" si="5"/>
        <v>0</v>
      </c>
      <c r="S61">
        <f t="shared" si="6"/>
        <v>1</v>
      </c>
    </row>
    <row r="62" spans="1:19" hidden="1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3815.8357463711568</v>
      </c>
      <c r="I62">
        <f t="shared" si="1"/>
        <v>18.491589205417313</v>
      </c>
      <c r="N62">
        <f t="shared" si="2"/>
        <v>1</v>
      </c>
      <c r="O62">
        <f t="shared" si="3"/>
        <v>3554</v>
      </c>
      <c r="P62">
        <f t="shared" si="4"/>
        <v>3497.0739459782253</v>
      </c>
      <c r="Q62">
        <f t="shared" si="5"/>
        <v>0</v>
      </c>
      <c r="S62">
        <f t="shared" si="6"/>
        <v>1</v>
      </c>
    </row>
    <row r="63" spans="1:19" hidden="1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3830.9719070225956</v>
      </c>
      <c r="I63">
        <f t="shared" si="1"/>
        <v>15.136160651438786</v>
      </c>
      <c r="N63">
        <f t="shared" si="2"/>
        <v>1</v>
      </c>
      <c r="O63">
        <f t="shared" si="3"/>
        <v>3554</v>
      </c>
      <c r="P63">
        <f t="shared" si="4"/>
        <v>3497.0739459782253</v>
      </c>
      <c r="Q63">
        <f t="shared" si="5"/>
        <v>0</v>
      </c>
      <c r="S63">
        <f t="shared" si="6"/>
        <v>1</v>
      </c>
    </row>
    <row r="64" spans="1:19" hidden="1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3841.5887195072214</v>
      </c>
      <c r="I64">
        <f t="shared" si="1"/>
        <v>10.616812484625825</v>
      </c>
      <c r="N64">
        <f t="shared" si="2"/>
        <v>1</v>
      </c>
      <c r="O64">
        <f t="shared" si="3"/>
        <v>3554</v>
      </c>
      <c r="P64">
        <f t="shared" si="4"/>
        <v>3497.0739459782253</v>
      </c>
      <c r="Q64">
        <f t="shared" si="5"/>
        <v>0</v>
      </c>
      <c r="S64">
        <f t="shared" si="6"/>
        <v>1</v>
      </c>
    </row>
    <row r="65" spans="1:19" hidden="1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3850.1621348113299</v>
      </c>
      <c r="I65">
        <f t="shared" si="1"/>
        <v>8.5734153041084937</v>
      </c>
      <c r="N65">
        <f t="shared" si="2"/>
        <v>1</v>
      </c>
      <c r="O65">
        <f t="shared" si="3"/>
        <v>3554</v>
      </c>
      <c r="P65">
        <f t="shared" si="4"/>
        <v>3497.0739459782253</v>
      </c>
      <c r="Q65">
        <f t="shared" si="5"/>
        <v>0</v>
      </c>
      <c r="S65">
        <f t="shared" si="6"/>
        <v>1</v>
      </c>
    </row>
    <row r="66" spans="1:19" hidden="1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3856.8146792550151</v>
      </c>
      <c r="I66">
        <f t="shared" si="1"/>
        <v>6.6525444436852013</v>
      </c>
      <c r="N66">
        <f t="shared" si="2"/>
        <v>1</v>
      </c>
      <c r="O66">
        <f t="shared" si="3"/>
        <v>3554</v>
      </c>
      <c r="P66">
        <f t="shared" si="4"/>
        <v>3497.0739459782253</v>
      </c>
      <c r="Q66">
        <f t="shared" si="5"/>
        <v>0</v>
      </c>
      <c r="S66">
        <f t="shared" si="6"/>
        <v>1</v>
      </c>
    </row>
    <row r="67" spans="1:19" hidden="1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3860.4427240833052</v>
      </c>
      <c r="I67">
        <f t="shared" si="1"/>
        <v>3.6280448282900579</v>
      </c>
      <c r="N67">
        <f t="shared" si="2"/>
        <v>1</v>
      </c>
      <c r="O67">
        <f t="shared" si="3"/>
        <v>3554</v>
      </c>
      <c r="P67">
        <f t="shared" si="4"/>
        <v>3497.0739459782253</v>
      </c>
      <c r="Q67">
        <f t="shared" si="5"/>
        <v>0</v>
      </c>
      <c r="S67">
        <f t="shared" si="6"/>
        <v>1</v>
      </c>
    </row>
    <row r="68" spans="1:19" hidden="1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3861.7499509883746</v>
      </c>
      <c r="I68">
        <f t="shared" si="1"/>
        <v>1.3072269050694558</v>
      </c>
      <c r="N68">
        <f t="shared" si="2"/>
        <v>1</v>
      </c>
      <c r="O68">
        <f t="shared" si="3"/>
        <v>3554</v>
      </c>
      <c r="P68">
        <f t="shared" si="4"/>
        <v>3497.0739459782253</v>
      </c>
      <c r="Q68">
        <f t="shared" si="5"/>
        <v>0</v>
      </c>
      <c r="S68">
        <f t="shared" si="6"/>
        <v>1</v>
      </c>
    </row>
    <row r="69" spans="1:19" hidden="1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3863.385879130532</v>
      </c>
      <c r="I69">
        <f t="shared" si="1"/>
        <v>1.6359281421573542</v>
      </c>
      <c r="N69">
        <f t="shared" si="2"/>
        <v>1</v>
      </c>
      <c r="O69">
        <f t="shared" si="3"/>
        <v>3554</v>
      </c>
      <c r="P69">
        <f t="shared" si="4"/>
        <v>3497.0739459782253</v>
      </c>
      <c r="Q69">
        <f t="shared" si="5"/>
        <v>0</v>
      </c>
      <c r="S69">
        <f t="shared" si="6"/>
        <v>1</v>
      </c>
    </row>
    <row r="70" spans="1:19" hidden="1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3867.2101880102673</v>
      </c>
      <c r="I70">
        <f t="shared" si="1"/>
        <v>3.8243088797353266</v>
      </c>
      <c r="N70">
        <f t="shared" si="2"/>
        <v>1</v>
      </c>
      <c r="O70">
        <f t="shared" si="3"/>
        <v>3554</v>
      </c>
      <c r="P70">
        <f t="shared" si="4"/>
        <v>3497.0739459782253</v>
      </c>
      <c r="Q70">
        <f t="shared" si="5"/>
        <v>0</v>
      </c>
      <c r="S70">
        <f t="shared" si="6"/>
        <v>1</v>
      </c>
    </row>
    <row r="71" spans="1:19" hidden="1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3871.6858440513392</v>
      </c>
      <c r="I71">
        <f t="shared" si="1"/>
        <v>4.475656041071943</v>
      </c>
      <c r="N71">
        <f t="shared" si="2"/>
        <v>1</v>
      </c>
      <c r="O71">
        <f t="shared" si="3"/>
        <v>3554</v>
      </c>
      <c r="P71">
        <f t="shared" si="4"/>
        <v>3497.0739459782253</v>
      </c>
      <c r="Q71">
        <f t="shared" si="5"/>
        <v>0</v>
      </c>
      <c r="S71">
        <f t="shared" si="6"/>
        <v>1</v>
      </c>
    </row>
    <row r="72" spans="1:19" hidden="1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7">E72*($I$2-$I$2^2/4)+($I$2^2/2)*E71-($I$2-3/4*$I$2^2)*E70+2*(1-$I$2)*H71-(1-$I$2)^2*H70</f>
        <v>3875.4762668281737</v>
      </c>
      <c r="I72">
        <f t="shared" ref="I72:I135" si="8">H72-H71</f>
        <v>3.7904227768344754</v>
      </c>
      <c r="N72">
        <f t="shared" si="2"/>
        <v>1</v>
      </c>
      <c r="O72">
        <f t="shared" si="3"/>
        <v>3554</v>
      </c>
      <c r="P72">
        <f t="shared" si="4"/>
        <v>3497.0739459782253</v>
      </c>
      <c r="Q72">
        <f t="shared" si="5"/>
        <v>0</v>
      </c>
      <c r="S72">
        <f t="shared" si="6"/>
        <v>1</v>
      </c>
    </row>
    <row r="73" spans="1:19" hidden="1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7"/>
        <v>3879.4362269097346</v>
      </c>
      <c r="I73">
        <f t="shared" si="8"/>
        <v>3.9599600815608937</v>
      </c>
      <c r="N73">
        <f t="shared" ref="N73:N136" si="9">IF(I73&lt;0,-1,1)</f>
        <v>1</v>
      </c>
      <c r="O73">
        <f t="shared" si="3"/>
        <v>3554</v>
      </c>
      <c r="P73">
        <f t="shared" si="4"/>
        <v>3497.0739459782253</v>
      </c>
      <c r="Q73">
        <f t="shared" si="5"/>
        <v>0</v>
      </c>
      <c r="S73">
        <f t="shared" si="6"/>
        <v>1</v>
      </c>
    </row>
    <row r="74" spans="1:19" hidden="1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7"/>
        <v>3882.0301669831701</v>
      </c>
      <c r="I74">
        <f t="shared" si="8"/>
        <v>2.5939400734355331</v>
      </c>
      <c r="N74">
        <f t="shared" si="9"/>
        <v>1</v>
      </c>
      <c r="O74">
        <f t="shared" ref="O74:O137" si="10">IF(N74*N73=-1,E74,O73)</f>
        <v>3554</v>
      </c>
      <c r="P74">
        <f t="shared" si="4"/>
        <v>3497.0739459782253</v>
      </c>
      <c r="Q74">
        <f t="shared" si="5"/>
        <v>0</v>
      </c>
      <c r="S74">
        <f t="shared" si="6"/>
        <v>1</v>
      </c>
    </row>
    <row r="75" spans="1:19" hidden="1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7"/>
        <v>3883.9326759585065</v>
      </c>
      <c r="I75">
        <f t="shared" si="8"/>
        <v>1.9025089753363318</v>
      </c>
      <c r="N75">
        <f t="shared" si="9"/>
        <v>1</v>
      </c>
      <c r="O75">
        <f t="shared" si="10"/>
        <v>3554</v>
      </c>
      <c r="P75">
        <f t="shared" si="4"/>
        <v>3497.0739459782253</v>
      </c>
      <c r="Q75">
        <f t="shared" si="5"/>
        <v>0</v>
      </c>
      <c r="S75">
        <f t="shared" si="6"/>
        <v>1</v>
      </c>
    </row>
    <row r="76" spans="1:19" hidden="1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7"/>
        <v>3887.9477970014245</v>
      </c>
      <c r="I76">
        <f t="shared" si="8"/>
        <v>4.0151210429180537</v>
      </c>
      <c r="N76">
        <f t="shared" si="9"/>
        <v>1</v>
      </c>
      <c r="O76">
        <f t="shared" si="10"/>
        <v>3554</v>
      </c>
      <c r="P76">
        <f t="shared" si="4"/>
        <v>3497.0739459782253</v>
      </c>
      <c r="Q76">
        <f t="shared" si="5"/>
        <v>0</v>
      </c>
      <c r="S76">
        <f t="shared" si="6"/>
        <v>1</v>
      </c>
    </row>
    <row r="77" spans="1:19" hidden="1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7"/>
        <v>3893.7618392134732</v>
      </c>
      <c r="I77">
        <f t="shared" si="8"/>
        <v>5.8140422120486619</v>
      </c>
      <c r="N77">
        <f t="shared" si="9"/>
        <v>1</v>
      </c>
      <c r="O77">
        <f t="shared" si="10"/>
        <v>3554</v>
      </c>
      <c r="P77">
        <f t="shared" si="4"/>
        <v>3497.0739459782253</v>
      </c>
      <c r="Q77">
        <f t="shared" si="5"/>
        <v>0</v>
      </c>
      <c r="S77">
        <f t="shared" si="6"/>
        <v>1</v>
      </c>
    </row>
    <row r="78" spans="1:19" hidden="1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7"/>
        <v>3900.5403886593144</v>
      </c>
      <c r="I78">
        <f t="shared" si="8"/>
        <v>6.7785494458412359</v>
      </c>
      <c r="N78">
        <f t="shared" si="9"/>
        <v>1</v>
      </c>
      <c r="O78">
        <f t="shared" si="10"/>
        <v>3554</v>
      </c>
      <c r="P78">
        <f t="shared" si="4"/>
        <v>3497.0739459782253</v>
      </c>
      <c r="Q78">
        <f t="shared" si="5"/>
        <v>0</v>
      </c>
      <c r="S78">
        <f t="shared" si="6"/>
        <v>1</v>
      </c>
    </row>
    <row r="79" spans="1:19" hidden="1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7"/>
        <v>3912.0268387584301</v>
      </c>
      <c r="I79">
        <f t="shared" si="8"/>
        <v>11.4864500991157</v>
      </c>
      <c r="N79">
        <f t="shared" si="9"/>
        <v>1</v>
      </c>
      <c r="O79">
        <f t="shared" si="10"/>
        <v>3554</v>
      </c>
      <c r="P79">
        <f t="shared" si="4"/>
        <v>3497.0739459782253</v>
      </c>
      <c r="Q79">
        <f t="shared" si="5"/>
        <v>0</v>
      </c>
      <c r="S79">
        <f t="shared" si="6"/>
        <v>1</v>
      </c>
    </row>
    <row r="80" spans="1:19" hidden="1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7"/>
        <v>3928.8804843698103</v>
      </c>
      <c r="I80">
        <f t="shared" si="8"/>
        <v>16.853645611380216</v>
      </c>
      <c r="N80">
        <f t="shared" si="9"/>
        <v>1</v>
      </c>
      <c r="O80">
        <f t="shared" si="10"/>
        <v>3554</v>
      </c>
      <c r="P80">
        <f t="shared" si="4"/>
        <v>3497.0739459782253</v>
      </c>
      <c r="Q80">
        <f t="shared" si="5"/>
        <v>0</v>
      </c>
      <c r="S80">
        <f t="shared" si="6"/>
        <v>1</v>
      </c>
    </row>
    <row r="81" spans="1:19" hidden="1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7"/>
        <v>3944.5157820119539</v>
      </c>
      <c r="I81">
        <f t="shared" si="8"/>
        <v>15.635297642143541</v>
      </c>
      <c r="N81">
        <f t="shared" si="9"/>
        <v>1</v>
      </c>
      <c r="O81">
        <f t="shared" si="10"/>
        <v>3554</v>
      </c>
      <c r="P81">
        <f t="shared" si="4"/>
        <v>3497.0739459782253</v>
      </c>
      <c r="Q81">
        <f t="shared" si="5"/>
        <v>0</v>
      </c>
      <c r="S81">
        <f t="shared" si="6"/>
        <v>1</v>
      </c>
    </row>
    <row r="82" spans="1:19" hidden="1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7"/>
        <v>3958.4866209676161</v>
      </c>
      <c r="I82">
        <f t="shared" si="8"/>
        <v>13.970838955662202</v>
      </c>
      <c r="N82">
        <f t="shared" si="9"/>
        <v>1</v>
      </c>
      <c r="O82">
        <f t="shared" si="10"/>
        <v>3554</v>
      </c>
      <c r="P82">
        <f t="shared" ref="P82:P145" si="11">O82+N82*$N$2</f>
        <v>3497.0739459782253</v>
      </c>
      <c r="Q82">
        <f t="shared" ref="Q82:Q145" si="12">IF((E82-P82)*N82&lt;0,1,0)</f>
        <v>0</v>
      </c>
      <c r="S82">
        <f t="shared" ref="S82:S145" si="13">IF(N82*N81=-1,N82,IF(Q82=1,0,S81))</f>
        <v>1</v>
      </c>
    </row>
    <row r="83" spans="1:19" hidden="1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7"/>
        <v>3972.8233072714329</v>
      </c>
      <c r="I83">
        <f t="shared" si="8"/>
        <v>14.336686303816805</v>
      </c>
      <c r="N83">
        <f t="shared" si="9"/>
        <v>1</v>
      </c>
      <c r="O83">
        <f t="shared" si="10"/>
        <v>3554</v>
      </c>
      <c r="P83">
        <f t="shared" si="11"/>
        <v>3497.0739459782253</v>
      </c>
      <c r="Q83">
        <f t="shared" si="12"/>
        <v>0</v>
      </c>
      <c r="S83">
        <f t="shared" si="13"/>
        <v>1</v>
      </c>
    </row>
    <row r="84" spans="1:19" hidden="1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7"/>
        <v>3988.3363865487504</v>
      </c>
      <c r="I84">
        <f t="shared" si="8"/>
        <v>15.513079277317502</v>
      </c>
      <c r="N84">
        <f t="shared" si="9"/>
        <v>1</v>
      </c>
      <c r="O84">
        <f t="shared" si="10"/>
        <v>3554</v>
      </c>
      <c r="P84">
        <f t="shared" si="11"/>
        <v>3497.0739459782253</v>
      </c>
      <c r="Q84">
        <f t="shared" si="12"/>
        <v>0</v>
      </c>
      <c r="S84">
        <f t="shared" si="13"/>
        <v>1</v>
      </c>
    </row>
    <row r="85" spans="1:19" hidden="1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7"/>
        <v>4007.5869164721844</v>
      </c>
      <c r="I85">
        <f t="shared" si="8"/>
        <v>19.250529923433987</v>
      </c>
      <c r="N85">
        <f t="shared" si="9"/>
        <v>1</v>
      </c>
      <c r="O85">
        <f t="shared" si="10"/>
        <v>3554</v>
      </c>
      <c r="P85">
        <f t="shared" si="11"/>
        <v>3497.0739459782253</v>
      </c>
      <c r="Q85">
        <f t="shared" si="12"/>
        <v>0</v>
      </c>
      <c r="S85">
        <f t="shared" si="13"/>
        <v>1</v>
      </c>
    </row>
    <row r="86" spans="1:19" hidden="1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7"/>
        <v>4031.8037232462598</v>
      </c>
      <c r="I86">
        <f t="shared" si="8"/>
        <v>24.216806774075394</v>
      </c>
      <c r="N86">
        <f t="shared" si="9"/>
        <v>1</v>
      </c>
      <c r="O86">
        <f t="shared" si="10"/>
        <v>3554</v>
      </c>
      <c r="P86">
        <f t="shared" si="11"/>
        <v>3497.0739459782253</v>
      </c>
      <c r="Q86">
        <f t="shared" si="12"/>
        <v>0</v>
      </c>
      <c r="S86">
        <f t="shared" si="13"/>
        <v>1</v>
      </c>
    </row>
    <row r="87" spans="1:19" hidden="1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7"/>
        <v>4060.8213752530919</v>
      </c>
      <c r="I87">
        <f t="shared" si="8"/>
        <v>29.017652006832122</v>
      </c>
      <c r="N87">
        <f t="shared" si="9"/>
        <v>1</v>
      </c>
      <c r="O87">
        <f t="shared" si="10"/>
        <v>3554</v>
      </c>
      <c r="P87">
        <f t="shared" si="11"/>
        <v>3497.0739459782253</v>
      </c>
      <c r="Q87">
        <f t="shared" si="12"/>
        <v>0</v>
      </c>
      <c r="S87">
        <f t="shared" si="13"/>
        <v>1</v>
      </c>
    </row>
    <row r="88" spans="1:19" hidden="1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7"/>
        <v>4095.8240648855153</v>
      </c>
      <c r="I88">
        <f t="shared" si="8"/>
        <v>35.002689632423426</v>
      </c>
      <c r="N88">
        <f t="shared" si="9"/>
        <v>1</v>
      </c>
      <c r="O88">
        <f t="shared" si="10"/>
        <v>3554</v>
      </c>
      <c r="P88">
        <f t="shared" si="11"/>
        <v>3497.0739459782253</v>
      </c>
      <c r="Q88">
        <f t="shared" si="12"/>
        <v>0</v>
      </c>
      <c r="S88">
        <f t="shared" si="13"/>
        <v>1</v>
      </c>
    </row>
    <row r="89" spans="1:19" hidden="1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7"/>
        <v>4136.3008653601764</v>
      </c>
      <c r="I89">
        <f t="shared" si="8"/>
        <v>40.476800474661104</v>
      </c>
      <c r="N89">
        <f t="shared" si="9"/>
        <v>1</v>
      </c>
      <c r="O89">
        <f t="shared" si="10"/>
        <v>3554</v>
      </c>
      <c r="P89">
        <f t="shared" si="11"/>
        <v>3497.0739459782253</v>
      </c>
      <c r="Q89">
        <f t="shared" si="12"/>
        <v>0</v>
      </c>
      <c r="S89">
        <f t="shared" si="13"/>
        <v>1</v>
      </c>
    </row>
    <row r="90" spans="1:19" hidden="1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7"/>
        <v>4179.4709314967604</v>
      </c>
      <c r="I90">
        <f t="shared" si="8"/>
        <v>43.170066136583955</v>
      </c>
      <c r="N90">
        <f t="shared" si="9"/>
        <v>1</v>
      </c>
      <c r="O90">
        <f t="shared" si="10"/>
        <v>3554</v>
      </c>
      <c r="P90">
        <f t="shared" si="11"/>
        <v>3497.0739459782253</v>
      </c>
      <c r="Q90">
        <f t="shared" si="12"/>
        <v>0</v>
      </c>
      <c r="S90">
        <f t="shared" si="13"/>
        <v>1</v>
      </c>
    </row>
    <row r="91" spans="1:19" hidden="1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7"/>
        <v>4232.7233470996616</v>
      </c>
      <c r="I91">
        <f t="shared" si="8"/>
        <v>53.252415602901237</v>
      </c>
      <c r="N91">
        <f t="shared" si="9"/>
        <v>1</v>
      </c>
      <c r="O91">
        <f t="shared" si="10"/>
        <v>3554</v>
      </c>
      <c r="P91">
        <f t="shared" si="11"/>
        <v>3497.0739459782253</v>
      </c>
      <c r="Q91">
        <f t="shared" si="12"/>
        <v>0</v>
      </c>
      <c r="S91">
        <f t="shared" si="13"/>
        <v>1</v>
      </c>
    </row>
    <row r="92" spans="1:19" hidden="1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7"/>
        <v>4306.3541014880648</v>
      </c>
      <c r="I92">
        <f t="shared" si="8"/>
        <v>73.630754388403147</v>
      </c>
      <c r="N92">
        <f t="shared" si="9"/>
        <v>1</v>
      </c>
      <c r="O92">
        <f t="shared" si="10"/>
        <v>3554</v>
      </c>
      <c r="P92">
        <f t="shared" si="11"/>
        <v>3497.0739459782253</v>
      </c>
      <c r="Q92">
        <f t="shared" si="12"/>
        <v>0</v>
      </c>
      <c r="S92">
        <f t="shared" si="13"/>
        <v>1</v>
      </c>
    </row>
    <row r="93" spans="1:19" hidden="1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7"/>
        <v>4386.2150969813183</v>
      </c>
      <c r="I93">
        <f t="shared" si="8"/>
        <v>79.86099549325354</v>
      </c>
      <c r="N93">
        <f t="shared" si="9"/>
        <v>1</v>
      </c>
      <c r="O93">
        <f t="shared" si="10"/>
        <v>3554</v>
      </c>
      <c r="P93">
        <f t="shared" si="11"/>
        <v>3497.0739459782253</v>
      </c>
      <c r="Q93">
        <f t="shared" si="12"/>
        <v>0</v>
      </c>
      <c r="S93">
        <f t="shared" si="13"/>
        <v>1</v>
      </c>
    </row>
    <row r="94" spans="1:19" hidden="1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7"/>
        <v>4459.201897418563</v>
      </c>
      <c r="I94">
        <f t="shared" si="8"/>
        <v>72.98680043724471</v>
      </c>
      <c r="N94">
        <f t="shared" si="9"/>
        <v>1</v>
      </c>
      <c r="O94">
        <f t="shared" si="10"/>
        <v>3554</v>
      </c>
      <c r="P94">
        <f t="shared" si="11"/>
        <v>3497.0739459782253</v>
      </c>
      <c r="Q94">
        <f t="shared" si="12"/>
        <v>0</v>
      </c>
      <c r="S94">
        <f t="shared" si="13"/>
        <v>1</v>
      </c>
    </row>
    <row r="95" spans="1:19" hidden="1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7"/>
        <v>4526.4353971419951</v>
      </c>
      <c r="I95">
        <f t="shared" si="8"/>
        <v>67.233499723432033</v>
      </c>
      <c r="N95">
        <f t="shared" si="9"/>
        <v>1</v>
      </c>
      <c r="O95">
        <f t="shared" si="10"/>
        <v>3554</v>
      </c>
      <c r="P95">
        <f t="shared" si="11"/>
        <v>3497.0739459782253</v>
      </c>
      <c r="Q95">
        <f t="shared" si="12"/>
        <v>0</v>
      </c>
      <c r="S95">
        <f t="shared" si="13"/>
        <v>1</v>
      </c>
    </row>
    <row r="96" spans="1:19" hidden="1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7"/>
        <v>4575.0078215864796</v>
      </c>
      <c r="I96">
        <f t="shared" si="8"/>
        <v>48.572424444484568</v>
      </c>
      <c r="N96">
        <f t="shared" si="9"/>
        <v>1</v>
      </c>
      <c r="O96">
        <f t="shared" si="10"/>
        <v>3554</v>
      </c>
      <c r="P96">
        <f t="shared" si="11"/>
        <v>3497.0739459782253</v>
      </c>
      <c r="Q96">
        <f t="shared" si="12"/>
        <v>0</v>
      </c>
      <c r="S96">
        <f t="shared" si="13"/>
        <v>1</v>
      </c>
    </row>
    <row r="97" spans="1:19" hidden="1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7"/>
        <v>4605.6819356126935</v>
      </c>
      <c r="I97">
        <f t="shared" si="8"/>
        <v>30.674114026213829</v>
      </c>
      <c r="N97">
        <f t="shared" si="9"/>
        <v>1</v>
      </c>
      <c r="O97">
        <f t="shared" si="10"/>
        <v>3554</v>
      </c>
      <c r="P97">
        <f t="shared" si="11"/>
        <v>3497.0739459782253</v>
      </c>
      <c r="Q97">
        <f t="shared" si="12"/>
        <v>0</v>
      </c>
      <c r="S97">
        <f t="shared" si="13"/>
        <v>1</v>
      </c>
    </row>
    <row r="98" spans="1:19" hidden="1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7"/>
        <v>4632.6156580662455</v>
      </c>
      <c r="I98">
        <f t="shared" si="8"/>
        <v>26.933722453552036</v>
      </c>
      <c r="N98">
        <f t="shared" si="9"/>
        <v>1</v>
      </c>
      <c r="O98">
        <f t="shared" si="10"/>
        <v>3554</v>
      </c>
      <c r="P98">
        <f t="shared" si="11"/>
        <v>3497.0739459782253</v>
      </c>
      <c r="Q98">
        <f t="shared" si="12"/>
        <v>0</v>
      </c>
      <c r="S98">
        <f t="shared" si="13"/>
        <v>1</v>
      </c>
    </row>
    <row r="99" spans="1:19" hidden="1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7"/>
        <v>4653.7107908818734</v>
      </c>
      <c r="I99">
        <f t="shared" si="8"/>
        <v>21.095132815627949</v>
      </c>
      <c r="N99">
        <f t="shared" si="9"/>
        <v>1</v>
      </c>
      <c r="O99">
        <f t="shared" si="10"/>
        <v>3554</v>
      </c>
      <c r="P99">
        <f t="shared" si="11"/>
        <v>3497.0739459782253</v>
      </c>
      <c r="Q99">
        <f t="shared" si="12"/>
        <v>0</v>
      </c>
      <c r="S99">
        <f t="shared" si="13"/>
        <v>1</v>
      </c>
    </row>
    <row r="100" spans="1:19" hidden="1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7"/>
        <v>4669.6827207677034</v>
      </c>
      <c r="I100">
        <f t="shared" si="8"/>
        <v>15.971929885829923</v>
      </c>
      <c r="N100">
        <f t="shared" si="9"/>
        <v>1</v>
      </c>
      <c r="O100">
        <f t="shared" si="10"/>
        <v>3554</v>
      </c>
      <c r="P100">
        <f t="shared" si="11"/>
        <v>3497.0739459782253</v>
      </c>
      <c r="Q100">
        <f t="shared" si="12"/>
        <v>0</v>
      </c>
      <c r="S100">
        <f t="shared" si="13"/>
        <v>1</v>
      </c>
    </row>
    <row r="101" spans="1:19" hidden="1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7"/>
        <v>4678.3875579563091</v>
      </c>
      <c r="I101">
        <f t="shared" si="8"/>
        <v>8.7048371886057794</v>
      </c>
      <c r="N101">
        <f t="shared" si="9"/>
        <v>1</v>
      </c>
      <c r="O101">
        <f t="shared" si="10"/>
        <v>3554</v>
      </c>
      <c r="P101">
        <f t="shared" si="11"/>
        <v>3497.0739459782253</v>
      </c>
      <c r="Q101">
        <f t="shared" si="12"/>
        <v>0</v>
      </c>
      <c r="S101">
        <f t="shared" si="13"/>
        <v>1</v>
      </c>
    </row>
    <row r="102" spans="1:19" hidden="1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7"/>
        <v>4674.4765155459554</v>
      </c>
      <c r="I102">
        <f t="shared" si="8"/>
        <v>-3.9110424103537298</v>
      </c>
      <c r="N102">
        <f t="shared" si="9"/>
        <v>-1</v>
      </c>
      <c r="O102">
        <f t="shared" si="10"/>
        <v>4449</v>
      </c>
      <c r="P102">
        <f t="shared" si="11"/>
        <v>4505.9260540217747</v>
      </c>
      <c r="Q102">
        <f t="shared" si="12"/>
        <v>0</v>
      </c>
      <c r="S102">
        <f t="shared" si="13"/>
        <v>-1</v>
      </c>
    </row>
    <row r="103" spans="1:19" hidden="1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7"/>
        <v>4664.3569946952439</v>
      </c>
      <c r="I103">
        <f t="shared" si="8"/>
        <v>-10.119520850711524</v>
      </c>
      <c r="N103">
        <f t="shared" si="9"/>
        <v>-1</v>
      </c>
      <c r="O103">
        <f t="shared" si="10"/>
        <v>4449</v>
      </c>
      <c r="P103">
        <f t="shared" si="11"/>
        <v>4505.9260540217747</v>
      </c>
      <c r="Q103">
        <f t="shared" si="12"/>
        <v>0</v>
      </c>
      <c r="S103">
        <f t="shared" si="13"/>
        <v>-1</v>
      </c>
    </row>
    <row r="104" spans="1:19" hidden="1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7"/>
        <v>4641.0793447476453</v>
      </c>
      <c r="I104">
        <f t="shared" si="8"/>
        <v>-23.277649947598547</v>
      </c>
      <c r="N104">
        <f t="shared" si="9"/>
        <v>-1</v>
      </c>
      <c r="O104">
        <f t="shared" si="10"/>
        <v>4449</v>
      </c>
      <c r="P104">
        <f t="shared" si="11"/>
        <v>4505.9260540217747</v>
      </c>
      <c r="Q104">
        <f t="shared" si="12"/>
        <v>0</v>
      </c>
      <c r="S104">
        <f t="shared" si="13"/>
        <v>-1</v>
      </c>
    </row>
    <row r="105" spans="1:19" hidden="1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7"/>
        <v>4610.8739370855001</v>
      </c>
      <c r="I105">
        <f t="shared" si="8"/>
        <v>-30.205407662145262</v>
      </c>
      <c r="N105">
        <f t="shared" si="9"/>
        <v>-1</v>
      </c>
      <c r="O105">
        <f t="shared" si="10"/>
        <v>4449</v>
      </c>
      <c r="P105">
        <f t="shared" si="11"/>
        <v>4505.9260540217747</v>
      </c>
      <c r="Q105">
        <f t="shared" si="12"/>
        <v>0</v>
      </c>
      <c r="S105">
        <f t="shared" si="13"/>
        <v>-1</v>
      </c>
    </row>
    <row r="106" spans="1:19" hidden="1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7"/>
        <v>4589.7516076824577</v>
      </c>
      <c r="I106">
        <f t="shared" si="8"/>
        <v>-21.122329403042386</v>
      </c>
      <c r="N106">
        <f t="shared" si="9"/>
        <v>-1</v>
      </c>
      <c r="O106">
        <f t="shared" si="10"/>
        <v>4449</v>
      </c>
      <c r="P106">
        <f t="shared" si="11"/>
        <v>4505.9260540217747</v>
      </c>
      <c r="Q106">
        <f t="shared" si="12"/>
        <v>0</v>
      </c>
      <c r="S106">
        <f t="shared" si="13"/>
        <v>-1</v>
      </c>
    </row>
    <row r="107" spans="1:19" hidden="1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7"/>
        <v>4572.5989123317158</v>
      </c>
      <c r="I107">
        <f t="shared" si="8"/>
        <v>-17.152695350741851</v>
      </c>
      <c r="N107">
        <f t="shared" si="9"/>
        <v>-1</v>
      </c>
      <c r="O107">
        <f t="shared" si="10"/>
        <v>4449</v>
      </c>
      <c r="P107">
        <f t="shared" si="11"/>
        <v>4505.9260540217747</v>
      </c>
      <c r="Q107">
        <f t="shared" si="12"/>
        <v>0</v>
      </c>
      <c r="S107">
        <f t="shared" si="13"/>
        <v>-1</v>
      </c>
    </row>
    <row r="108" spans="1:19" hidden="1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7"/>
        <v>4550.9309033711543</v>
      </c>
      <c r="I108">
        <f t="shared" si="8"/>
        <v>-21.668008960561565</v>
      </c>
      <c r="N108">
        <f t="shared" si="9"/>
        <v>-1</v>
      </c>
      <c r="O108">
        <f t="shared" si="10"/>
        <v>4449</v>
      </c>
      <c r="P108">
        <f t="shared" si="11"/>
        <v>4505.9260540217747</v>
      </c>
      <c r="Q108">
        <f t="shared" si="12"/>
        <v>0</v>
      </c>
      <c r="S108">
        <f t="shared" si="13"/>
        <v>-1</v>
      </c>
    </row>
    <row r="109" spans="1:19" hidden="1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7"/>
        <v>4527.5057099162659</v>
      </c>
      <c r="I109">
        <f t="shared" si="8"/>
        <v>-23.425193454888358</v>
      </c>
      <c r="N109">
        <f t="shared" si="9"/>
        <v>-1</v>
      </c>
      <c r="O109">
        <f t="shared" si="10"/>
        <v>4449</v>
      </c>
      <c r="P109">
        <f t="shared" si="11"/>
        <v>4505.9260540217747</v>
      </c>
      <c r="Q109">
        <f t="shared" si="12"/>
        <v>0</v>
      </c>
      <c r="S109">
        <f t="shared" si="13"/>
        <v>-1</v>
      </c>
    </row>
    <row r="110" spans="1:19" hidden="1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7"/>
        <v>4507.690094472654</v>
      </c>
      <c r="I110">
        <f t="shared" si="8"/>
        <v>-19.815615443611932</v>
      </c>
      <c r="N110">
        <f t="shared" si="9"/>
        <v>-1</v>
      </c>
      <c r="O110">
        <f t="shared" si="10"/>
        <v>4449</v>
      </c>
      <c r="P110">
        <f t="shared" si="11"/>
        <v>4505.9260540217747</v>
      </c>
      <c r="Q110">
        <f t="shared" si="12"/>
        <v>0</v>
      </c>
      <c r="S110">
        <f t="shared" si="13"/>
        <v>-1</v>
      </c>
    </row>
    <row r="111" spans="1:19" hidden="1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7"/>
        <v>4489.4201551660026</v>
      </c>
      <c r="I111">
        <f t="shared" si="8"/>
        <v>-18.269939306651395</v>
      </c>
      <c r="N111">
        <f t="shared" si="9"/>
        <v>-1</v>
      </c>
      <c r="O111">
        <f t="shared" si="10"/>
        <v>4449</v>
      </c>
      <c r="P111">
        <f t="shared" si="11"/>
        <v>4505.9260540217747</v>
      </c>
      <c r="Q111">
        <f t="shared" si="12"/>
        <v>0</v>
      </c>
      <c r="S111">
        <f t="shared" si="13"/>
        <v>-1</v>
      </c>
    </row>
    <row r="112" spans="1:19" hidden="1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7"/>
        <v>4463.4556459262894</v>
      </c>
      <c r="I112">
        <f t="shared" si="8"/>
        <v>-25.964509239713152</v>
      </c>
      <c r="N112">
        <f t="shared" si="9"/>
        <v>-1</v>
      </c>
      <c r="O112">
        <f t="shared" si="10"/>
        <v>4449</v>
      </c>
      <c r="P112">
        <f t="shared" si="11"/>
        <v>4505.9260540217747</v>
      </c>
      <c r="Q112">
        <f t="shared" si="12"/>
        <v>0</v>
      </c>
      <c r="S112">
        <f t="shared" si="13"/>
        <v>-1</v>
      </c>
    </row>
    <row r="113" spans="1:19" hidden="1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7"/>
        <v>4427.6122871944399</v>
      </c>
      <c r="I113">
        <f t="shared" si="8"/>
        <v>-35.843358731849548</v>
      </c>
      <c r="N113">
        <f t="shared" si="9"/>
        <v>-1</v>
      </c>
      <c r="O113">
        <f t="shared" si="10"/>
        <v>4449</v>
      </c>
      <c r="P113">
        <f t="shared" si="11"/>
        <v>4505.9260540217747</v>
      </c>
      <c r="Q113">
        <f t="shared" si="12"/>
        <v>0</v>
      </c>
      <c r="S113">
        <f t="shared" si="13"/>
        <v>-1</v>
      </c>
    </row>
    <row r="114" spans="1:19" hidden="1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7"/>
        <v>4389.2836739574232</v>
      </c>
      <c r="I114">
        <f t="shared" si="8"/>
        <v>-38.328613237016725</v>
      </c>
      <c r="N114">
        <f t="shared" si="9"/>
        <v>-1</v>
      </c>
      <c r="O114">
        <f t="shared" si="10"/>
        <v>4449</v>
      </c>
      <c r="P114">
        <f t="shared" si="11"/>
        <v>4505.9260540217747</v>
      </c>
      <c r="Q114">
        <f t="shared" si="12"/>
        <v>0</v>
      </c>
      <c r="S114">
        <f t="shared" si="13"/>
        <v>-1</v>
      </c>
    </row>
    <row r="115" spans="1:19" hidden="1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7"/>
        <v>4352.3299739512295</v>
      </c>
      <c r="I115">
        <f t="shared" si="8"/>
        <v>-36.953700006193685</v>
      </c>
      <c r="N115">
        <f t="shared" si="9"/>
        <v>-1</v>
      </c>
      <c r="O115">
        <f t="shared" si="10"/>
        <v>4449</v>
      </c>
      <c r="P115">
        <f t="shared" si="11"/>
        <v>4505.9260540217747</v>
      </c>
      <c r="Q115">
        <f t="shared" si="12"/>
        <v>0</v>
      </c>
      <c r="S115">
        <f t="shared" si="13"/>
        <v>-1</v>
      </c>
    </row>
    <row r="116" spans="1:19" hidden="1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7"/>
        <v>4318.248503282276</v>
      </c>
      <c r="I116">
        <f t="shared" si="8"/>
        <v>-34.081470668953443</v>
      </c>
      <c r="N116">
        <f t="shared" si="9"/>
        <v>-1</v>
      </c>
      <c r="O116">
        <f t="shared" si="10"/>
        <v>4449</v>
      </c>
      <c r="P116">
        <f t="shared" si="11"/>
        <v>4505.9260540217747</v>
      </c>
      <c r="Q116">
        <f t="shared" si="12"/>
        <v>0</v>
      </c>
      <c r="S116">
        <f t="shared" si="13"/>
        <v>-1</v>
      </c>
    </row>
    <row r="117" spans="1:19" hidden="1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7"/>
        <v>4279.2691179902213</v>
      </c>
      <c r="I117">
        <f t="shared" si="8"/>
        <v>-38.979385292054758</v>
      </c>
      <c r="N117">
        <f t="shared" si="9"/>
        <v>-1</v>
      </c>
      <c r="O117">
        <f t="shared" si="10"/>
        <v>4449</v>
      </c>
      <c r="P117">
        <f t="shared" si="11"/>
        <v>4505.9260540217747</v>
      </c>
      <c r="Q117">
        <f t="shared" si="12"/>
        <v>0</v>
      </c>
      <c r="S117">
        <f t="shared" si="13"/>
        <v>-1</v>
      </c>
    </row>
    <row r="118" spans="1:19" hidden="1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7"/>
        <v>4238.130390568338</v>
      </c>
      <c r="I118">
        <f t="shared" si="8"/>
        <v>-41.138727421883232</v>
      </c>
      <c r="N118">
        <f t="shared" si="9"/>
        <v>-1</v>
      </c>
      <c r="O118">
        <f t="shared" si="10"/>
        <v>4449</v>
      </c>
      <c r="P118">
        <f t="shared" si="11"/>
        <v>4505.9260540217747</v>
      </c>
      <c r="Q118">
        <f t="shared" si="12"/>
        <v>0</v>
      </c>
      <c r="S118">
        <f t="shared" si="13"/>
        <v>-1</v>
      </c>
    </row>
    <row r="119" spans="1:19" hidden="1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7"/>
        <v>4207.4220829842416</v>
      </c>
      <c r="I119">
        <f t="shared" si="8"/>
        <v>-30.708307584096474</v>
      </c>
      <c r="N119">
        <f t="shared" si="9"/>
        <v>-1</v>
      </c>
      <c r="O119">
        <f t="shared" si="10"/>
        <v>4449</v>
      </c>
      <c r="P119">
        <f t="shared" si="11"/>
        <v>4505.9260540217747</v>
      </c>
      <c r="Q119">
        <f t="shared" si="12"/>
        <v>0</v>
      </c>
      <c r="S119">
        <f t="shared" si="13"/>
        <v>-1</v>
      </c>
    </row>
    <row r="120" spans="1:19" hidden="1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7"/>
        <v>4183.1799079141201</v>
      </c>
      <c r="I120">
        <f t="shared" si="8"/>
        <v>-24.242175070121448</v>
      </c>
      <c r="N120">
        <f t="shared" si="9"/>
        <v>-1</v>
      </c>
      <c r="O120">
        <f t="shared" si="10"/>
        <v>4449</v>
      </c>
      <c r="P120">
        <f t="shared" si="11"/>
        <v>4505.9260540217747</v>
      </c>
      <c r="Q120">
        <f t="shared" si="12"/>
        <v>0</v>
      </c>
      <c r="S120">
        <f t="shared" si="13"/>
        <v>-1</v>
      </c>
    </row>
    <row r="121" spans="1:19" hidden="1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7"/>
        <v>4157.5350779920518</v>
      </c>
      <c r="I121">
        <f t="shared" si="8"/>
        <v>-25.644829922068311</v>
      </c>
      <c r="N121">
        <f t="shared" si="9"/>
        <v>-1</v>
      </c>
      <c r="O121">
        <f t="shared" si="10"/>
        <v>4449</v>
      </c>
      <c r="P121">
        <f t="shared" si="11"/>
        <v>4505.9260540217747</v>
      </c>
      <c r="Q121">
        <f t="shared" si="12"/>
        <v>0</v>
      </c>
      <c r="S121">
        <f t="shared" si="13"/>
        <v>-1</v>
      </c>
    </row>
    <row r="122" spans="1:19" hidden="1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7"/>
        <v>4132.2209480657102</v>
      </c>
      <c r="I122">
        <f t="shared" si="8"/>
        <v>-25.314129926341593</v>
      </c>
      <c r="N122">
        <f t="shared" si="9"/>
        <v>-1</v>
      </c>
      <c r="O122">
        <f t="shared" si="10"/>
        <v>4449</v>
      </c>
      <c r="P122">
        <f t="shared" si="11"/>
        <v>4505.9260540217747</v>
      </c>
      <c r="Q122">
        <f t="shared" si="12"/>
        <v>0</v>
      </c>
      <c r="S122">
        <f t="shared" si="13"/>
        <v>-1</v>
      </c>
    </row>
    <row r="123" spans="1:19" hidden="1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7"/>
        <v>4108.872482649087</v>
      </c>
      <c r="I123">
        <f t="shared" si="8"/>
        <v>-23.348465416623185</v>
      </c>
      <c r="N123">
        <f t="shared" si="9"/>
        <v>-1</v>
      </c>
      <c r="O123">
        <f t="shared" si="10"/>
        <v>4449</v>
      </c>
      <c r="P123">
        <f t="shared" si="11"/>
        <v>4505.9260540217747</v>
      </c>
      <c r="Q123">
        <f t="shared" si="12"/>
        <v>0</v>
      </c>
      <c r="S123">
        <f t="shared" si="13"/>
        <v>-1</v>
      </c>
    </row>
    <row r="124" spans="1:19" hidden="1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7"/>
        <v>4091.6500531497381</v>
      </c>
      <c r="I124">
        <f t="shared" si="8"/>
        <v>-17.222429499348891</v>
      </c>
      <c r="N124">
        <f t="shared" si="9"/>
        <v>-1</v>
      </c>
      <c r="O124">
        <f t="shared" si="10"/>
        <v>4449</v>
      </c>
      <c r="P124">
        <f t="shared" si="11"/>
        <v>4505.9260540217747</v>
      </c>
      <c r="Q124">
        <f t="shared" si="12"/>
        <v>0</v>
      </c>
      <c r="S124">
        <f t="shared" si="13"/>
        <v>-1</v>
      </c>
    </row>
    <row r="125" spans="1:19" hidden="1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7"/>
        <v>4077.3915234921719</v>
      </c>
      <c r="I125">
        <f t="shared" si="8"/>
        <v>-14.258529657566214</v>
      </c>
      <c r="N125">
        <f t="shared" si="9"/>
        <v>-1</v>
      </c>
      <c r="O125">
        <f t="shared" si="10"/>
        <v>4449</v>
      </c>
      <c r="P125">
        <f t="shared" si="11"/>
        <v>4505.9260540217747</v>
      </c>
      <c r="Q125">
        <f t="shared" si="12"/>
        <v>0</v>
      </c>
      <c r="S125">
        <f t="shared" si="13"/>
        <v>-1</v>
      </c>
    </row>
    <row r="126" spans="1:19" hidden="1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7"/>
        <v>4060.725431287553</v>
      </c>
      <c r="I126">
        <f t="shared" si="8"/>
        <v>-16.666092204618963</v>
      </c>
      <c r="N126">
        <f t="shared" si="9"/>
        <v>-1</v>
      </c>
      <c r="O126">
        <f t="shared" si="10"/>
        <v>4449</v>
      </c>
      <c r="P126">
        <f t="shared" si="11"/>
        <v>4505.9260540217747</v>
      </c>
      <c r="Q126">
        <f t="shared" si="12"/>
        <v>0</v>
      </c>
      <c r="S126">
        <f t="shared" si="13"/>
        <v>-1</v>
      </c>
    </row>
    <row r="127" spans="1:19" hidden="1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7"/>
        <v>4046.203516424785</v>
      </c>
      <c r="I127">
        <f t="shared" si="8"/>
        <v>-14.521914862767971</v>
      </c>
      <c r="N127">
        <f t="shared" si="9"/>
        <v>-1</v>
      </c>
      <c r="O127">
        <f t="shared" si="10"/>
        <v>4449</v>
      </c>
      <c r="P127">
        <f t="shared" si="11"/>
        <v>4505.9260540217747</v>
      </c>
      <c r="Q127">
        <f t="shared" si="12"/>
        <v>0</v>
      </c>
      <c r="S127">
        <f t="shared" si="13"/>
        <v>-1</v>
      </c>
    </row>
    <row r="128" spans="1:19" hidden="1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7"/>
        <v>4032.4227817837195</v>
      </c>
      <c r="I128">
        <f t="shared" si="8"/>
        <v>-13.780734641065465</v>
      </c>
      <c r="N128">
        <f t="shared" si="9"/>
        <v>-1</v>
      </c>
      <c r="O128">
        <f t="shared" si="10"/>
        <v>4449</v>
      </c>
      <c r="P128">
        <f t="shared" si="11"/>
        <v>4505.9260540217747</v>
      </c>
      <c r="Q128">
        <f t="shared" si="12"/>
        <v>0</v>
      </c>
      <c r="S128">
        <f t="shared" si="13"/>
        <v>-1</v>
      </c>
    </row>
    <row r="129" spans="1:19" hidden="1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7"/>
        <v>4014.2131619204188</v>
      </c>
      <c r="I129">
        <f t="shared" si="8"/>
        <v>-18.209619863300759</v>
      </c>
      <c r="N129">
        <f t="shared" si="9"/>
        <v>-1</v>
      </c>
      <c r="O129">
        <f t="shared" si="10"/>
        <v>4449</v>
      </c>
      <c r="P129">
        <f t="shared" si="11"/>
        <v>4505.9260540217747</v>
      </c>
      <c r="Q129">
        <f t="shared" si="12"/>
        <v>0</v>
      </c>
      <c r="S129">
        <f t="shared" si="13"/>
        <v>-1</v>
      </c>
    </row>
    <row r="130" spans="1:19" hidden="1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7"/>
        <v>3992.1130663907102</v>
      </c>
      <c r="I130">
        <f t="shared" si="8"/>
        <v>-22.100095529708597</v>
      </c>
      <c r="N130">
        <f t="shared" si="9"/>
        <v>-1</v>
      </c>
      <c r="O130">
        <f t="shared" si="10"/>
        <v>4449</v>
      </c>
      <c r="P130">
        <f t="shared" si="11"/>
        <v>4505.9260540217747</v>
      </c>
      <c r="Q130">
        <f t="shared" si="12"/>
        <v>0</v>
      </c>
      <c r="S130">
        <f t="shared" si="13"/>
        <v>-1</v>
      </c>
    </row>
    <row r="131" spans="1:19" hidden="1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7"/>
        <v>3968.0753780168957</v>
      </c>
      <c r="I131">
        <f t="shared" si="8"/>
        <v>-24.03768837381449</v>
      </c>
      <c r="N131">
        <f t="shared" si="9"/>
        <v>-1</v>
      </c>
      <c r="O131">
        <f t="shared" si="10"/>
        <v>4449</v>
      </c>
      <c r="P131">
        <f t="shared" si="11"/>
        <v>4505.9260540217747</v>
      </c>
      <c r="Q131">
        <f t="shared" si="12"/>
        <v>0</v>
      </c>
      <c r="S131">
        <f t="shared" si="13"/>
        <v>-1</v>
      </c>
    </row>
    <row r="132" spans="1:19" hidden="1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7"/>
        <v>3934.5667854573021</v>
      </c>
      <c r="I132">
        <f t="shared" si="8"/>
        <v>-33.508592559593581</v>
      </c>
      <c r="N132">
        <f t="shared" si="9"/>
        <v>-1</v>
      </c>
      <c r="O132">
        <f t="shared" si="10"/>
        <v>4449</v>
      </c>
      <c r="P132">
        <f t="shared" si="11"/>
        <v>4505.9260540217747</v>
      </c>
      <c r="Q132">
        <f t="shared" si="12"/>
        <v>0</v>
      </c>
      <c r="S132">
        <f t="shared" si="13"/>
        <v>-1</v>
      </c>
    </row>
    <row r="133" spans="1:19" hidden="1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7"/>
        <v>3897.649171137175</v>
      </c>
      <c r="I133">
        <f t="shared" si="8"/>
        <v>-36.917614320127086</v>
      </c>
      <c r="N133">
        <f t="shared" si="9"/>
        <v>-1</v>
      </c>
      <c r="O133">
        <f t="shared" si="10"/>
        <v>4449</v>
      </c>
      <c r="P133">
        <f t="shared" si="11"/>
        <v>4505.9260540217747</v>
      </c>
      <c r="Q133">
        <f t="shared" si="12"/>
        <v>0</v>
      </c>
      <c r="S133">
        <f t="shared" si="13"/>
        <v>-1</v>
      </c>
    </row>
    <row r="134" spans="1:19" hidden="1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7"/>
        <v>3866.9102908555838</v>
      </c>
      <c r="I134">
        <f t="shared" si="8"/>
        <v>-30.738880281591264</v>
      </c>
      <c r="N134">
        <f t="shared" si="9"/>
        <v>-1</v>
      </c>
      <c r="O134">
        <f t="shared" si="10"/>
        <v>4449</v>
      </c>
      <c r="P134">
        <f t="shared" si="11"/>
        <v>4505.9260540217747</v>
      </c>
      <c r="Q134">
        <f t="shared" si="12"/>
        <v>0</v>
      </c>
      <c r="S134">
        <f t="shared" si="13"/>
        <v>-1</v>
      </c>
    </row>
    <row r="135" spans="1:19" hidden="1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7"/>
        <v>3835.9056626249117</v>
      </c>
      <c r="I135">
        <f t="shared" si="8"/>
        <v>-31.004628230672097</v>
      </c>
      <c r="N135">
        <f t="shared" si="9"/>
        <v>-1</v>
      </c>
      <c r="O135">
        <f t="shared" si="10"/>
        <v>4449</v>
      </c>
      <c r="P135">
        <f t="shared" si="11"/>
        <v>4505.9260540217747</v>
      </c>
      <c r="Q135">
        <f t="shared" si="12"/>
        <v>0</v>
      </c>
      <c r="S135">
        <f t="shared" si="13"/>
        <v>-1</v>
      </c>
    </row>
    <row r="136" spans="1:19" hidden="1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4">E136*($I$2-$I$2^2/4)+($I$2^2/2)*E135-($I$2-3/4*$I$2^2)*E134+2*(1-$I$2)*H135-(1-$I$2)^2*H134</f>
        <v>3806.2624800788462</v>
      </c>
      <c r="I136">
        <f t="shared" ref="I136:I199" si="15">H136-H135</f>
        <v>-29.643182546065418</v>
      </c>
      <c r="N136">
        <f t="shared" si="9"/>
        <v>-1</v>
      </c>
      <c r="O136">
        <f t="shared" si="10"/>
        <v>4449</v>
      </c>
      <c r="P136">
        <f t="shared" si="11"/>
        <v>4505.9260540217747</v>
      </c>
      <c r="Q136">
        <f t="shared" si="12"/>
        <v>0</v>
      </c>
      <c r="S136">
        <f t="shared" si="13"/>
        <v>-1</v>
      </c>
    </row>
    <row r="137" spans="1:19" hidden="1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4"/>
        <v>3779.153254302646</v>
      </c>
      <c r="I137">
        <f t="shared" si="15"/>
        <v>-27.109225776200219</v>
      </c>
      <c r="N137">
        <f t="shared" ref="N137:N200" si="16">IF(I137&lt;0,-1,1)</f>
        <v>-1</v>
      </c>
      <c r="O137">
        <f t="shared" si="10"/>
        <v>4449</v>
      </c>
      <c r="P137">
        <f t="shared" si="11"/>
        <v>4505.9260540217747</v>
      </c>
      <c r="Q137">
        <f t="shared" si="12"/>
        <v>0</v>
      </c>
      <c r="S137">
        <f t="shared" si="13"/>
        <v>-1</v>
      </c>
    </row>
    <row r="138" spans="1:19" hidden="1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4"/>
        <v>3754.1801897359892</v>
      </c>
      <c r="I138">
        <f t="shared" si="15"/>
        <v>-24.973064566656831</v>
      </c>
      <c r="N138">
        <f t="shared" si="16"/>
        <v>-1</v>
      </c>
      <c r="O138">
        <f t="shared" ref="O138:O201" si="17">IF(N138*N137=-1,E138,O137)</f>
        <v>4449</v>
      </c>
      <c r="P138">
        <f t="shared" si="11"/>
        <v>4505.9260540217747</v>
      </c>
      <c r="Q138">
        <f t="shared" si="12"/>
        <v>0</v>
      </c>
      <c r="S138">
        <f t="shared" si="13"/>
        <v>-1</v>
      </c>
    </row>
    <row r="139" spans="1:19" hidden="1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4"/>
        <v>3737.1246241047302</v>
      </c>
      <c r="I139">
        <f t="shared" si="15"/>
        <v>-17.055565631259014</v>
      </c>
      <c r="N139">
        <f t="shared" si="16"/>
        <v>-1</v>
      </c>
      <c r="O139">
        <f t="shared" si="17"/>
        <v>4449</v>
      </c>
      <c r="P139">
        <f t="shared" si="11"/>
        <v>4505.9260540217747</v>
      </c>
      <c r="Q139">
        <f t="shared" si="12"/>
        <v>0</v>
      </c>
      <c r="S139">
        <f t="shared" si="13"/>
        <v>-1</v>
      </c>
    </row>
    <row r="140" spans="1:19" hidden="1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4"/>
        <v>3730.981030526716</v>
      </c>
      <c r="I140">
        <f t="shared" si="15"/>
        <v>-6.1435935780141335</v>
      </c>
      <c r="N140">
        <f t="shared" si="16"/>
        <v>-1</v>
      </c>
      <c r="O140">
        <f t="shared" si="17"/>
        <v>4449</v>
      </c>
      <c r="P140">
        <f t="shared" si="11"/>
        <v>4505.9260540217747</v>
      </c>
      <c r="Q140">
        <f t="shared" si="12"/>
        <v>0</v>
      </c>
      <c r="S140">
        <f t="shared" si="13"/>
        <v>-1</v>
      </c>
    </row>
    <row r="141" spans="1:19" hidden="1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4"/>
        <v>3732.7405574846898</v>
      </c>
      <c r="I141">
        <f t="shared" si="15"/>
        <v>1.759526957973776</v>
      </c>
      <c r="N141">
        <f t="shared" si="16"/>
        <v>1</v>
      </c>
      <c r="O141">
        <f t="shared" si="17"/>
        <v>3853</v>
      </c>
      <c r="P141">
        <f t="shared" si="11"/>
        <v>3796.0739459782253</v>
      </c>
      <c r="Q141">
        <f t="shared" si="12"/>
        <v>0</v>
      </c>
      <c r="S141">
        <f t="shared" si="13"/>
        <v>1</v>
      </c>
    </row>
    <row r="142" spans="1:19" hidden="1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4"/>
        <v>3735.949993292882</v>
      </c>
      <c r="I142">
        <f t="shared" si="15"/>
        <v>3.209435808192211</v>
      </c>
      <c r="N142">
        <f t="shared" si="16"/>
        <v>1</v>
      </c>
      <c r="O142">
        <f t="shared" si="17"/>
        <v>3853</v>
      </c>
      <c r="P142">
        <f t="shared" si="11"/>
        <v>3796.0739459782253</v>
      </c>
      <c r="Q142">
        <f t="shared" si="12"/>
        <v>0</v>
      </c>
      <c r="S142">
        <f t="shared" si="13"/>
        <v>1</v>
      </c>
    </row>
    <row r="143" spans="1:19" hidden="1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4"/>
        <v>3740.7068921137588</v>
      </c>
      <c r="I143">
        <f t="shared" si="15"/>
        <v>4.7568988208768133</v>
      </c>
      <c r="N143">
        <f t="shared" si="16"/>
        <v>1</v>
      </c>
      <c r="O143">
        <f t="shared" si="17"/>
        <v>3853</v>
      </c>
      <c r="P143">
        <f t="shared" si="11"/>
        <v>3796.0739459782253</v>
      </c>
      <c r="Q143">
        <f t="shared" si="12"/>
        <v>0</v>
      </c>
      <c r="S143">
        <f t="shared" si="13"/>
        <v>1</v>
      </c>
    </row>
    <row r="144" spans="1:19" hidden="1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4"/>
        <v>3746.368708081829</v>
      </c>
      <c r="I144">
        <f t="shared" si="15"/>
        <v>5.6618159680701865</v>
      </c>
      <c r="N144">
        <f t="shared" si="16"/>
        <v>1</v>
      </c>
      <c r="O144">
        <f t="shared" si="17"/>
        <v>3853</v>
      </c>
      <c r="P144">
        <f t="shared" si="11"/>
        <v>3796.0739459782253</v>
      </c>
      <c r="Q144">
        <f t="shared" si="12"/>
        <v>0</v>
      </c>
      <c r="S144">
        <f t="shared" si="13"/>
        <v>1</v>
      </c>
    </row>
    <row r="145" spans="1:19" hidden="1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4"/>
        <v>3752.2294364159284</v>
      </c>
      <c r="I145">
        <f t="shared" si="15"/>
        <v>5.860728334099349</v>
      </c>
      <c r="N145">
        <f t="shared" si="16"/>
        <v>1</v>
      </c>
      <c r="O145">
        <f t="shared" si="17"/>
        <v>3853</v>
      </c>
      <c r="P145">
        <f t="shared" si="11"/>
        <v>3796.0739459782253</v>
      </c>
      <c r="Q145">
        <f t="shared" si="12"/>
        <v>0</v>
      </c>
      <c r="S145">
        <f t="shared" si="13"/>
        <v>1</v>
      </c>
    </row>
    <row r="146" spans="1:19" hidden="1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4"/>
        <v>3766.5311918648995</v>
      </c>
      <c r="I146">
        <f t="shared" si="15"/>
        <v>14.301755448971107</v>
      </c>
      <c r="N146">
        <f t="shared" si="16"/>
        <v>1</v>
      </c>
      <c r="O146">
        <f t="shared" si="17"/>
        <v>3853</v>
      </c>
      <c r="P146">
        <f t="shared" ref="P146:P209" si="18">O146+N146*$N$2</f>
        <v>3796.0739459782253</v>
      </c>
      <c r="Q146">
        <f t="shared" ref="Q146:Q209" si="19">IF((E146-P146)*N146&lt;0,1,0)</f>
        <v>0</v>
      </c>
      <c r="S146">
        <f t="shared" ref="S146:S209" si="20">IF(N146*N145=-1,N146,IF(Q146=1,0,S145))</f>
        <v>1</v>
      </c>
    </row>
    <row r="147" spans="1:19" hidden="1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4"/>
        <v>3784.9523291529276</v>
      </c>
      <c r="I147">
        <f t="shared" si="15"/>
        <v>18.421137288028149</v>
      </c>
      <c r="N147">
        <f t="shared" si="16"/>
        <v>1</v>
      </c>
      <c r="O147">
        <f t="shared" si="17"/>
        <v>3853</v>
      </c>
      <c r="P147">
        <f t="shared" si="18"/>
        <v>3796.0739459782253</v>
      </c>
      <c r="Q147">
        <f t="shared" si="19"/>
        <v>0</v>
      </c>
      <c r="S147">
        <f t="shared" si="20"/>
        <v>1</v>
      </c>
    </row>
    <row r="148" spans="1:19" hidden="1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4"/>
        <v>3794.3747264947087</v>
      </c>
      <c r="I148">
        <f t="shared" si="15"/>
        <v>9.4223973417811067</v>
      </c>
      <c r="N148">
        <f t="shared" si="16"/>
        <v>1</v>
      </c>
      <c r="O148">
        <f t="shared" si="17"/>
        <v>3853</v>
      </c>
      <c r="P148">
        <f t="shared" si="18"/>
        <v>3796.0739459782253</v>
      </c>
      <c r="Q148">
        <f t="shared" si="19"/>
        <v>0</v>
      </c>
      <c r="S148">
        <f t="shared" si="20"/>
        <v>1</v>
      </c>
    </row>
    <row r="149" spans="1:19" hidden="1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4"/>
        <v>3795.2992548419502</v>
      </c>
      <c r="I149">
        <f t="shared" si="15"/>
        <v>0.9245283472414485</v>
      </c>
      <c r="N149">
        <f t="shared" si="16"/>
        <v>1</v>
      </c>
      <c r="O149">
        <f t="shared" si="17"/>
        <v>3853</v>
      </c>
      <c r="P149">
        <f t="shared" si="18"/>
        <v>3796.0739459782253</v>
      </c>
      <c r="Q149">
        <f t="shared" si="19"/>
        <v>0</v>
      </c>
      <c r="S149">
        <f t="shared" si="20"/>
        <v>1</v>
      </c>
    </row>
    <row r="150" spans="1:19" hidden="1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4"/>
        <v>3797.0122620343391</v>
      </c>
      <c r="I150">
        <f t="shared" si="15"/>
        <v>1.7130071923888863</v>
      </c>
      <c r="N150">
        <f t="shared" si="16"/>
        <v>1</v>
      </c>
      <c r="O150">
        <f t="shared" si="17"/>
        <v>3853</v>
      </c>
      <c r="P150">
        <f t="shared" si="18"/>
        <v>3796.0739459782253</v>
      </c>
      <c r="Q150">
        <f t="shared" si="19"/>
        <v>0</v>
      </c>
      <c r="S150">
        <f t="shared" si="20"/>
        <v>1</v>
      </c>
    </row>
    <row r="151" spans="1:19" hidden="1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4"/>
        <v>3803.8754716152212</v>
      </c>
      <c r="I151">
        <f t="shared" si="15"/>
        <v>6.863209580882085</v>
      </c>
      <c r="N151">
        <f t="shared" si="16"/>
        <v>1</v>
      </c>
      <c r="O151">
        <f t="shared" si="17"/>
        <v>3853</v>
      </c>
      <c r="P151">
        <f t="shared" si="18"/>
        <v>3796.0739459782253</v>
      </c>
      <c r="Q151">
        <f t="shared" si="19"/>
        <v>0</v>
      </c>
      <c r="S151">
        <f t="shared" si="20"/>
        <v>1</v>
      </c>
    </row>
    <row r="152" spans="1:19" hidden="1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4"/>
        <v>3811.6946222827028</v>
      </c>
      <c r="I152">
        <f t="shared" si="15"/>
        <v>7.8191506674816083</v>
      </c>
      <c r="N152">
        <f t="shared" si="16"/>
        <v>1</v>
      </c>
      <c r="O152">
        <f t="shared" si="17"/>
        <v>3853</v>
      </c>
      <c r="P152">
        <f t="shared" si="18"/>
        <v>3796.0739459782253</v>
      </c>
      <c r="Q152">
        <f t="shared" si="19"/>
        <v>0</v>
      </c>
      <c r="S152">
        <f t="shared" si="20"/>
        <v>1</v>
      </c>
    </row>
    <row r="153" spans="1:19" hidden="1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4"/>
        <v>3818.6656010316578</v>
      </c>
      <c r="I153">
        <f t="shared" si="15"/>
        <v>6.9709787489550763</v>
      </c>
      <c r="N153">
        <f t="shared" si="16"/>
        <v>1</v>
      </c>
      <c r="O153">
        <f t="shared" si="17"/>
        <v>3853</v>
      </c>
      <c r="P153">
        <f t="shared" si="18"/>
        <v>3796.0739459782253</v>
      </c>
      <c r="Q153">
        <f t="shared" si="19"/>
        <v>0</v>
      </c>
      <c r="S153">
        <f t="shared" si="20"/>
        <v>1</v>
      </c>
    </row>
    <row r="154" spans="1:19" hidden="1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4"/>
        <v>3827.713558374217</v>
      </c>
      <c r="I154">
        <f t="shared" si="15"/>
        <v>9.0479573425591298</v>
      </c>
      <c r="N154">
        <f t="shared" si="16"/>
        <v>1</v>
      </c>
      <c r="O154">
        <f t="shared" si="17"/>
        <v>3853</v>
      </c>
      <c r="P154">
        <f t="shared" si="18"/>
        <v>3796.0739459782253</v>
      </c>
      <c r="Q154">
        <f t="shared" si="19"/>
        <v>0</v>
      </c>
      <c r="S154">
        <f t="shared" si="20"/>
        <v>1</v>
      </c>
    </row>
    <row r="155" spans="1:19" hidden="1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4"/>
        <v>3841.4342422225654</v>
      </c>
      <c r="I155">
        <f t="shared" si="15"/>
        <v>13.720683848348472</v>
      </c>
      <c r="N155">
        <f t="shared" si="16"/>
        <v>1</v>
      </c>
      <c r="O155">
        <f t="shared" si="17"/>
        <v>3853</v>
      </c>
      <c r="P155">
        <f t="shared" si="18"/>
        <v>3796.0739459782253</v>
      </c>
      <c r="Q155">
        <f t="shared" si="19"/>
        <v>0</v>
      </c>
      <c r="S155">
        <f t="shared" si="20"/>
        <v>1</v>
      </c>
    </row>
    <row r="156" spans="1:19" hidden="1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4"/>
        <v>3862.4258569535582</v>
      </c>
      <c r="I156">
        <f t="shared" si="15"/>
        <v>20.991614730992751</v>
      </c>
      <c r="N156">
        <f t="shared" si="16"/>
        <v>1</v>
      </c>
      <c r="O156">
        <f t="shared" si="17"/>
        <v>3853</v>
      </c>
      <c r="P156">
        <f t="shared" si="18"/>
        <v>3796.0739459782253</v>
      </c>
      <c r="Q156">
        <f t="shared" si="19"/>
        <v>0</v>
      </c>
      <c r="S156">
        <f t="shared" si="20"/>
        <v>1</v>
      </c>
    </row>
    <row r="157" spans="1:19" hidden="1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4"/>
        <v>3885.6199803227191</v>
      </c>
      <c r="I157">
        <f t="shared" si="15"/>
        <v>23.194123369160934</v>
      </c>
      <c r="N157">
        <f t="shared" si="16"/>
        <v>1</v>
      </c>
      <c r="O157">
        <f t="shared" si="17"/>
        <v>3853</v>
      </c>
      <c r="P157">
        <f t="shared" si="18"/>
        <v>3796.0739459782253</v>
      </c>
      <c r="Q157">
        <f t="shared" si="19"/>
        <v>0</v>
      </c>
      <c r="S157">
        <f t="shared" si="20"/>
        <v>1</v>
      </c>
    </row>
    <row r="158" spans="1:19" hidden="1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4"/>
        <v>3906.287694863403</v>
      </c>
      <c r="I158">
        <f t="shared" si="15"/>
        <v>20.667714540683846</v>
      </c>
      <c r="N158">
        <f t="shared" si="16"/>
        <v>1</v>
      </c>
      <c r="O158">
        <f t="shared" si="17"/>
        <v>3853</v>
      </c>
      <c r="P158">
        <f t="shared" si="18"/>
        <v>3796.0739459782253</v>
      </c>
      <c r="Q158">
        <f t="shared" si="19"/>
        <v>0</v>
      </c>
      <c r="S158">
        <f t="shared" si="20"/>
        <v>1</v>
      </c>
    </row>
    <row r="159" spans="1:19" hidden="1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4"/>
        <v>3924.1506417959604</v>
      </c>
      <c r="I159">
        <f t="shared" si="15"/>
        <v>17.862946932557406</v>
      </c>
      <c r="N159">
        <f t="shared" si="16"/>
        <v>1</v>
      </c>
      <c r="O159">
        <f t="shared" si="17"/>
        <v>3853</v>
      </c>
      <c r="P159">
        <f t="shared" si="18"/>
        <v>3796.0739459782253</v>
      </c>
      <c r="Q159">
        <f t="shared" si="19"/>
        <v>0</v>
      </c>
      <c r="S159">
        <f t="shared" si="20"/>
        <v>1</v>
      </c>
    </row>
    <row r="160" spans="1:19" hidden="1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4"/>
        <v>3941.8798125307621</v>
      </c>
      <c r="I160">
        <f t="shared" si="15"/>
        <v>17.729170734801755</v>
      </c>
      <c r="N160">
        <f t="shared" si="16"/>
        <v>1</v>
      </c>
      <c r="O160">
        <f t="shared" si="17"/>
        <v>3853</v>
      </c>
      <c r="P160">
        <f t="shared" si="18"/>
        <v>3796.0739459782253</v>
      </c>
      <c r="Q160">
        <f t="shared" si="19"/>
        <v>0</v>
      </c>
      <c r="S160">
        <f t="shared" si="20"/>
        <v>1</v>
      </c>
    </row>
    <row r="161" spans="1:19" hidden="1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4"/>
        <v>3960.7471004588538</v>
      </c>
      <c r="I161">
        <f t="shared" si="15"/>
        <v>18.867287928091628</v>
      </c>
      <c r="N161">
        <f t="shared" si="16"/>
        <v>1</v>
      </c>
      <c r="O161">
        <f t="shared" si="17"/>
        <v>3853</v>
      </c>
      <c r="P161">
        <f t="shared" si="18"/>
        <v>3796.0739459782253</v>
      </c>
      <c r="Q161">
        <f t="shared" si="19"/>
        <v>0</v>
      </c>
      <c r="S161">
        <f t="shared" si="20"/>
        <v>1</v>
      </c>
    </row>
    <row r="162" spans="1:19" hidden="1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4"/>
        <v>3978.5004706081836</v>
      </c>
      <c r="I162">
        <f t="shared" si="15"/>
        <v>17.753370149329839</v>
      </c>
      <c r="N162">
        <f t="shared" si="16"/>
        <v>1</v>
      </c>
      <c r="O162">
        <f t="shared" si="17"/>
        <v>3853</v>
      </c>
      <c r="P162">
        <f t="shared" si="18"/>
        <v>3796.0739459782253</v>
      </c>
      <c r="Q162">
        <f t="shared" si="19"/>
        <v>0</v>
      </c>
      <c r="S162">
        <f t="shared" si="20"/>
        <v>1</v>
      </c>
    </row>
    <row r="163" spans="1:19" hidden="1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4"/>
        <v>3996.44154618006</v>
      </c>
      <c r="I163">
        <f t="shared" si="15"/>
        <v>17.941075571876354</v>
      </c>
      <c r="N163">
        <f t="shared" si="16"/>
        <v>1</v>
      </c>
      <c r="O163">
        <f t="shared" si="17"/>
        <v>3853</v>
      </c>
      <c r="P163">
        <f t="shared" si="18"/>
        <v>3796.0739459782253</v>
      </c>
      <c r="Q163">
        <f t="shared" si="19"/>
        <v>0</v>
      </c>
      <c r="S163">
        <f t="shared" si="20"/>
        <v>1</v>
      </c>
    </row>
    <row r="164" spans="1:19" hidden="1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4"/>
        <v>4018.126481936712</v>
      </c>
      <c r="I164">
        <f t="shared" si="15"/>
        <v>21.684935756652067</v>
      </c>
      <c r="N164">
        <f t="shared" si="16"/>
        <v>1</v>
      </c>
      <c r="O164">
        <f t="shared" si="17"/>
        <v>3853</v>
      </c>
      <c r="P164">
        <f t="shared" si="18"/>
        <v>3796.0739459782253</v>
      </c>
      <c r="Q164">
        <f t="shared" si="19"/>
        <v>0</v>
      </c>
      <c r="S164">
        <f t="shared" si="20"/>
        <v>1</v>
      </c>
    </row>
    <row r="165" spans="1:19" hidden="1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4"/>
        <v>4041.1860773683625</v>
      </c>
      <c r="I165">
        <f t="shared" si="15"/>
        <v>23.05959543165045</v>
      </c>
      <c r="N165">
        <f t="shared" si="16"/>
        <v>1</v>
      </c>
      <c r="O165">
        <f t="shared" si="17"/>
        <v>3853</v>
      </c>
      <c r="P165">
        <f t="shared" si="18"/>
        <v>3796.0739459782253</v>
      </c>
      <c r="Q165">
        <f t="shared" si="19"/>
        <v>0</v>
      </c>
      <c r="S165">
        <f t="shared" si="20"/>
        <v>1</v>
      </c>
    </row>
    <row r="166" spans="1:19" hidden="1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4"/>
        <v>4065.413697849343</v>
      </c>
      <c r="I166">
        <f t="shared" si="15"/>
        <v>24.227620480980477</v>
      </c>
      <c r="N166">
        <f t="shared" si="16"/>
        <v>1</v>
      </c>
      <c r="O166">
        <f t="shared" si="17"/>
        <v>3853</v>
      </c>
      <c r="P166">
        <f t="shared" si="18"/>
        <v>3796.0739459782253</v>
      </c>
      <c r="Q166">
        <f t="shared" si="19"/>
        <v>0</v>
      </c>
      <c r="S166">
        <f t="shared" si="20"/>
        <v>1</v>
      </c>
    </row>
    <row r="167" spans="1:19" hidden="1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4"/>
        <v>4088.3089687326328</v>
      </c>
      <c r="I167">
        <f t="shared" si="15"/>
        <v>22.895270883289868</v>
      </c>
      <c r="N167">
        <f t="shared" si="16"/>
        <v>1</v>
      </c>
      <c r="O167">
        <f t="shared" si="17"/>
        <v>3853</v>
      </c>
      <c r="P167">
        <f t="shared" si="18"/>
        <v>3796.0739459782253</v>
      </c>
      <c r="Q167">
        <f t="shared" si="19"/>
        <v>0</v>
      </c>
      <c r="S167">
        <f t="shared" si="20"/>
        <v>1</v>
      </c>
    </row>
    <row r="168" spans="1:19" hidden="1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4"/>
        <v>4108.5143048004629</v>
      </c>
      <c r="I168">
        <f t="shared" si="15"/>
        <v>20.205336067830103</v>
      </c>
      <c r="N168">
        <f t="shared" si="16"/>
        <v>1</v>
      </c>
      <c r="O168">
        <f t="shared" si="17"/>
        <v>3853</v>
      </c>
      <c r="P168">
        <f t="shared" si="18"/>
        <v>3796.0739459782253</v>
      </c>
      <c r="Q168">
        <f t="shared" si="19"/>
        <v>0</v>
      </c>
      <c r="S168">
        <f t="shared" si="20"/>
        <v>1</v>
      </c>
    </row>
    <row r="169" spans="1:19" hidden="1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4"/>
        <v>4128.3282018903756</v>
      </c>
      <c r="I169">
        <f t="shared" si="15"/>
        <v>19.813897089912643</v>
      </c>
      <c r="N169">
        <f t="shared" si="16"/>
        <v>1</v>
      </c>
      <c r="O169">
        <f t="shared" si="17"/>
        <v>3853</v>
      </c>
      <c r="P169">
        <f t="shared" si="18"/>
        <v>3796.0739459782253</v>
      </c>
      <c r="Q169">
        <f t="shared" si="19"/>
        <v>0</v>
      </c>
      <c r="S169">
        <f t="shared" si="20"/>
        <v>1</v>
      </c>
    </row>
    <row r="170" spans="1:19" hidden="1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4"/>
        <v>4137.4886721307103</v>
      </c>
      <c r="I170">
        <f t="shared" si="15"/>
        <v>9.1604702403346892</v>
      </c>
      <c r="N170">
        <f t="shared" si="16"/>
        <v>1</v>
      </c>
      <c r="O170">
        <f t="shared" si="17"/>
        <v>3853</v>
      </c>
      <c r="P170">
        <f t="shared" si="18"/>
        <v>3796.0739459782253</v>
      </c>
      <c r="Q170">
        <f t="shared" si="19"/>
        <v>0</v>
      </c>
      <c r="S170">
        <f t="shared" si="20"/>
        <v>1</v>
      </c>
    </row>
    <row r="171" spans="1:19" hidden="1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4"/>
        <v>4142.3789593562806</v>
      </c>
      <c r="I171">
        <f t="shared" si="15"/>
        <v>4.8902872255703187</v>
      </c>
      <c r="N171">
        <f t="shared" si="16"/>
        <v>1</v>
      </c>
      <c r="O171">
        <f t="shared" si="17"/>
        <v>3853</v>
      </c>
      <c r="P171">
        <f t="shared" si="18"/>
        <v>3796.0739459782253</v>
      </c>
      <c r="Q171">
        <f t="shared" si="19"/>
        <v>0</v>
      </c>
      <c r="S171">
        <f t="shared" si="20"/>
        <v>1</v>
      </c>
    </row>
    <row r="172" spans="1:19" hidden="1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4"/>
        <v>4151.2377929833274</v>
      </c>
      <c r="I172">
        <f t="shared" si="15"/>
        <v>8.8588336270468062</v>
      </c>
      <c r="N172">
        <f t="shared" si="16"/>
        <v>1</v>
      </c>
      <c r="O172">
        <f t="shared" si="17"/>
        <v>3853</v>
      </c>
      <c r="P172">
        <f t="shared" si="18"/>
        <v>3796.0739459782253</v>
      </c>
      <c r="Q172">
        <f t="shared" si="19"/>
        <v>0</v>
      </c>
      <c r="S172">
        <f t="shared" si="20"/>
        <v>1</v>
      </c>
    </row>
    <row r="173" spans="1:19" hidden="1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4"/>
        <v>4160.8394769284205</v>
      </c>
      <c r="I173">
        <f t="shared" si="15"/>
        <v>9.6016839450931002</v>
      </c>
      <c r="N173">
        <f t="shared" si="16"/>
        <v>1</v>
      </c>
      <c r="O173">
        <f t="shared" si="17"/>
        <v>3853</v>
      </c>
      <c r="P173">
        <f t="shared" si="18"/>
        <v>3796.0739459782253</v>
      </c>
      <c r="Q173">
        <f t="shared" si="19"/>
        <v>0</v>
      </c>
      <c r="S173">
        <f t="shared" si="20"/>
        <v>1</v>
      </c>
    </row>
    <row r="174" spans="1:19" hidden="1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4"/>
        <v>4171.598592338014</v>
      </c>
      <c r="I174">
        <f t="shared" si="15"/>
        <v>10.759115409593505</v>
      </c>
      <c r="N174">
        <f t="shared" si="16"/>
        <v>1</v>
      </c>
      <c r="O174">
        <f t="shared" si="17"/>
        <v>3853</v>
      </c>
      <c r="P174">
        <f t="shared" si="18"/>
        <v>3796.0739459782253</v>
      </c>
      <c r="Q174">
        <f t="shared" si="19"/>
        <v>0</v>
      </c>
      <c r="S174">
        <f t="shared" si="20"/>
        <v>1</v>
      </c>
    </row>
    <row r="175" spans="1:19" hidden="1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4"/>
        <v>4182.0047145260287</v>
      </c>
      <c r="I175">
        <f t="shared" si="15"/>
        <v>10.406122188014706</v>
      </c>
      <c r="N175">
        <f t="shared" si="16"/>
        <v>1</v>
      </c>
      <c r="O175">
        <f t="shared" si="17"/>
        <v>3853</v>
      </c>
      <c r="P175">
        <f t="shared" si="18"/>
        <v>3796.0739459782253</v>
      </c>
      <c r="Q175">
        <f t="shared" si="19"/>
        <v>0</v>
      </c>
      <c r="S175">
        <f t="shared" si="20"/>
        <v>1</v>
      </c>
    </row>
    <row r="176" spans="1:19" hidden="1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4"/>
        <v>4191.7201352592547</v>
      </c>
      <c r="I176">
        <f t="shared" si="15"/>
        <v>9.715420733225983</v>
      </c>
      <c r="N176">
        <f t="shared" si="16"/>
        <v>1</v>
      </c>
      <c r="O176">
        <f t="shared" si="17"/>
        <v>3853</v>
      </c>
      <c r="P176">
        <f t="shared" si="18"/>
        <v>3796.0739459782253</v>
      </c>
      <c r="Q176">
        <f t="shared" si="19"/>
        <v>0</v>
      </c>
      <c r="S176">
        <f t="shared" si="20"/>
        <v>1</v>
      </c>
    </row>
    <row r="177" spans="1:19" hidden="1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4"/>
        <v>4198.4917288425004</v>
      </c>
      <c r="I177">
        <f t="shared" si="15"/>
        <v>6.7715935832457035</v>
      </c>
      <c r="N177">
        <f t="shared" si="16"/>
        <v>1</v>
      </c>
      <c r="O177">
        <f t="shared" si="17"/>
        <v>3853</v>
      </c>
      <c r="P177">
        <f t="shared" si="18"/>
        <v>3796.0739459782253</v>
      </c>
      <c r="Q177">
        <f t="shared" si="19"/>
        <v>0</v>
      </c>
      <c r="S177">
        <f t="shared" si="20"/>
        <v>1</v>
      </c>
    </row>
    <row r="178" spans="1:19" hidden="1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4"/>
        <v>4200.0315474144836</v>
      </c>
      <c r="I178">
        <f t="shared" si="15"/>
        <v>1.5398185719832327</v>
      </c>
      <c r="N178">
        <f t="shared" si="16"/>
        <v>1</v>
      </c>
      <c r="O178">
        <f t="shared" si="17"/>
        <v>3853</v>
      </c>
      <c r="P178">
        <f t="shared" si="18"/>
        <v>3796.0739459782253</v>
      </c>
      <c r="Q178">
        <f t="shared" si="19"/>
        <v>0</v>
      </c>
      <c r="S178">
        <f t="shared" si="20"/>
        <v>1</v>
      </c>
    </row>
    <row r="179" spans="1:19" hidden="1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4"/>
        <v>4203.0271918436902</v>
      </c>
      <c r="I179">
        <f t="shared" si="15"/>
        <v>2.9956444292065498</v>
      </c>
      <c r="N179">
        <f t="shared" si="16"/>
        <v>1</v>
      </c>
      <c r="O179">
        <f t="shared" si="17"/>
        <v>3853</v>
      </c>
      <c r="P179">
        <f t="shared" si="18"/>
        <v>3796.0739459782253</v>
      </c>
      <c r="Q179">
        <f t="shared" si="19"/>
        <v>0</v>
      </c>
      <c r="S179">
        <f t="shared" si="20"/>
        <v>1</v>
      </c>
    </row>
    <row r="180" spans="1:19" hidden="1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4"/>
        <v>4213.432747095947</v>
      </c>
      <c r="I180">
        <f t="shared" si="15"/>
        <v>10.405555252256818</v>
      </c>
      <c r="N180">
        <f t="shared" si="16"/>
        <v>1</v>
      </c>
      <c r="O180">
        <f t="shared" si="17"/>
        <v>3853</v>
      </c>
      <c r="P180">
        <f t="shared" si="18"/>
        <v>3796.0739459782253</v>
      </c>
      <c r="Q180">
        <f t="shared" si="19"/>
        <v>0</v>
      </c>
      <c r="S180">
        <f t="shared" si="20"/>
        <v>1</v>
      </c>
    </row>
    <row r="181" spans="1:19" hidden="1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4"/>
        <v>4228.6810440811114</v>
      </c>
      <c r="I181">
        <f t="shared" si="15"/>
        <v>15.248296985164416</v>
      </c>
      <c r="N181">
        <f t="shared" si="16"/>
        <v>1</v>
      </c>
      <c r="O181">
        <f t="shared" si="17"/>
        <v>3853</v>
      </c>
      <c r="P181">
        <f t="shared" si="18"/>
        <v>3796.0739459782253</v>
      </c>
      <c r="Q181">
        <f t="shared" si="19"/>
        <v>0</v>
      </c>
      <c r="S181">
        <f t="shared" si="20"/>
        <v>1</v>
      </c>
    </row>
    <row r="182" spans="1:19" hidden="1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4"/>
        <v>4243.1490729150828</v>
      </c>
      <c r="I182">
        <f t="shared" si="15"/>
        <v>14.468028833971402</v>
      </c>
      <c r="N182">
        <f t="shared" si="16"/>
        <v>1</v>
      </c>
      <c r="O182">
        <f t="shared" si="17"/>
        <v>3853</v>
      </c>
      <c r="P182">
        <f t="shared" si="18"/>
        <v>3796.0739459782253</v>
      </c>
      <c r="Q182">
        <f t="shared" si="19"/>
        <v>0</v>
      </c>
      <c r="S182">
        <f t="shared" si="20"/>
        <v>1</v>
      </c>
    </row>
    <row r="183" spans="1:19" hidden="1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4"/>
        <v>4255.0745048032531</v>
      </c>
      <c r="I183">
        <f t="shared" si="15"/>
        <v>11.925431888170351</v>
      </c>
      <c r="N183">
        <f t="shared" si="16"/>
        <v>1</v>
      </c>
      <c r="O183">
        <f t="shared" si="17"/>
        <v>3853</v>
      </c>
      <c r="P183">
        <f t="shared" si="18"/>
        <v>3796.0739459782253</v>
      </c>
      <c r="Q183">
        <f t="shared" si="19"/>
        <v>0</v>
      </c>
      <c r="S183">
        <f t="shared" si="20"/>
        <v>1</v>
      </c>
    </row>
    <row r="184" spans="1:19" hidden="1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4"/>
        <v>4266.0224804653917</v>
      </c>
      <c r="I184">
        <f t="shared" si="15"/>
        <v>10.94797566213856</v>
      </c>
      <c r="N184">
        <f t="shared" si="16"/>
        <v>1</v>
      </c>
      <c r="O184">
        <f t="shared" si="17"/>
        <v>3853</v>
      </c>
      <c r="P184">
        <f t="shared" si="18"/>
        <v>3796.0739459782253</v>
      </c>
      <c r="Q184">
        <f t="shared" si="19"/>
        <v>0</v>
      </c>
      <c r="S184">
        <f t="shared" si="20"/>
        <v>1</v>
      </c>
    </row>
    <row r="185" spans="1:19" hidden="1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4"/>
        <v>4275.1651365044345</v>
      </c>
      <c r="I185">
        <f t="shared" si="15"/>
        <v>9.1426560390427767</v>
      </c>
      <c r="N185">
        <f t="shared" si="16"/>
        <v>1</v>
      </c>
      <c r="O185">
        <f t="shared" si="17"/>
        <v>3853</v>
      </c>
      <c r="P185">
        <f t="shared" si="18"/>
        <v>3796.0739459782253</v>
      </c>
      <c r="Q185">
        <f t="shared" si="19"/>
        <v>0</v>
      </c>
      <c r="S185">
        <f t="shared" si="20"/>
        <v>1</v>
      </c>
    </row>
    <row r="186" spans="1:19" hidden="1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4"/>
        <v>4285.1593575306943</v>
      </c>
      <c r="I186">
        <f t="shared" si="15"/>
        <v>9.9942210262597655</v>
      </c>
      <c r="N186">
        <f t="shared" si="16"/>
        <v>1</v>
      </c>
      <c r="O186">
        <f t="shared" si="17"/>
        <v>3853</v>
      </c>
      <c r="P186">
        <f t="shared" si="18"/>
        <v>3796.0739459782253</v>
      </c>
      <c r="Q186">
        <f t="shared" si="19"/>
        <v>0</v>
      </c>
      <c r="S186">
        <f t="shared" si="20"/>
        <v>1</v>
      </c>
    </row>
    <row r="187" spans="1:19" hidden="1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4"/>
        <v>4296.3500871549122</v>
      </c>
      <c r="I187">
        <f t="shared" si="15"/>
        <v>11.190729624217965</v>
      </c>
      <c r="N187">
        <f t="shared" si="16"/>
        <v>1</v>
      </c>
      <c r="O187">
        <f t="shared" si="17"/>
        <v>3853</v>
      </c>
      <c r="P187">
        <f t="shared" si="18"/>
        <v>3796.0739459782253</v>
      </c>
      <c r="Q187">
        <f t="shared" si="19"/>
        <v>0</v>
      </c>
      <c r="S187">
        <f t="shared" si="20"/>
        <v>1</v>
      </c>
    </row>
    <row r="188" spans="1:19" hidden="1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4"/>
        <v>4306.4942475507687</v>
      </c>
      <c r="I188">
        <f t="shared" si="15"/>
        <v>10.144160395856488</v>
      </c>
      <c r="N188">
        <f t="shared" si="16"/>
        <v>1</v>
      </c>
      <c r="O188">
        <f t="shared" si="17"/>
        <v>3853</v>
      </c>
      <c r="P188">
        <f t="shared" si="18"/>
        <v>3796.0739459782253</v>
      </c>
      <c r="Q188">
        <f t="shared" si="19"/>
        <v>0</v>
      </c>
      <c r="S188">
        <f t="shared" si="20"/>
        <v>1</v>
      </c>
    </row>
    <row r="189" spans="1:19" hidden="1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4"/>
        <v>4319.2740545213364</v>
      </c>
      <c r="I189">
        <f t="shared" si="15"/>
        <v>12.779806970567734</v>
      </c>
      <c r="N189">
        <f t="shared" si="16"/>
        <v>1</v>
      </c>
      <c r="O189">
        <f t="shared" si="17"/>
        <v>3853</v>
      </c>
      <c r="P189">
        <f t="shared" si="18"/>
        <v>3796.0739459782253</v>
      </c>
      <c r="Q189">
        <f t="shared" si="19"/>
        <v>0</v>
      </c>
      <c r="S189">
        <f t="shared" si="20"/>
        <v>1</v>
      </c>
    </row>
    <row r="190" spans="1:19" hidden="1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4"/>
        <v>4334.2000142971547</v>
      </c>
      <c r="I190">
        <f t="shared" si="15"/>
        <v>14.925959775818228</v>
      </c>
      <c r="N190">
        <f t="shared" si="16"/>
        <v>1</v>
      </c>
      <c r="O190">
        <f t="shared" si="17"/>
        <v>3853</v>
      </c>
      <c r="P190">
        <f t="shared" si="18"/>
        <v>3796.0739459782253</v>
      </c>
      <c r="Q190">
        <f t="shared" si="19"/>
        <v>0</v>
      </c>
      <c r="S190">
        <f t="shared" si="20"/>
        <v>1</v>
      </c>
    </row>
    <row r="191" spans="1:19" hidden="1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4"/>
        <v>4351.7381089920209</v>
      </c>
      <c r="I191">
        <f t="shared" si="15"/>
        <v>17.538094694866231</v>
      </c>
      <c r="N191">
        <f t="shared" si="16"/>
        <v>1</v>
      </c>
      <c r="O191">
        <f t="shared" si="17"/>
        <v>3853</v>
      </c>
      <c r="P191">
        <f t="shared" si="18"/>
        <v>3796.0739459782253</v>
      </c>
      <c r="Q191">
        <f t="shared" si="19"/>
        <v>0</v>
      </c>
      <c r="S191">
        <f t="shared" si="20"/>
        <v>1</v>
      </c>
    </row>
    <row r="192" spans="1:19" hidden="1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4"/>
        <v>4370.1799499467197</v>
      </c>
      <c r="I192">
        <f t="shared" si="15"/>
        <v>18.441840954698819</v>
      </c>
      <c r="N192">
        <f t="shared" si="16"/>
        <v>1</v>
      </c>
      <c r="O192">
        <f t="shared" si="17"/>
        <v>3853</v>
      </c>
      <c r="P192">
        <f t="shared" si="18"/>
        <v>3796.0739459782253</v>
      </c>
      <c r="Q192">
        <f t="shared" si="19"/>
        <v>0</v>
      </c>
      <c r="S192">
        <f t="shared" si="20"/>
        <v>1</v>
      </c>
    </row>
    <row r="193" spans="1:19" hidden="1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4"/>
        <v>4384.443472502242</v>
      </c>
      <c r="I193">
        <f t="shared" si="15"/>
        <v>14.263522555522286</v>
      </c>
      <c r="N193">
        <f t="shared" si="16"/>
        <v>1</v>
      </c>
      <c r="O193">
        <f t="shared" si="17"/>
        <v>3853</v>
      </c>
      <c r="P193">
        <f t="shared" si="18"/>
        <v>3796.0739459782253</v>
      </c>
      <c r="Q193">
        <f t="shared" si="19"/>
        <v>0</v>
      </c>
      <c r="S193">
        <f t="shared" si="20"/>
        <v>1</v>
      </c>
    </row>
    <row r="194" spans="1:19" hidden="1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4"/>
        <v>4397.8246003850863</v>
      </c>
      <c r="I194">
        <f t="shared" si="15"/>
        <v>13.381127882844339</v>
      </c>
      <c r="N194">
        <f t="shared" si="16"/>
        <v>1</v>
      </c>
      <c r="O194">
        <f t="shared" si="17"/>
        <v>3853</v>
      </c>
      <c r="P194">
        <f t="shared" si="18"/>
        <v>3796.0739459782253</v>
      </c>
      <c r="Q194">
        <f t="shared" si="19"/>
        <v>0</v>
      </c>
      <c r="S194">
        <f t="shared" si="20"/>
        <v>1</v>
      </c>
    </row>
    <row r="195" spans="1:19" hidden="1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4"/>
        <v>4415.2665493243749</v>
      </c>
      <c r="I195">
        <f t="shared" si="15"/>
        <v>17.441948939288523</v>
      </c>
      <c r="N195">
        <f t="shared" si="16"/>
        <v>1</v>
      </c>
      <c r="O195">
        <f t="shared" si="17"/>
        <v>3853</v>
      </c>
      <c r="P195">
        <f t="shared" si="18"/>
        <v>3796.0739459782253</v>
      </c>
      <c r="Q195">
        <f t="shared" si="19"/>
        <v>0</v>
      </c>
      <c r="S195">
        <f t="shared" si="20"/>
        <v>1</v>
      </c>
    </row>
    <row r="196" spans="1:19" hidden="1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4"/>
        <v>4435.9033090026724</v>
      </c>
      <c r="I196">
        <f t="shared" si="15"/>
        <v>20.636759678297494</v>
      </c>
      <c r="N196">
        <f t="shared" si="16"/>
        <v>1</v>
      </c>
      <c r="O196">
        <f t="shared" si="17"/>
        <v>3853</v>
      </c>
      <c r="P196">
        <f t="shared" si="18"/>
        <v>3796.0739459782253</v>
      </c>
      <c r="Q196">
        <f t="shared" si="19"/>
        <v>0</v>
      </c>
      <c r="S196">
        <f t="shared" si="20"/>
        <v>1</v>
      </c>
    </row>
    <row r="197" spans="1:19" hidden="1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4"/>
        <v>4457.7890616785935</v>
      </c>
      <c r="I197">
        <f t="shared" si="15"/>
        <v>21.88575267592114</v>
      </c>
      <c r="N197">
        <f t="shared" si="16"/>
        <v>1</v>
      </c>
      <c r="O197">
        <f t="shared" si="17"/>
        <v>3853</v>
      </c>
      <c r="P197">
        <f t="shared" si="18"/>
        <v>3796.0739459782253</v>
      </c>
      <c r="Q197">
        <f t="shared" si="19"/>
        <v>0</v>
      </c>
      <c r="S197">
        <f t="shared" si="20"/>
        <v>1</v>
      </c>
    </row>
    <row r="198" spans="1:19" hidden="1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4"/>
        <v>4473.1918947816885</v>
      </c>
      <c r="I198">
        <f t="shared" si="15"/>
        <v>15.402833103094963</v>
      </c>
      <c r="N198">
        <f t="shared" si="16"/>
        <v>1</v>
      </c>
      <c r="O198">
        <f t="shared" si="17"/>
        <v>3853</v>
      </c>
      <c r="P198">
        <f t="shared" si="18"/>
        <v>3796.0739459782253</v>
      </c>
      <c r="Q198">
        <f t="shared" si="19"/>
        <v>0</v>
      </c>
      <c r="S198">
        <f t="shared" si="20"/>
        <v>1</v>
      </c>
    </row>
    <row r="199" spans="1:19" hidden="1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4"/>
        <v>4479.7771739389536</v>
      </c>
      <c r="I199">
        <f t="shared" si="15"/>
        <v>6.5852791572651768</v>
      </c>
      <c r="N199">
        <f t="shared" si="16"/>
        <v>1</v>
      </c>
      <c r="O199">
        <f t="shared" si="17"/>
        <v>3853</v>
      </c>
      <c r="P199">
        <f t="shared" si="18"/>
        <v>3796.0739459782253</v>
      </c>
      <c r="Q199">
        <f t="shared" si="19"/>
        <v>0</v>
      </c>
      <c r="S199">
        <f t="shared" si="20"/>
        <v>1</v>
      </c>
    </row>
    <row r="200" spans="1:19" hidden="1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1">E200*($I$2-$I$2^2/4)+($I$2^2/2)*E199-($I$2-3/4*$I$2^2)*E198+2*(1-$I$2)*H199-(1-$I$2)^2*H198</f>
        <v>4488.8178834988494</v>
      </c>
      <c r="I200">
        <f t="shared" ref="I200:I263" si="22">H200-H199</f>
        <v>9.0407095598957312</v>
      </c>
      <c r="N200">
        <f t="shared" si="16"/>
        <v>1</v>
      </c>
      <c r="O200">
        <f t="shared" si="17"/>
        <v>3853</v>
      </c>
      <c r="P200">
        <f t="shared" si="18"/>
        <v>3796.0739459782253</v>
      </c>
      <c r="Q200">
        <f t="shared" si="19"/>
        <v>0</v>
      </c>
      <c r="S200">
        <f t="shared" si="20"/>
        <v>1</v>
      </c>
    </row>
    <row r="201" spans="1:19" hidden="1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1"/>
        <v>4500.2729462206935</v>
      </c>
      <c r="I201">
        <f t="shared" si="22"/>
        <v>11.455062721844115</v>
      </c>
      <c r="N201">
        <f t="shared" ref="N201:N264" si="23">IF(I201&lt;0,-1,1)</f>
        <v>1</v>
      </c>
      <c r="O201">
        <f t="shared" si="17"/>
        <v>3853</v>
      </c>
      <c r="P201">
        <f t="shared" si="18"/>
        <v>3796.0739459782253</v>
      </c>
      <c r="Q201">
        <f t="shared" si="19"/>
        <v>0</v>
      </c>
      <c r="S201">
        <f t="shared" si="20"/>
        <v>1</v>
      </c>
    </row>
    <row r="202" spans="1:19" hidden="1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1"/>
        <v>4504.9150770565875</v>
      </c>
      <c r="I202">
        <f t="shared" si="22"/>
        <v>4.6421308358940223</v>
      </c>
      <c r="N202">
        <f t="shared" si="23"/>
        <v>1</v>
      </c>
      <c r="O202">
        <f t="shared" ref="O202:O265" si="24">IF(N202*N201=-1,E202,O201)</f>
        <v>3853</v>
      </c>
      <c r="P202">
        <f t="shared" si="18"/>
        <v>3796.0739459782253</v>
      </c>
      <c r="Q202">
        <f t="shared" si="19"/>
        <v>0</v>
      </c>
      <c r="S202">
        <f t="shared" si="20"/>
        <v>1</v>
      </c>
    </row>
    <row r="203" spans="1:19" hidden="1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1"/>
        <v>4504.6484902027842</v>
      </c>
      <c r="I203">
        <f t="shared" si="22"/>
        <v>-0.26658685380334646</v>
      </c>
      <c r="N203">
        <f t="shared" si="23"/>
        <v>-1</v>
      </c>
      <c r="O203">
        <f t="shared" si="24"/>
        <v>4438</v>
      </c>
      <c r="P203">
        <f t="shared" si="18"/>
        <v>4494.9260540217747</v>
      </c>
      <c r="Q203">
        <f t="shared" si="19"/>
        <v>0</v>
      </c>
      <c r="S203">
        <f t="shared" si="20"/>
        <v>-1</v>
      </c>
    </row>
    <row r="204" spans="1:19" hidden="1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1"/>
        <v>4501.5732327097394</v>
      </c>
      <c r="I204">
        <f t="shared" si="22"/>
        <v>-3.0752574930447736</v>
      </c>
      <c r="N204">
        <f t="shared" si="23"/>
        <v>-1</v>
      </c>
      <c r="O204">
        <f t="shared" si="24"/>
        <v>4438</v>
      </c>
      <c r="P204">
        <f t="shared" si="18"/>
        <v>4494.9260540217747</v>
      </c>
      <c r="Q204">
        <f t="shared" si="19"/>
        <v>0</v>
      </c>
      <c r="S204">
        <f t="shared" si="20"/>
        <v>-1</v>
      </c>
    </row>
    <row r="205" spans="1:19" hidden="1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1"/>
        <v>4496.6874138961757</v>
      </c>
      <c r="I205">
        <f t="shared" si="22"/>
        <v>-4.8858188135636738</v>
      </c>
      <c r="N205">
        <f t="shared" si="23"/>
        <v>-1</v>
      </c>
      <c r="O205">
        <f t="shared" si="24"/>
        <v>4438</v>
      </c>
      <c r="P205">
        <f t="shared" si="18"/>
        <v>4494.9260540217747</v>
      </c>
      <c r="Q205">
        <f t="shared" si="19"/>
        <v>0</v>
      </c>
      <c r="S205">
        <f t="shared" si="20"/>
        <v>-1</v>
      </c>
    </row>
    <row r="206" spans="1:19" hidden="1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1"/>
        <v>4493.27238469249</v>
      </c>
      <c r="I206">
        <f t="shared" si="22"/>
        <v>-3.4150292036856627</v>
      </c>
      <c r="N206">
        <f t="shared" si="23"/>
        <v>-1</v>
      </c>
      <c r="O206">
        <f t="shared" si="24"/>
        <v>4438</v>
      </c>
      <c r="P206">
        <f t="shared" si="18"/>
        <v>4494.9260540217747</v>
      </c>
      <c r="Q206">
        <f t="shared" si="19"/>
        <v>0</v>
      </c>
      <c r="S206">
        <f t="shared" si="20"/>
        <v>-1</v>
      </c>
    </row>
    <row r="207" spans="1:19" hidden="1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1"/>
        <v>4488.4062350808435</v>
      </c>
      <c r="I207">
        <f t="shared" si="22"/>
        <v>-4.8661496116465059</v>
      </c>
      <c r="N207">
        <f t="shared" si="23"/>
        <v>-1</v>
      </c>
      <c r="O207">
        <f t="shared" si="24"/>
        <v>4438</v>
      </c>
      <c r="P207">
        <f t="shared" si="18"/>
        <v>4494.9260540217747</v>
      </c>
      <c r="Q207">
        <f t="shared" si="19"/>
        <v>0</v>
      </c>
      <c r="S207">
        <f t="shared" si="20"/>
        <v>-1</v>
      </c>
    </row>
    <row r="208" spans="1:19" hidden="1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1"/>
        <v>4482.1727807375846</v>
      </c>
      <c r="I208">
        <f t="shared" si="22"/>
        <v>-6.2334543432589271</v>
      </c>
      <c r="N208">
        <f t="shared" si="23"/>
        <v>-1</v>
      </c>
      <c r="O208">
        <f t="shared" si="24"/>
        <v>4438</v>
      </c>
      <c r="P208">
        <f t="shared" si="18"/>
        <v>4494.9260540217747</v>
      </c>
      <c r="Q208">
        <f t="shared" si="19"/>
        <v>0</v>
      </c>
      <c r="S208">
        <f t="shared" si="20"/>
        <v>-1</v>
      </c>
    </row>
    <row r="209" spans="1:19" hidden="1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1"/>
        <v>4471.6068467203622</v>
      </c>
      <c r="I209">
        <f t="shared" si="22"/>
        <v>-10.565934017222389</v>
      </c>
      <c r="N209">
        <f t="shared" si="23"/>
        <v>-1</v>
      </c>
      <c r="O209">
        <f t="shared" si="24"/>
        <v>4438</v>
      </c>
      <c r="P209">
        <f t="shared" si="18"/>
        <v>4494.9260540217747</v>
      </c>
      <c r="Q209">
        <f t="shared" si="19"/>
        <v>0</v>
      </c>
      <c r="S209">
        <f t="shared" si="20"/>
        <v>-1</v>
      </c>
    </row>
    <row r="210" spans="1:19" hidden="1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1"/>
        <v>4457.0598489552522</v>
      </c>
      <c r="I210">
        <f t="shared" si="22"/>
        <v>-14.546997765110063</v>
      </c>
      <c r="N210">
        <f t="shared" si="23"/>
        <v>-1</v>
      </c>
      <c r="O210">
        <f t="shared" si="24"/>
        <v>4438</v>
      </c>
      <c r="P210">
        <f t="shared" ref="P210:P273" si="25">O210+N210*$N$2</f>
        <v>4494.9260540217747</v>
      </c>
      <c r="Q210">
        <f t="shared" ref="Q210:Q273" si="26">IF((E210-P210)*N210&lt;0,1,0)</f>
        <v>0</v>
      </c>
      <c r="S210">
        <f t="shared" ref="S210:S273" si="27">IF(N210*N209=-1,N210,IF(Q210=1,0,S209))</f>
        <v>-1</v>
      </c>
    </row>
    <row r="211" spans="1:19" hidden="1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1"/>
        <v>4442.6268123073532</v>
      </c>
      <c r="I211">
        <f t="shared" si="22"/>
        <v>-14.433036647898916</v>
      </c>
      <c r="N211">
        <f t="shared" si="23"/>
        <v>-1</v>
      </c>
      <c r="O211">
        <f t="shared" si="24"/>
        <v>4438</v>
      </c>
      <c r="P211">
        <f t="shared" si="25"/>
        <v>4494.9260540217747</v>
      </c>
      <c r="Q211">
        <f t="shared" si="26"/>
        <v>0</v>
      </c>
      <c r="S211">
        <f t="shared" si="27"/>
        <v>-1</v>
      </c>
    </row>
    <row r="212" spans="1:19" hidden="1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1"/>
        <v>4431.7240813422923</v>
      </c>
      <c r="I212">
        <f t="shared" si="22"/>
        <v>-10.902730965060982</v>
      </c>
      <c r="N212">
        <f t="shared" si="23"/>
        <v>-1</v>
      </c>
      <c r="O212">
        <f t="shared" si="24"/>
        <v>4438</v>
      </c>
      <c r="P212">
        <f t="shared" si="25"/>
        <v>4494.9260540217747</v>
      </c>
      <c r="Q212">
        <f t="shared" si="26"/>
        <v>0</v>
      </c>
      <c r="S212">
        <f t="shared" si="27"/>
        <v>-1</v>
      </c>
    </row>
    <row r="213" spans="1:19" hidden="1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1"/>
        <v>4423.1930746536054</v>
      </c>
      <c r="I213">
        <f t="shared" si="22"/>
        <v>-8.5310066886868299</v>
      </c>
      <c r="N213">
        <f t="shared" si="23"/>
        <v>-1</v>
      </c>
      <c r="O213">
        <f t="shared" si="24"/>
        <v>4438</v>
      </c>
      <c r="P213">
        <f t="shared" si="25"/>
        <v>4494.9260540217747</v>
      </c>
      <c r="Q213">
        <f t="shared" si="26"/>
        <v>0</v>
      </c>
      <c r="S213">
        <f t="shared" si="27"/>
        <v>-1</v>
      </c>
    </row>
    <row r="214" spans="1:19" hidden="1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1"/>
        <v>4414.5787525821106</v>
      </c>
      <c r="I214">
        <f t="shared" si="22"/>
        <v>-8.6143220714948257</v>
      </c>
      <c r="N214">
        <f t="shared" si="23"/>
        <v>-1</v>
      </c>
      <c r="O214">
        <f t="shared" si="24"/>
        <v>4438</v>
      </c>
      <c r="P214">
        <f t="shared" si="25"/>
        <v>4494.9260540217747</v>
      </c>
      <c r="Q214">
        <f t="shared" si="26"/>
        <v>0</v>
      </c>
      <c r="S214">
        <f t="shared" si="27"/>
        <v>-1</v>
      </c>
    </row>
    <row r="215" spans="1:19" hidden="1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1"/>
        <v>4406.9354490795931</v>
      </c>
      <c r="I215">
        <f t="shared" si="22"/>
        <v>-7.6433035025174831</v>
      </c>
      <c r="N215">
        <f t="shared" si="23"/>
        <v>-1</v>
      </c>
      <c r="O215">
        <f t="shared" si="24"/>
        <v>4438</v>
      </c>
      <c r="P215">
        <f t="shared" si="25"/>
        <v>4494.9260540217747</v>
      </c>
      <c r="Q215">
        <f t="shared" si="26"/>
        <v>0</v>
      </c>
      <c r="S215">
        <f t="shared" si="27"/>
        <v>-1</v>
      </c>
    </row>
    <row r="216" spans="1:19" hidden="1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1"/>
        <v>4392.1540186841885</v>
      </c>
      <c r="I216">
        <f t="shared" si="22"/>
        <v>-14.781430395404641</v>
      </c>
      <c r="N216">
        <f t="shared" si="23"/>
        <v>-1</v>
      </c>
      <c r="O216">
        <f t="shared" si="24"/>
        <v>4438</v>
      </c>
      <c r="P216">
        <f t="shared" si="25"/>
        <v>4494.9260540217747</v>
      </c>
      <c r="Q216">
        <f t="shared" si="26"/>
        <v>0</v>
      </c>
      <c r="S216">
        <f t="shared" si="27"/>
        <v>-1</v>
      </c>
    </row>
    <row r="217" spans="1:19" hidden="1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1"/>
        <v>4372.7287624995533</v>
      </c>
      <c r="I217">
        <f t="shared" si="22"/>
        <v>-19.425256184635145</v>
      </c>
      <c r="N217">
        <f t="shared" si="23"/>
        <v>-1</v>
      </c>
      <c r="O217">
        <f t="shared" si="24"/>
        <v>4438</v>
      </c>
      <c r="P217">
        <f t="shared" si="25"/>
        <v>4494.9260540217747</v>
      </c>
      <c r="Q217">
        <f t="shared" si="26"/>
        <v>0</v>
      </c>
      <c r="S217">
        <f t="shared" si="27"/>
        <v>-1</v>
      </c>
    </row>
    <row r="218" spans="1:19" hidden="1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1"/>
        <v>4352.998975860979</v>
      </c>
      <c r="I218">
        <f t="shared" si="22"/>
        <v>-19.729786638574296</v>
      </c>
      <c r="N218">
        <f t="shared" si="23"/>
        <v>-1</v>
      </c>
      <c r="O218">
        <f t="shared" si="24"/>
        <v>4438</v>
      </c>
      <c r="P218">
        <f t="shared" si="25"/>
        <v>4494.9260540217747</v>
      </c>
      <c r="Q218">
        <f t="shared" si="26"/>
        <v>0</v>
      </c>
      <c r="S218">
        <f t="shared" si="27"/>
        <v>-1</v>
      </c>
    </row>
    <row r="219" spans="1:19" hidden="1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1"/>
        <v>4331.0664223946369</v>
      </c>
      <c r="I219">
        <f t="shared" si="22"/>
        <v>-21.932553466342142</v>
      </c>
      <c r="N219">
        <f t="shared" si="23"/>
        <v>-1</v>
      </c>
      <c r="O219">
        <f t="shared" si="24"/>
        <v>4438</v>
      </c>
      <c r="P219">
        <f t="shared" si="25"/>
        <v>4494.9260540217747</v>
      </c>
      <c r="Q219">
        <f t="shared" si="26"/>
        <v>0</v>
      </c>
      <c r="S219">
        <f t="shared" si="27"/>
        <v>-1</v>
      </c>
    </row>
    <row r="220" spans="1:19" hidden="1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1"/>
        <v>4312.0222134937321</v>
      </c>
      <c r="I220">
        <f t="shared" si="22"/>
        <v>-19.044208900904778</v>
      </c>
      <c r="N220">
        <f t="shared" si="23"/>
        <v>-1</v>
      </c>
      <c r="O220">
        <f t="shared" si="24"/>
        <v>4438</v>
      </c>
      <c r="P220">
        <f t="shared" si="25"/>
        <v>4494.9260540217747</v>
      </c>
      <c r="Q220">
        <f t="shared" si="26"/>
        <v>0</v>
      </c>
      <c r="S220">
        <f t="shared" si="27"/>
        <v>-1</v>
      </c>
    </row>
    <row r="221" spans="1:19" hidden="1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1"/>
        <v>4297.5688082511051</v>
      </c>
      <c r="I221">
        <f t="shared" si="22"/>
        <v>-14.453405242627014</v>
      </c>
      <c r="N221">
        <f t="shared" si="23"/>
        <v>-1</v>
      </c>
      <c r="O221">
        <f t="shared" si="24"/>
        <v>4438</v>
      </c>
      <c r="P221">
        <f t="shared" si="25"/>
        <v>4494.9260540217747</v>
      </c>
      <c r="Q221">
        <f t="shared" si="26"/>
        <v>0</v>
      </c>
      <c r="S221">
        <f t="shared" si="27"/>
        <v>-1</v>
      </c>
    </row>
    <row r="222" spans="1:19" hidden="1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1"/>
        <v>4289.3091634964167</v>
      </c>
      <c r="I222">
        <f t="shared" si="22"/>
        <v>-8.2596447546884519</v>
      </c>
      <c r="N222">
        <f t="shared" si="23"/>
        <v>-1</v>
      </c>
      <c r="O222">
        <f t="shared" si="24"/>
        <v>4438</v>
      </c>
      <c r="P222">
        <f t="shared" si="25"/>
        <v>4494.9260540217747</v>
      </c>
      <c r="Q222">
        <f t="shared" si="26"/>
        <v>0</v>
      </c>
      <c r="S222">
        <f t="shared" si="27"/>
        <v>-1</v>
      </c>
    </row>
    <row r="223" spans="1:19" hidden="1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1"/>
        <v>4286.6248553124133</v>
      </c>
      <c r="I223">
        <f t="shared" si="22"/>
        <v>-2.6843081840033847</v>
      </c>
      <c r="N223">
        <f t="shared" si="23"/>
        <v>-1</v>
      </c>
      <c r="O223">
        <f t="shared" si="24"/>
        <v>4438</v>
      </c>
      <c r="P223">
        <f t="shared" si="25"/>
        <v>4494.9260540217747</v>
      </c>
      <c r="Q223">
        <f t="shared" si="26"/>
        <v>0</v>
      </c>
      <c r="S223">
        <f t="shared" si="27"/>
        <v>-1</v>
      </c>
    </row>
    <row r="224" spans="1:19" hidden="1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1"/>
        <v>4289.8610110006757</v>
      </c>
      <c r="I224">
        <f t="shared" si="22"/>
        <v>3.2361556882624427</v>
      </c>
      <c r="N224">
        <f t="shared" si="23"/>
        <v>1</v>
      </c>
      <c r="O224">
        <f t="shared" si="24"/>
        <v>4352</v>
      </c>
      <c r="P224">
        <f t="shared" si="25"/>
        <v>4295.0739459782253</v>
      </c>
      <c r="Q224">
        <f t="shared" si="26"/>
        <v>0</v>
      </c>
      <c r="S224">
        <f t="shared" si="27"/>
        <v>1</v>
      </c>
    </row>
    <row r="225" spans="1:19" hidden="1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1"/>
        <v>4294.3362289882489</v>
      </c>
      <c r="I225">
        <f t="shared" si="22"/>
        <v>4.4752179875731599</v>
      </c>
      <c r="N225">
        <f t="shared" si="23"/>
        <v>1</v>
      </c>
      <c r="O225">
        <f t="shared" si="24"/>
        <v>4352</v>
      </c>
      <c r="P225">
        <f t="shared" si="25"/>
        <v>4295.0739459782253</v>
      </c>
      <c r="Q225">
        <f t="shared" si="26"/>
        <v>0</v>
      </c>
      <c r="S225">
        <f t="shared" si="27"/>
        <v>1</v>
      </c>
    </row>
    <row r="226" spans="1:19" hidden="1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1"/>
        <v>4298.776681757623</v>
      </c>
      <c r="I226">
        <f t="shared" si="22"/>
        <v>4.4404527693741329</v>
      </c>
      <c r="N226">
        <f t="shared" si="23"/>
        <v>1</v>
      </c>
      <c r="O226">
        <f t="shared" si="24"/>
        <v>4352</v>
      </c>
      <c r="P226">
        <f t="shared" si="25"/>
        <v>4295.0739459782253</v>
      </c>
      <c r="Q226">
        <f t="shared" si="26"/>
        <v>0</v>
      </c>
      <c r="S226">
        <f t="shared" si="27"/>
        <v>1</v>
      </c>
    </row>
    <row r="227" spans="1:19" hidden="1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1"/>
        <v>4304.7021638457936</v>
      </c>
      <c r="I227">
        <f t="shared" si="22"/>
        <v>5.925482088170611</v>
      </c>
      <c r="N227">
        <f t="shared" si="23"/>
        <v>1</v>
      </c>
      <c r="O227">
        <f t="shared" si="24"/>
        <v>4352</v>
      </c>
      <c r="P227">
        <f t="shared" si="25"/>
        <v>4295.0739459782253</v>
      </c>
      <c r="Q227">
        <f t="shared" si="26"/>
        <v>0</v>
      </c>
      <c r="S227">
        <f t="shared" si="27"/>
        <v>1</v>
      </c>
    </row>
    <row r="228" spans="1:19" hidden="1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1"/>
        <v>4307.7730408554471</v>
      </c>
      <c r="I228">
        <f t="shared" si="22"/>
        <v>3.0708770096534863</v>
      </c>
      <c r="N228">
        <f t="shared" si="23"/>
        <v>1</v>
      </c>
      <c r="O228">
        <f t="shared" si="24"/>
        <v>4352</v>
      </c>
      <c r="P228">
        <f t="shared" si="25"/>
        <v>4295.0739459782253</v>
      </c>
      <c r="Q228">
        <f t="shared" si="26"/>
        <v>0</v>
      </c>
      <c r="S228">
        <f t="shared" si="27"/>
        <v>1</v>
      </c>
    </row>
    <row r="229" spans="1:19" hidden="1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1"/>
        <v>4310.8632924524463</v>
      </c>
      <c r="I229">
        <f t="shared" si="22"/>
        <v>3.0902515969992237</v>
      </c>
      <c r="N229">
        <f t="shared" si="23"/>
        <v>1</v>
      </c>
      <c r="O229">
        <f t="shared" si="24"/>
        <v>4352</v>
      </c>
      <c r="P229">
        <f t="shared" si="25"/>
        <v>4295.0739459782253</v>
      </c>
      <c r="Q229">
        <f t="shared" si="26"/>
        <v>0</v>
      </c>
      <c r="S229">
        <f t="shared" si="27"/>
        <v>1</v>
      </c>
    </row>
    <row r="230" spans="1:19" hidden="1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1"/>
        <v>4317.4365240639245</v>
      </c>
      <c r="I230">
        <f t="shared" si="22"/>
        <v>6.5732316114781497</v>
      </c>
      <c r="N230">
        <f t="shared" si="23"/>
        <v>1</v>
      </c>
      <c r="O230">
        <f t="shared" si="24"/>
        <v>4352</v>
      </c>
      <c r="P230">
        <f t="shared" si="25"/>
        <v>4295.0739459782253</v>
      </c>
      <c r="Q230">
        <f t="shared" si="26"/>
        <v>0</v>
      </c>
      <c r="S230">
        <f t="shared" si="27"/>
        <v>1</v>
      </c>
    </row>
    <row r="231" spans="1:19" hidden="1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1"/>
        <v>4323.0921999309976</v>
      </c>
      <c r="I231">
        <f t="shared" si="22"/>
        <v>5.6556758670731142</v>
      </c>
      <c r="N231">
        <f t="shared" si="23"/>
        <v>1</v>
      </c>
      <c r="O231">
        <f t="shared" si="24"/>
        <v>4352</v>
      </c>
      <c r="P231">
        <f t="shared" si="25"/>
        <v>4295.0739459782253</v>
      </c>
      <c r="Q231">
        <f t="shared" si="26"/>
        <v>0</v>
      </c>
      <c r="S231">
        <f t="shared" si="27"/>
        <v>1</v>
      </c>
    </row>
    <row r="232" spans="1:19" hidden="1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1"/>
        <v>4325.1710399556632</v>
      </c>
      <c r="I232">
        <f t="shared" si="22"/>
        <v>2.0788400246656238</v>
      </c>
      <c r="N232">
        <f t="shared" si="23"/>
        <v>1</v>
      </c>
      <c r="O232">
        <f t="shared" si="24"/>
        <v>4352</v>
      </c>
      <c r="P232">
        <f t="shared" si="25"/>
        <v>4295.0739459782253</v>
      </c>
      <c r="Q232">
        <f t="shared" si="26"/>
        <v>0</v>
      </c>
      <c r="S232">
        <f t="shared" si="27"/>
        <v>1</v>
      </c>
    </row>
    <row r="233" spans="1:19" hidden="1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1"/>
        <v>4325.6408822652202</v>
      </c>
      <c r="I233">
        <f t="shared" si="22"/>
        <v>0.46984230955695239</v>
      </c>
      <c r="N233">
        <f t="shared" si="23"/>
        <v>1</v>
      </c>
      <c r="O233">
        <f t="shared" si="24"/>
        <v>4352</v>
      </c>
      <c r="P233">
        <f t="shared" si="25"/>
        <v>4295.0739459782253</v>
      </c>
      <c r="Q233">
        <f t="shared" si="26"/>
        <v>0</v>
      </c>
      <c r="S233">
        <f t="shared" si="27"/>
        <v>1</v>
      </c>
    </row>
    <row r="234" spans="1:19" hidden="1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1"/>
        <v>4327.0825491003134</v>
      </c>
      <c r="I234">
        <f t="shared" si="22"/>
        <v>1.4416668350932014</v>
      </c>
      <c r="N234">
        <f t="shared" si="23"/>
        <v>1</v>
      </c>
      <c r="O234">
        <f t="shared" si="24"/>
        <v>4352</v>
      </c>
      <c r="P234">
        <f t="shared" si="25"/>
        <v>4295.0739459782253</v>
      </c>
      <c r="Q234">
        <f t="shared" si="26"/>
        <v>0</v>
      </c>
      <c r="S234">
        <f t="shared" si="27"/>
        <v>1</v>
      </c>
    </row>
    <row r="235" spans="1:19" hidden="1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1"/>
        <v>4334.3350589269858</v>
      </c>
      <c r="I235">
        <f t="shared" si="22"/>
        <v>7.2525098266723944</v>
      </c>
      <c r="N235">
        <f t="shared" si="23"/>
        <v>1</v>
      </c>
      <c r="O235">
        <f t="shared" si="24"/>
        <v>4352</v>
      </c>
      <c r="P235">
        <f t="shared" si="25"/>
        <v>4295.0739459782253</v>
      </c>
      <c r="Q235">
        <f t="shared" si="26"/>
        <v>0</v>
      </c>
      <c r="S235">
        <f t="shared" si="27"/>
        <v>1</v>
      </c>
    </row>
    <row r="236" spans="1:19" hidden="1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1"/>
        <v>4346.6184466749801</v>
      </c>
      <c r="I236">
        <f t="shared" si="22"/>
        <v>12.283387747994311</v>
      </c>
      <c r="N236">
        <f t="shared" si="23"/>
        <v>1</v>
      </c>
      <c r="O236">
        <f t="shared" si="24"/>
        <v>4352</v>
      </c>
      <c r="P236">
        <f t="shared" si="25"/>
        <v>4295.0739459782253</v>
      </c>
      <c r="Q236">
        <f t="shared" si="26"/>
        <v>0</v>
      </c>
      <c r="S236">
        <f t="shared" si="27"/>
        <v>1</v>
      </c>
    </row>
    <row r="237" spans="1:19" hidden="1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1"/>
        <v>4361.2114255768229</v>
      </c>
      <c r="I237">
        <f t="shared" si="22"/>
        <v>14.592978901842798</v>
      </c>
      <c r="N237">
        <f t="shared" si="23"/>
        <v>1</v>
      </c>
      <c r="O237">
        <f t="shared" si="24"/>
        <v>4352</v>
      </c>
      <c r="P237">
        <f t="shared" si="25"/>
        <v>4295.0739459782253</v>
      </c>
      <c r="Q237">
        <f t="shared" si="26"/>
        <v>0</v>
      </c>
      <c r="S237">
        <f t="shared" si="27"/>
        <v>1</v>
      </c>
    </row>
    <row r="238" spans="1:19" hidden="1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1"/>
        <v>4377.586238725904</v>
      </c>
      <c r="I238">
        <f t="shared" si="22"/>
        <v>16.374813149081092</v>
      </c>
      <c r="N238">
        <f t="shared" si="23"/>
        <v>1</v>
      </c>
      <c r="O238">
        <f t="shared" si="24"/>
        <v>4352</v>
      </c>
      <c r="P238">
        <f t="shared" si="25"/>
        <v>4295.0739459782253</v>
      </c>
      <c r="Q238">
        <f t="shared" si="26"/>
        <v>0</v>
      </c>
      <c r="S238">
        <f t="shared" si="27"/>
        <v>1</v>
      </c>
    </row>
    <row r="239" spans="1:19" hidden="1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1"/>
        <v>4394.7143835852012</v>
      </c>
      <c r="I239">
        <f t="shared" si="22"/>
        <v>17.128144859297208</v>
      </c>
      <c r="N239">
        <f t="shared" si="23"/>
        <v>1</v>
      </c>
      <c r="O239">
        <f t="shared" si="24"/>
        <v>4352</v>
      </c>
      <c r="P239">
        <f t="shared" si="25"/>
        <v>4295.0739459782253</v>
      </c>
      <c r="Q239">
        <f t="shared" si="26"/>
        <v>0</v>
      </c>
      <c r="S239">
        <f t="shared" si="27"/>
        <v>1</v>
      </c>
    </row>
    <row r="240" spans="1:19" hidden="1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1"/>
        <v>4411.7826312220859</v>
      </c>
      <c r="I240">
        <f t="shared" si="22"/>
        <v>17.068247636884735</v>
      </c>
      <c r="N240">
        <f t="shared" si="23"/>
        <v>1</v>
      </c>
      <c r="O240">
        <f t="shared" si="24"/>
        <v>4352</v>
      </c>
      <c r="P240">
        <f t="shared" si="25"/>
        <v>4295.0739459782253</v>
      </c>
      <c r="Q240">
        <f t="shared" si="26"/>
        <v>0</v>
      </c>
      <c r="S240">
        <f t="shared" si="27"/>
        <v>1</v>
      </c>
    </row>
    <row r="241" spans="1:19" hidden="1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1"/>
        <v>4437.1792659337116</v>
      </c>
      <c r="I241">
        <f t="shared" si="22"/>
        <v>25.396634711625666</v>
      </c>
      <c r="N241">
        <f t="shared" si="23"/>
        <v>1</v>
      </c>
      <c r="O241">
        <f t="shared" si="24"/>
        <v>4352</v>
      </c>
      <c r="P241">
        <f t="shared" si="25"/>
        <v>4295.0739459782253</v>
      </c>
      <c r="Q241">
        <f t="shared" si="26"/>
        <v>0</v>
      </c>
      <c r="S241">
        <f t="shared" si="27"/>
        <v>1</v>
      </c>
    </row>
    <row r="242" spans="1:19" hidden="1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1"/>
        <v>4469.2710545062746</v>
      </c>
      <c r="I242">
        <f t="shared" si="22"/>
        <v>32.091788572563019</v>
      </c>
      <c r="N242">
        <f t="shared" si="23"/>
        <v>1</v>
      </c>
      <c r="O242">
        <f t="shared" si="24"/>
        <v>4352</v>
      </c>
      <c r="P242">
        <f t="shared" si="25"/>
        <v>4295.0739459782253</v>
      </c>
      <c r="Q242">
        <f t="shared" si="26"/>
        <v>0</v>
      </c>
      <c r="S242">
        <f t="shared" si="27"/>
        <v>1</v>
      </c>
    </row>
    <row r="243" spans="1:19" hidden="1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1"/>
        <v>4496.3460831354059</v>
      </c>
      <c r="I243">
        <f t="shared" si="22"/>
        <v>27.075028629131339</v>
      </c>
      <c r="N243">
        <f t="shared" si="23"/>
        <v>1</v>
      </c>
      <c r="O243">
        <f t="shared" si="24"/>
        <v>4352</v>
      </c>
      <c r="P243">
        <f t="shared" si="25"/>
        <v>4295.0739459782253</v>
      </c>
      <c r="Q243">
        <f t="shared" si="26"/>
        <v>0</v>
      </c>
      <c r="S243">
        <f t="shared" si="27"/>
        <v>1</v>
      </c>
    </row>
    <row r="244" spans="1:19" hidden="1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1"/>
        <v>4520.8486435553205</v>
      </c>
      <c r="I244">
        <f t="shared" si="22"/>
        <v>24.502560419914516</v>
      </c>
      <c r="N244">
        <f t="shared" si="23"/>
        <v>1</v>
      </c>
      <c r="O244">
        <f t="shared" si="24"/>
        <v>4352</v>
      </c>
      <c r="P244">
        <f t="shared" si="25"/>
        <v>4295.0739459782253</v>
      </c>
      <c r="Q244">
        <f t="shared" si="26"/>
        <v>0</v>
      </c>
      <c r="S244">
        <f t="shared" si="27"/>
        <v>1</v>
      </c>
    </row>
    <row r="245" spans="1:19" hidden="1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1"/>
        <v>4545.9157695918375</v>
      </c>
      <c r="I245">
        <f t="shared" si="22"/>
        <v>25.067126036517038</v>
      </c>
      <c r="N245">
        <f t="shared" si="23"/>
        <v>1</v>
      </c>
      <c r="O245">
        <f t="shared" si="24"/>
        <v>4352</v>
      </c>
      <c r="P245">
        <f t="shared" si="25"/>
        <v>4295.0739459782253</v>
      </c>
      <c r="Q245">
        <f t="shared" si="26"/>
        <v>0</v>
      </c>
      <c r="S245">
        <f t="shared" si="27"/>
        <v>1</v>
      </c>
    </row>
    <row r="246" spans="1:19" hidden="1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1"/>
        <v>4568.6179433206107</v>
      </c>
      <c r="I246">
        <f t="shared" si="22"/>
        <v>22.702173728773232</v>
      </c>
      <c r="N246">
        <f t="shared" si="23"/>
        <v>1</v>
      </c>
      <c r="O246">
        <f t="shared" si="24"/>
        <v>4352</v>
      </c>
      <c r="P246">
        <f t="shared" si="25"/>
        <v>4295.0739459782253</v>
      </c>
      <c r="Q246">
        <f t="shared" si="26"/>
        <v>0</v>
      </c>
      <c r="S246">
        <f t="shared" si="27"/>
        <v>1</v>
      </c>
    </row>
    <row r="247" spans="1:19" hidden="1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1"/>
        <v>4590.2507697427336</v>
      </c>
      <c r="I247">
        <f t="shared" si="22"/>
        <v>21.632826422122889</v>
      </c>
      <c r="N247">
        <f t="shared" si="23"/>
        <v>1</v>
      </c>
      <c r="O247">
        <f t="shared" si="24"/>
        <v>4352</v>
      </c>
      <c r="P247">
        <f t="shared" si="25"/>
        <v>4295.0739459782253</v>
      </c>
      <c r="Q247">
        <f t="shared" si="26"/>
        <v>0</v>
      </c>
      <c r="S247">
        <f t="shared" si="27"/>
        <v>1</v>
      </c>
    </row>
    <row r="248" spans="1:19" hidden="1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1"/>
        <v>4613.0883373417928</v>
      </c>
      <c r="I248">
        <f t="shared" si="22"/>
        <v>22.837567599059184</v>
      </c>
      <c r="N248">
        <f t="shared" si="23"/>
        <v>1</v>
      </c>
      <c r="O248">
        <f t="shared" si="24"/>
        <v>4352</v>
      </c>
      <c r="P248">
        <f t="shared" si="25"/>
        <v>4295.0739459782253</v>
      </c>
      <c r="Q248">
        <f t="shared" si="26"/>
        <v>0</v>
      </c>
      <c r="S248">
        <f t="shared" si="27"/>
        <v>1</v>
      </c>
    </row>
    <row r="249" spans="1:19" hidden="1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1"/>
        <v>4635.3023901463339</v>
      </c>
      <c r="I249">
        <f t="shared" si="22"/>
        <v>22.214052804541097</v>
      </c>
      <c r="N249">
        <f t="shared" si="23"/>
        <v>1</v>
      </c>
      <c r="O249">
        <f t="shared" si="24"/>
        <v>4352</v>
      </c>
      <c r="P249">
        <f t="shared" si="25"/>
        <v>4295.0739459782253</v>
      </c>
      <c r="Q249">
        <f t="shared" si="26"/>
        <v>0</v>
      </c>
      <c r="S249">
        <f t="shared" si="27"/>
        <v>1</v>
      </c>
    </row>
    <row r="250" spans="1:19" hidden="1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1"/>
        <v>4656.9362418062246</v>
      </c>
      <c r="I250">
        <f t="shared" si="22"/>
        <v>21.633851659890752</v>
      </c>
      <c r="N250">
        <f t="shared" si="23"/>
        <v>1</v>
      </c>
      <c r="O250">
        <f t="shared" si="24"/>
        <v>4352</v>
      </c>
      <c r="P250">
        <f t="shared" si="25"/>
        <v>4295.0739459782253</v>
      </c>
      <c r="Q250">
        <f t="shared" si="26"/>
        <v>0</v>
      </c>
      <c r="S250">
        <f t="shared" si="27"/>
        <v>1</v>
      </c>
    </row>
    <row r="251" spans="1:19" hidden="1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1"/>
        <v>4674.9879702020335</v>
      </c>
      <c r="I251">
        <f t="shared" si="22"/>
        <v>18.051728395808823</v>
      </c>
      <c r="N251">
        <f t="shared" si="23"/>
        <v>1</v>
      </c>
      <c r="O251">
        <f t="shared" si="24"/>
        <v>4352</v>
      </c>
      <c r="P251">
        <f t="shared" si="25"/>
        <v>4295.0739459782253</v>
      </c>
      <c r="Q251">
        <f t="shared" si="26"/>
        <v>0</v>
      </c>
      <c r="S251">
        <f t="shared" si="27"/>
        <v>1</v>
      </c>
    </row>
    <row r="252" spans="1:19" hidden="1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1"/>
        <v>4688.0720219292671</v>
      </c>
      <c r="I252">
        <f t="shared" si="22"/>
        <v>13.0840517272336</v>
      </c>
      <c r="N252">
        <f t="shared" si="23"/>
        <v>1</v>
      </c>
      <c r="O252">
        <f t="shared" si="24"/>
        <v>4352</v>
      </c>
      <c r="P252">
        <f t="shared" si="25"/>
        <v>4295.0739459782253</v>
      </c>
      <c r="Q252">
        <f t="shared" si="26"/>
        <v>0</v>
      </c>
      <c r="S252">
        <f t="shared" si="27"/>
        <v>1</v>
      </c>
    </row>
    <row r="253" spans="1:19" hidden="1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1"/>
        <v>4699.1934787124283</v>
      </c>
      <c r="I253">
        <f t="shared" si="22"/>
        <v>11.121456783161193</v>
      </c>
      <c r="N253">
        <f t="shared" si="23"/>
        <v>1</v>
      </c>
      <c r="O253">
        <f t="shared" si="24"/>
        <v>4352</v>
      </c>
      <c r="P253">
        <f t="shared" si="25"/>
        <v>4295.0739459782253</v>
      </c>
      <c r="Q253">
        <f t="shared" si="26"/>
        <v>0</v>
      </c>
      <c r="S253">
        <f t="shared" si="27"/>
        <v>1</v>
      </c>
    </row>
    <row r="254" spans="1:19" hidden="1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1"/>
        <v>4710.9634801878401</v>
      </c>
      <c r="I254">
        <f t="shared" si="22"/>
        <v>11.770001475411846</v>
      </c>
      <c r="N254">
        <f t="shared" si="23"/>
        <v>1</v>
      </c>
      <c r="O254">
        <f t="shared" si="24"/>
        <v>4352</v>
      </c>
      <c r="P254">
        <f t="shared" si="25"/>
        <v>4295.0739459782253</v>
      </c>
      <c r="Q254">
        <f t="shared" si="26"/>
        <v>0</v>
      </c>
      <c r="S254">
        <f t="shared" si="27"/>
        <v>1</v>
      </c>
    </row>
    <row r="255" spans="1:19" hidden="1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1"/>
        <v>4725.6934640730005</v>
      </c>
      <c r="I255">
        <f t="shared" si="22"/>
        <v>14.729983885160436</v>
      </c>
      <c r="N255">
        <f t="shared" si="23"/>
        <v>1</v>
      </c>
      <c r="O255">
        <f t="shared" si="24"/>
        <v>4352</v>
      </c>
      <c r="P255">
        <f t="shared" si="25"/>
        <v>4295.0739459782253</v>
      </c>
      <c r="Q255">
        <f t="shared" si="26"/>
        <v>0</v>
      </c>
      <c r="S255">
        <f t="shared" si="27"/>
        <v>1</v>
      </c>
    </row>
    <row r="256" spans="1:19" hidden="1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1"/>
        <v>4742.8039804963228</v>
      </c>
      <c r="I256">
        <f t="shared" si="22"/>
        <v>17.110516423322224</v>
      </c>
      <c r="N256">
        <f t="shared" si="23"/>
        <v>1</v>
      </c>
      <c r="O256">
        <f t="shared" si="24"/>
        <v>4352</v>
      </c>
      <c r="P256">
        <f t="shared" si="25"/>
        <v>4295.0739459782253</v>
      </c>
      <c r="Q256">
        <f t="shared" si="26"/>
        <v>0</v>
      </c>
      <c r="S256">
        <f t="shared" si="27"/>
        <v>1</v>
      </c>
    </row>
    <row r="257" spans="1:19" hidden="1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1"/>
        <v>4757.7505587563201</v>
      </c>
      <c r="I257">
        <f t="shared" si="22"/>
        <v>14.946578259997295</v>
      </c>
      <c r="N257">
        <f t="shared" si="23"/>
        <v>1</v>
      </c>
      <c r="O257">
        <f t="shared" si="24"/>
        <v>4352</v>
      </c>
      <c r="P257">
        <f t="shared" si="25"/>
        <v>4295.0739459782253</v>
      </c>
      <c r="Q257">
        <f t="shared" si="26"/>
        <v>0</v>
      </c>
      <c r="S257">
        <f t="shared" si="27"/>
        <v>1</v>
      </c>
    </row>
    <row r="258" spans="1:19" hidden="1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1"/>
        <v>4771.5167530245808</v>
      </c>
      <c r="I258">
        <f t="shared" si="22"/>
        <v>13.766194268260733</v>
      </c>
      <c r="N258">
        <f t="shared" si="23"/>
        <v>1</v>
      </c>
      <c r="O258">
        <f t="shared" si="24"/>
        <v>4352</v>
      </c>
      <c r="P258">
        <f t="shared" si="25"/>
        <v>4295.0739459782253</v>
      </c>
      <c r="Q258">
        <f t="shared" si="26"/>
        <v>0</v>
      </c>
      <c r="S258">
        <f t="shared" si="27"/>
        <v>1</v>
      </c>
    </row>
    <row r="259" spans="1:19" hidden="1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1"/>
        <v>4787.7965222309913</v>
      </c>
      <c r="I259">
        <f t="shared" si="22"/>
        <v>16.279769206410492</v>
      </c>
      <c r="N259">
        <f t="shared" si="23"/>
        <v>1</v>
      </c>
      <c r="O259">
        <f t="shared" si="24"/>
        <v>4352</v>
      </c>
      <c r="P259">
        <f t="shared" si="25"/>
        <v>4295.0739459782253</v>
      </c>
      <c r="Q259">
        <f t="shared" si="26"/>
        <v>0</v>
      </c>
      <c r="S259">
        <f t="shared" si="27"/>
        <v>1</v>
      </c>
    </row>
    <row r="260" spans="1:19" hidden="1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1"/>
        <v>4804.7117341176963</v>
      </c>
      <c r="I260">
        <f t="shared" si="22"/>
        <v>16.915211886705038</v>
      </c>
      <c r="N260">
        <f t="shared" si="23"/>
        <v>1</v>
      </c>
      <c r="O260">
        <f t="shared" si="24"/>
        <v>4352</v>
      </c>
      <c r="P260">
        <f t="shared" si="25"/>
        <v>4295.0739459782253</v>
      </c>
      <c r="Q260">
        <f t="shared" si="26"/>
        <v>0</v>
      </c>
      <c r="S260">
        <f t="shared" si="27"/>
        <v>1</v>
      </c>
    </row>
    <row r="261" spans="1:19" hidden="1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1"/>
        <v>4819.3383286150292</v>
      </c>
      <c r="I261">
        <f t="shared" si="22"/>
        <v>14.626594497332917</v>
      </c>
      <c r="N261">
        <f t="shared" si="23"/>
        <v>1</v>
      </c>
      <c r="O261">
        <f t="shared" si="24"/>
        <v>4352</v>
      </c>
      <c r="P261">
        <f t="shared" si="25"/>
        <v>4295.0739459782253</v>
      </c>
      <c r="Q261">
        <f t="shared" si="26"/>
        <v>0</v>
      </c>
      <c r="S261">
        <f t="shared" si="27"/>
        <v>1</v>
      </c>
    </row>
    <row r="262" spans="1:19" hidden="1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1"/>
        <v>4829.0214806695303</v>
      </c>
      <c r="I262">
        <f t="shared" si="22"/>
        <v>9.683152054501079</v>
      </c>
      <c r="N262">
        <f t="shared" si="23"/>
        <v>1</v>
      </c>
      <c r="O262">
        <f t="shared" si="24"/>
        <v>4352</v>
      </c>
      <c r="P262">
        <f t="shared" si="25"/>
        <v>4295.0739459782253</v>
      </c>
      <c r="Q262">
        <f t="shared" si="26"/>
        <v>0</v>
      </c>
      <c r="S262">
        <f t="shared" si="27"/>
        <v>1</v>
      </c>
    </row>
    <row r="263" spans="1:19" hidden="1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1"/>
        <v>4836.6470290523121</v>
      </c>
      <c r="I263">
        <f t="shared" si="22"/>
        <v>7.6255483827817443</v>
      </c>
      <c r="N263">
        <f t="shared" si="23"/>
        <v>1</v>
      </c>
      <c r="O263">
        <f t="shared" si="24"/>
        <v>4352</v>
      </c>
      <c r="P263">
        <f t="shared" si="25"/>
        <v>4295.0739459782253</v>
      </c>
      <c r="Q263">
        <f t="shared" si="26"/>
        <v>0</v>
      </c>
      <c r="S263">
        <f t="shared" si="27"/>
        <v>1</v>
      </c>
    </row>
    <row r="264" spans="1:19" hidden="1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28">E264*($I$2-$I$2^2/4)+($I$2^2/2)*E263-($I$2-3/4*$I$2^2)*E262+2*(1-$I$2)*H263-(1-$I$2)^2*H262</f>
        <v>4839.4241585043856</v>
      </c>
      <c r="I264">
        <f t="shared" ref="I264:I327" si="29">H264-H263</f>
        <v>2.7771294520734955</v>
      </c>
      <c r="N264">
        <f t="shared" si="23"/>
        <v>1</v>
      </c>
      <c r="O264">
        <f t="shared" si="24"/>
        <v>4352</v>
      </c>
      <c r="P264">
        <f t="shared" si="25"/>
        <v>4295.0739459782253</v>
      </c>
      <c r="Q264">
        <f t="shared" si="26"/>
        <v>0</v>
      </c>
      <c r="S264">
        <f t="shared" si="27"/>
        <v>1</v>
      </c>
    </row>
    <row r="265" spans="1:19" hidden="1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28"/>
        <v>4837.8027041528721</v>
      </c>
      <c r="I265">
        <f t="shared" si="29"/>
        <v>-1.621454351513421</v>
      </c>
      <c r="N265">
        <f t="shared" ref="N265:N328" si="30">IF(I265&lt;0,-1,1)</f>
        <v>-1</v>
      </c>
      <c r="O265">
        <f t="shared" si="24"/>
        <v>4757</v>
      </c>
      <c r="P265">
        <f t="shared" si="25"/>
        <v>4813.9260540217747</v>
      </c>
      <c r="Q265">
        <f t="shared" si="26"/>
        <v>0</v>
      </c>
      <c r="S265">
        <f t="shared" si="27"/>
        <v>-1</v>
      </c>
    </row>
    <row r="266" spans="1:19" hidden="1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28"/>
        <v>4836.515433000277</v>
      </c>
      <c r="I266">
        <f t="shared" si="29"/>
        <v>-1.2872711525951672</v>
      </c>
      <c r="N266">
        <f t="shared" si="30"/>
        <v>-1</v>
      </c>
      <c r="O266">
        <f t="shared" ref="O266:O329" si="31">IF(N266*N265=-1,E266,O265)</f>
        <v>4757</v>
      </c>
      <c r="P266">
        <f t="shared" si="25"/>
        <v>4813.9260540217747</v>
      </c>
      <c r="Q266">
        <f t="shared" si="26"/>
        <v>0</v>
      </c>
      <c r="S266">
        <f t="shared" si="27"/>
        <v>-1</v>
      </c>
    </row>
    <row r="267" spans="1:19" hidden="1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28"/>
        <v>4832.9870083033647</v>
      </c>
      <c r="I267">
        <f t="shared" si="29"/>
        <v>-3.528424696912225</v>
      </c>
      <c r="N267">
        <f t="shared" si="30"/>
        <v>-1</v>
      </c>
      <c r="O267">
        <f t="shared" si="31"/>
        <v>4757</v>
      </c>
      <c r="P267">
        <f t="shared" si="25"/>
        <v>4813.9260540217747</v>
      </c>
      <c r="Q267">
        <f t="shared" si="26"/>
        <v>0</v>
      </c>
      <c r="S267">
        <f t="shared" si="27"/>
        <v>-1</v>
      </c>
    </row>
    <row r="268" spans="1:19" hidden="1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28"/>
        <v>4828.4687957785864</v>
      </c>
      <c r="I268">
        <f t="shared" si="29"/>
        <v>-4.5182125247783915</v>
      </c>
      <c r="N268">
        <f t="shared" si="30"/>
        <v>-1</v>
      </c>
      <c r="O268">
        <f t="shared" si="31"/>
        <v>4757</v>
      </c>
      <c r="P268">
        <f t="shared" si="25"/>
        <v>4813.9260540217747</v>
      </c>
      <c r="Q268">
        <f t="shared" si="26"/>
        <v>0</v>
      </c>
      <c r="S268">
        <f t="shared" si="27"/>
        <v>-1</v>
      </c>
    </row>
    <row r="269" spans="1:19" hidden="1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28"/>
        <v>4824.0376700137049</v>
      </c>
      <c r="I269">
        <f t="shared" si="29"/>
        <v>-4.4311257648814717</v>
      </c>
      <c r="N269">
        <f t="shared" si="30"/>
        <v>-1</v>
      </c>
      <c r="O269">
        <f t="shared" si="31"/>
        <v>4757</v>
      </c>
      <c r="P269">
        <f t="shared" si="25"/>
        <v>4813.9260540217747</v>
      </c>
      <c r="Q269">
        <f t="shared" si="26"/>
        <v>0</v>
      </c>
      <c r="S269">
        <f t="shared" si="27"/>
        <v>-1</v>
      </c>
    </row>
    <row r="270" spans="1:19" hidden="1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28"/>
        <v>4816.0474973653536</v>
      </c>
      <c r="I270">
        <f t="shared" si="29"/>
        <v>-7.9901726483512903</v>
      </c>
      <c r="N270">
        <f t="shared" si="30"/>
        <v>-1</v>
      </c>
      <c r="O270">
        <f t="shared" si="31"/>
        <v>4757</v>
      </c>
      <c r="P270">
        <f t="shared" si="25"/>
        <v>4813.9260540217747</v>
      </c>
      <c r="Q270">
        <f t="shared" si="26"/>
        <v>0</v>
      </c>
      <c r="S270">
        <f t="shared" si="27"/>
        <v>-1</v>
      </c>
    </row>
    <row r="271" spans="1:19" hidden="1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28"/>
        <v>4799.9709913806182</v>
      </c>
      <c r="I271">
        <f t="shared" si="29"/>
        <v>-16.076505984735377</v>
      </c>
      <c r="N271">
        <f t="shared" si="30"/>
        <v>-1</v>
      </c>
      <c r="O271">
        <f t="shared" si="31"/>
        <v>4757</v>
      </c>
      <c r="P271">
        <f t="shared" si="25"/>
        <v>4813.9260540217747</v>
      </c>
      <c r="Q271">
        <f t="shared" si="26"/>
        <v>0</v>
      </c>
      <c r="S271">
        <f t="shared" si="27"/>
        <v>-1</v>
      </c>
    </row>
    <row r="272" spans="1:19" hidden="1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28"/>
        <v>4779.6111470875621</v>
      </c>
      <c r="I272">
        <f t="shared" si="29"/>
        <v>-20.359844293056085</v>
      </c>
      <c r="N272">
        <f t="shared" si="30"/>
        <v>-1</v>
      </c>
      <c r="O272">
        <f t="shared" si="31"/>
        <v>4757</v>
      </c>
      <c r="P272">
        <f t="shared" si="25"/>
        <v>4813.9260540217747</v>
      </c>
      <c r="Q272">
        <f t="shared" si="26"/>
        <v>0</v>
      </c>
      <c r="S272">
        <f t="shared" si="27"/>
        <v>-1</v>
      </c>
    </row>
    <row r="273" spans="1:19" hidden="1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28"/>
        <v>4763.7208122662996</v>
      </c>
      <c r="I273">
        <f t="shared" si="29"/>
        <v>-15.890334821262513</v>
      </c>
      <c r="N273">
        <f t="shared" si="30"/>
        <v>-1</v>
      </c>
      <c r="O273">
        <f t="shared" si="31"/>
        <v>4757</v>
      </c>
      <c r="P273">
        <f t="shared" si="25"/>
        <v>4813.9260540217747</v>
      </c>
      <c r="Q273">
        <f t="shared" si="26"/>
        <v>0</v>
      </c>
      <c r="S273">
        <f t="shared" si="27"/>
        <v>-1</v>
      </c>
    </row>
    <row r="274" spans="1:19" hidden="1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28"/>
        <v>4754.0427413861498</v>
      </c>
      <c r="I274">
        <f t="shared" si="29"/>
        <v>-9.6780708801497894</v>
      </c>
      <c r="N274">
        <f t="shared" si="30"/>
        <v>-1</v>
      </c>
      <c r="O274">
        <f t="shared" si="31"/>
        <v>4757</v>
      </c>
      <c r="P274">
        <f t="shared" ref="P274:P337" si="32">O274+N274*$N$2</f>
        <v>4813.9260540217747</v>
      </c>
      <c r="Q274">
        <f t="shared" ref="Q274:Q337" si="33">IF((E274-P274)*N274&lt;0,1,0)</f>
        <v>0</v>
      </c>
      <c r="S274">
        <f t="shared" ref="S274:S337" si="34">IF(N274*N273=-1,N274,IF(Q274=1,0,S273))</f>
        <v>-1</v>
      </c>
    </row>
    <row r="275" spans="1:19" hidden="1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28"/>
        <v>4746.1912143119134</v>
      </c>
      <c r="I275">
        <f t="shared" si="29"/>
        <v>-7.8515270742364009</v>
      </c>
      <c r="N275">
        <f t="shared" si="30"/>
        <v>-1</v>
      </c>
      <c r="O275">
        <f t="shared" si="31"/>
        <v>4757</v>
      </c>
      <c r="P275">
        <f t="shared" si="32"/>
        <v>4813.9260540217747</v>
      </c>
      <c r="Q275">
        <f t="shared" si="33"/>
        <v>0</v>
      </c>
      <c r="S275">
        <f t="shared" si="34"/>
        <v>-1</v>
      </c>
    </row>
    <row r="276" spans="1:19" hidden="1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28"/>
        <v>4737.0912331402624</v>
      </c>
      <c r="I276">
        <f t="shared" si="29"/>
        <v>-9.0999811716510521</v>
      </c>
      <c r="N276">
        <f t="shared" si="30"/>
        <v>-1</v>
      </c>
      <c r="O276">
        <f t="shared" si="31"/>
        <v>4757</v>
      </c>
      <c r="P276">
        <f t="shared" si="32"/>
        <v>4813.9260540217747</v>
      </c>
      <c r="Q276">
        <f t="shared" si="33"/>
        <v>0</v>
      </c>
      <c r="S276">
        <f t="shared" si="34"/>
        <v>-1</v>
      </c>
    </row>
    <row r="277" spans="1:19" hidden="1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28"/>
        <v>4722.1847193256881</v>
      </c>
      <c r="I277">
        <f t="shared" si="29"/>
        <v>-14.906513814574282</v>
      </c>
      <c r="N277">
        <f t="shared" si="30"/>
        <v>-1</v>
      </c>
      <c r="O277">
        <f t="shared" si="31"/>
        <v>4757</v>
      </c>
      <c r="P277">
        <f t="shared" si="32"/>
        <v>4813.9260540217747</v>
      </c>
      <c r="Q277">
        <f t="shared" si="33"/>
        <v>0</v>
      </c>
      <c r="S277">
        <f t="shared" si="34"/>
        <v>-1</v>
      </c>
    </row>
    <row r="278" spans="1:19" hidden="1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28"/>
        <v>4702.3848581138991</v>
      </c>
      <c r="I278">
        <f t="shared" si="29"/>
        <v>-19.799861211788993</v>
      </c>
      <c r="N278">
        <f t="shared" si="30"/>
        <v>-1</v>
      </c>
      <c r="O278">
        <f t="shared" si="31"/>
        <v>4757</v>
      </c>
      <c r="P278">
        <f t="shared" si="32"/>
        <v>4813.9260540217747</v>
      </c>
      <c r="Q278">
        <f t="shared" si="33"/>
        <v>0</v>
      </c>
      <c r="S278">
        <f t="shared" si="34"/>
        <v>-1</v>
      </c>
    </row>
    <row r="279" spans="1:19" hidden="1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28"/>
        <v>4680.2901121155619</v>
      </c>
      <c r="I279">
        <f t="shared" si="29"/>
        <v>-22.094745998337203</v>
      </c>
      <c r="N279">
        <f t="shared" si="30"/>
        <v>-1</v>
      </c>
      <c r="O279">
        <f t="shared" si="31"/>
        <v>4757</v>
      </c>
      <c r="P279">
        <f t="shared" si="32"/>
        <v>4813.9260540217747</v>
      </c>
      <c r="Q279">
        <f t="shared" si="33"/>
        <v>0</v>
      </c>
      <c r="S279">
        <f t="shared" si="34"/>
        <v>-1</v>
      </c>
    </row>
    <row r="280" spans="1:19" hidden="1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28"/>
        <v>4652.4829985749038</v>
      </c>
      <c r="I280">
        <f t="shared" si="29"/>
        <v>-27.807113540658065</v>
      </c>
      <c r="N280">
        <f t="shared" si="30"/>
        <v>-1</v>
      </c>
      <c r="O280">
        <f t="shared" si="31"/>
        <v>4757</v>
      </c>
      <c r="P280">
        <f t="shared" si="32"/>
        <v>4813.9260540217747</v>
      </c>
      <c r="Q280">
        <f t="shared" si="33"/>
        <v>0</v>
      </c>
      <c r="S280">
        <f t="shared" si="34"/>
        <v>-1</v>
      </c>
    </row>
    <row r="281" spans="1:19" hidden="1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28"/>
        <v>4622.4339126825789</v>
      </c>
      <c r="I281">
        <f t="shared" si="29"/>
        <v>-30.049085892324911</v>
      </c>
      <c r="N281">
        <f t="shared" si="30"/>
        <v>-1</v>
      </c>
      <c r="O281">
        <f t="shared" si="31"/>
        <v>4757</v>
      </c>
      <c r="P281">
        <f t="shared" si="32"/>
        <v>4813.9260540217747</v>
      </c>
      <c r="Q281">
        <f t="shared" si="33"/>
        <v>0</v>
      </c>
      <c r="S281">
        <f t="shared" si="34"/>
        <v>-1</v>
      </c>
    </row>
    <row r="282" spans="1:19" hidden="1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28"/>
        <v>4592.8718702752758</v>
      </c>
      <c r="I282">
        <f t="shared" si="29"/>
        <v>-29.562042407303124</v>
      </c>
      <c r="N282">
        <f t="shared" si="30"/>
        <v>-1</v>
      </c>
      <c r="O282">
        <f t="shared" si="31"/>
        <v>4757</v>
      </c>
      <c r="P282">
        <f t="shared" si="32"/>
        <v>4813.9260540217747</v>
      </c>
      <c r="Q282">
        <f t="shared" si="33"/>
        <v>0</v>
      </c>
      <c r="S282">
        <f t="shared" si="34"/>
        <v>-1</v>
      </c>
    </row>
    <row r="283" spans="1:19" hidden="1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28"/>
        <v>4553.1328591079046</v>
      </c>
      <c r="I283">
        <f t="shared" si="29"/>
        <v>-39.739011167371245</v>
      </c>
      <c r="N283">
        <f t="shared" si="30"/>
        <v>-1</v>
      </c>
      <c r="O283">
        <f t="shared" si="31"/>
        <v>4757</v>
      </c>
      <c r="P283">
        <f t="shared" si="32"/>
        <v>4813.9260540217747</v>
      </c>
      <c r="Q283">
        <f t="shared" si="33"/>
        <v>0</v>
      </c>
      <c r="S283">
        <f t="shared" si="34"/>
        <v>-1</v>
      </c>
    </row>
    <row r="284" spans="1:19" hidden="1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28"/>
        <v>4507.8335347913544</v>
      </c>
      <c r="I284">
        <f t="shared" si="29"/>
        <v>-45.299324316550155</v>
      </c>
      <c r="N284">
        <f t="shared" si="30"/>
        <v>-1</v>
      </c>
      <c r="O284">
        <f t="shared" si="31"/>
        <v>4757</v>
      </c>
      <c r="P284">
        <f t="shared" si="32"/>
        <v>4813.9260540217747</v>
      </c>
      <c r="Q284">
        <f t="shared" si="33"/>
        <v>0</v>
      </c>
      <c r="S284">
        <f t="shared" si="34"/>
        <v>-1</v>
      </c>
    </row>
    <row r="285" spans="1:19" hidden="1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28"/>
        <v>4469.3266457569189</v>
      </c>
      <c r="I285">
        <f t="shared" si="29"/>
        <v>-38.506889034435517</v>
      </c>
      <c r="N285">
        <f t="shared" si="30"/>
        <v>-1</v>
      </c>
      <c r="O285">
        <f t="shared" si="31"/>
        <v>4757</v>
      </c>
      <c r="P285">
        <f t="shared" si="32"/>
        <v>4813.9260540217747</v>
      </c>
      <c r="Q285">
        <f t="shared" si="33"/>
        <v>0</v>
      </c>
      <c r="S285">
        <f t="shared" si="34"/>
        <v>-1</v>
      </c>
    </row>
    <row r="286" spans="1:19" hidden="1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28"/>
        <v>4436.9650143130693</v>
      </c>
      <c r="I286">
        <f t="shared" si="29"/>
        <v>-32.361631443849546</v>
      </c>
      <c r="N286">
        <f t="shared" si="30"/>
        <v>-1</v>
      </c>
      <c r="O286">
        <f t="shared" si="31"/>
        <v>4757</v>
      </c>
      <c r="P286">
        <f t="shared" si="32"/>
        <v>4813.9260540217747</v>
      </c>
      <c r="Q286">
        <f t="shared" si="33"/>
        <v>0</v>
      </c>
      <c r="S286">
        <f t="shared" si="34"/>
        <v>-1</v>
      </c>
    </row>
    <row r="287" spans="1:19" hidden="1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28"/>
        <v>4408.084863186572</v>
      </c>
      <c r="I287">
        <f t="shared" si="29"/>
        <v>-28.880151126497367</v>
      </c>
      <c r="N287">
        <f t="shared" si="30"/>
        <v>-1</v>
      </c>
      <c r="O287">
        <f t="shared" si="31"/>
        <v>4757</v>
      </c>
      <c r="P287">
        <f t="shared" si="32"/>
        <v>4813.9260540217747</v>
      </c>
      <c r="Q287">
        <f t="shared" si="33"/>
        <v>0</v>
      </c>
      <c r="S287">
        <f t="shared" si="34"/>
        <v>-1</v>
      </c>
    </row>
    <row r="288" spans="1:19" hidden="1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28"/>
        <v>4386.1024972865016</v>
      </c>
      <c r="I288">
        <f t="shared" si="29"/>
        <v>-21.982365900070363</v>
      </c>
      <c r="N288">
        <f t="shared" si="30"/>
        <v>-1</v>
      </c>
      <c r="O288">
        <f t="shared" si="31"/>
        <v>4757</v>
      </c>
      <c r="P288">
        <f t="shared" si="32"/>
        <v>4813.9260540217747</v>
      </c>
      <c r="Q288">
        <f t="shared" si="33"/>
        <v>0</v>
      </c>
      <c r="S288">
        <f t="shared" si="34"/>
        <v>-1</v>
      </c>
    </row>
    <row r="289" spans="1:19" hidden="1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28"/>
        <v>4368.5173912146274</v>
      </c>
      <c r="I289">
        <f t="shared" si="29"/>
        <v>-17.585106071874179</v>
      </c>
      <c r="N289">
        <f t="shared" si="30"/>
        <v>-1</v>
      </c>
      <c r="O289">
        <f t="shared" si="31"/>
        <v>4757</v>
      </c>
      <c r="P289">
        <f t="shared" si="32"/>
        <v>4813.9260540217747</v>
      </c>
      <c r="Q289">
        <f t="shared" si="33"/>
        <v>0</v>
      </c>
      <c r="S289">
        <f t="shared" si="34"/>
        <v>-1</v>
      </c>
    </row>
    <row r="290" spans="1:19" hidden="1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28"/>
        <v>4350.0711238985496</v>
      </c>
      <c r="I290">
        <f t="shared" si="29"/>
        <v>-18.446267316077865</v>
      </c>
      <c r="N290">
        <f t="shared" si="30"/>
        <v>-1</v>
      </c>
      <c r="O290">
        <f t="shared" si="31"/>
        <v>4757</v>
      </c>
      <c r="P290">
        <f t="shared" si="32"/>
        <v>4813.9260540217747</v>
      </c>
      <c r="Q290">
        <f t="shared" si="33"/>
        <v>0</v>
      </c>
      <c r="S290">
        <f t="shared" si="34"/>
        <v>-1</v>
      </c>
    </row>
    <row r="291" spans="1:19" hidden="1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28"/>
        <v>4333.8955369810337</v>
      </c>
      <c r="I291">
        <f t="shared" si="29"/>
        <v>-16.17558691751583</v>
      </c>
      <c r="N291">
        <f t="shared" si="30"/>
        <v>-1</v>
      </c>
      <c r="O291">
        <f t="shared" si="31"/>
        <v>4757</v>
      </c>
      <c r="P291">
        <f t="shared" si="32"/>
        <v>4813.9260540217747</v>
      </c>
      <c r="Q291">
        <f t="shared" si="33"/>
        <v>0</v>
      </c>
      <c r="S291">
        <f t="shared" si="34"/>
        <v>-1</v>
      </c>
    </row>
    <row r="292" spans="1:19" hidden="1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28"/>
        <v>4318.4532866848531</v>
      </c>
      <c r="I292">
        <f t="shared" si="29"/>
        <v>-15.442250296180646</v>
      </c>
      <c r="N292">
        <f t="shared" si="30"/>
        <v>-1</v>
      </c>
      <c r="O292">
        <f t="shared" si="31"/>
        <v>4757</v>
      </c>
      <c r="P292">
        <f t="shared" si="32"/>
        <v>4813.9260540217747</v>
      </c>
      <c r="Q292">
        <f t="shared" si="33"/>
        <v>0</v>
      </c>
      <c r="S292">
        <f t="shared" si="34"/>
        <v>-1</v>
      </c>
    </row>
    <row r="293" spans="1:19" hidden="1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28"/>
        <v>4301.3728367929671</v>
      </c>
      <c r="I293">
        <f t="shared" si="29"/>
        <v>-17.080449891886019</v>
      </c>
      <c r="N293">
        <f t="shared" si="30"/>
        <v>-1</v>
      </c>
      <c r="O293">
        <f t="shared" si="31"/>
        <v>4757</v>
      </c>
      <c r="P293">
        <f t="shared" si="32"/>
        <v>4813.9260540217747</v>
      </c>
      <c r="Q293">
        <f t="shared" si="33"/>
        <v>0</v>
      </c>
      <c r="S293">
        <f t="shared" si="34"/>
        <v>-1</v>
      </c>
    </row>
    <row r="294" spans="1:19" hidden="1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28"/>
        <v>4281.3522406040966</v>
      </c>
      <c r="I294">
        <f t="shared" si="29"/>
        <v>-20.020596188870513</v>
      </c>
      <c r="N294">
        <f t="shared" si="30"/>
        <v>-1</v>
      </c>
      <c r="O294">
        <f t="shared" si="31"/>
        <v>4757</v>
      </c>
      <c r="P294">
        <f t="shared" si="32"/>
        <v>4813.9260540217747</v>
      </c>
      <c r="Q294">
        <f t="shared" si="33"/>
        <v>0</v>
      </c>
      <c r="S294">
        <f t="shared" si="34"/>
        <v>-1</v>
      </c>
    </row>
    <row r="295" spans="1:19" hidden="1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28"/>
        <v>4261.5917574551631</v>
      </c>
      <c r="I295">
        <f t="shared" si="29"/>
        <v>-19.760483148933417</v>
      </c>
      <c r="N295">
        <f t="shared" si="30"/>
        <v>-1</v>
      </c>
      <c r="O295">
        <f t="shared" si="31"/>
        <v>4757</v>
      </c>
      <c r="P295">
        <f t="shared" si="32"/>
        <v>4813.9260540217747</v>
      </c>
      <c r="Q295">
        <f t="shared" si="33"/>
        <v>0</v>
      </c>
      <c r="S295">
        <f t="shared" si="34"/>
        <v>-1</v>
      </c>
    </row>
    <row r="296" spans="1:19" hidden="1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28"/>
        <v>4245.2423663407953</v>
      </c>
      <c r="I296">
        <f t="shared" si="29"/>
        <v>-16.349391114367791</v>
      </c>
      <c r="N296">
        <f t="shared" si="30"/>
        <v>-1</v>
      </c>
      <c r="O296">
        <f t="shared" si="31"/>
        <v>4757</v>
      </c>
      <c r="P296">
        <f t="shared" si="32"/>
        <v>4813.9260540217747</v>
      </c>
      <c r="Q296">
        <f t="shared" si="33"/>
        <v>0</v>
      </c>
      <c r="S296">
        <f t="shared" si="34"/>
        <v>-1</v>
      </c>
    </row>
    <row r="297" spans="1:19" hidden="1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28"/>
        <v>4230.4179606524049</v>
      </c>
      <c r="I297">
        <f t="shared" si="29"/>
        <v>-14.82440568839047</v>
      </c>
      <c r="N297">
        <f t="shared" si="30"/>
        <v>-1</v>
      </c>
      <c r="O297">
        <f t="shared" si="31"/>
        <v>4757</v>
      </c>
      <c r="P297">
        <f t="shared" si="32"/>
        <v>4813.9260540217747</v>
      </c>
      <c r="Q297">
        <f t="shared" si="33"/>
        <v>0</v>
      </c>
      <c r="S297">
        <f t="shared" si="34"/>
        <v>-1</v>
      </c>
    </row>
    <row r="298" spans="1:19" hidden="1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28"/>
        <v>4206.5194692272344</v>
      </c>
      <c r="I298">
        <f t="shared" si="29"/>
        <v>-23.898491425170505</v>
      </c>
      <c r="N298">
        <f t="shared" si="30"/>
        <v>-1</v>
      </c>
      <c r="O298">
        <f t="shared" si="31"/>
        <v>4757</v>
      </c>
      <c r="P298">
        <f t="shared" si="32"/>
        <v>4813.9260540217747</v>
      </c>
      <c r="Q298">
        <f t="shared" si="33"/>
        <v>0</v>
      </c>
      <c r="S298">
        <f t="shared" si="34"/>
        <v>-1</v>
      </c>
    </row>
    <row r="299" spans="1:19" hidden="1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28"/>
        <v>4177.9788456609422</v>
      </c>
      <c r="I299">
        <f t="shared" si="29"/>
        <v>-28.540623566292197</v>
      </c>
      <c r="N299">
        <f t="shared" si="30"/>
        <v>-1</v>
      </c>
      <c r="O299">
        <f t="shared" si="31"/>
        <v>4757</v>
      </c>
      <c r="P299">
        <f t="shared" si="32"/>
        <v>4813.9260540217747</v>
      </c>
      <c r="Q299">
        <f t="shared" si="33"/>
        <v>0</v>
      </c>
      <c r="S299">
        <f t="shared" si="34"/>
        <v>-1</v>
      </c>
    </row>
    <row r="300" spans="1:19" hidden="1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28"/>
        <v>4157.2242248423663</v>
      </c>
      <c r="I300">
        <f t="shared" si="29"/>
        <v>-20.754620818575859</v>
      </c>
      <c r="N300">
        <f t="shared" si="30"/>
        <v>-1</v>
      </c>
      <c r="O300">
        <f t="shared" si="31"/>
        <v>4757</v>
      </c>
      <c r="P300">
        <f t="shared" si="32"/>
        <v>4813.9260540217747</v>
      </c>
      <c r="Q300">
        <f t="shared" si="33"/>
        <v>0</v>
      </c>
      <c r="S300">
        <f t="shared" si="34"/>
        <v>-1</v>
      </c>
    </row>
    <row r="301" spans="1:19" hidden="1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28"/>
        <v>4140.0260036063137</v>
      </c>
      <c r="I301">
        <f t="shared" si="29"/>
        <v>-17.198221236052632</v>
      </c>
      <c r="N301">
        <f t="shared" si="30"/>
        <v>-1</v>
      </c>
      <c r="O301">
        <f t="shared" si="31"/>
        <v>4757</v>
      </c>
      <c r="P301">
        <f t="shared" si="32"/>
        <v>4813.9260540217747</v>
      </c>
      <c r="Q301">
        <f t="shared" si="33"/>
        <v>0</v>
      </c>
      <c r="S301">
        <f t="shared" si="34"/>
        <v>-1</v>
      </c>
    </row>
    <row r="302" spans="1:19" hidden="1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28"/>
        <v>4125.3965912337962</v>
      </c>
      <c r="I302">
        <f t="shared" si="29"/>
        <v>-14.629412372517436</v>
      </c>
      <c r="N302">
        <f t="shared" si="30"/>
        <v>-1</v>
      </c>
      <c r="O302">
        <f t="shared" si="31"/>
        <v>4757</v>
      </c>
      <c r="P302">
        <f t="shared" si="32"/>
        <v>4813.9260540217747</v>
      </c>
      <c r="Q302">
        <f t="shared" si="33"/>
        <v>0</v>
      </c>
      <c r="S302">
        <f t="shared" si="34"/>
        <v>-1</v>
      </c>
    </row>
    <row r="303" spans="1:19" hidden="1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28"/>
        <v>4114.3220781302452</v>
      </c>
      <c r="I303">
        <f t="shared" si="29"/>
        <v>-11.074513103550998</v>
      </c>
      <c r="N303">
        <f t="shared" si="30"/>
        <v>-1</v>
      </c>
      <c r="O303">
        <f t="shared" si="31"/>
        <v>4757</v>
      </c>
      <c r="P303">
        <f t="shared" si="32"/>
        <v>4813.9260540217747</v>
      </c>
      <c r="Q303">
        <f t="shared" si="33"/>
        <v>0</v>
      </c>
      <c r="S303">
        <f t="shared" si="34"/>
        <v>-1</v>
      </c>
    </row>
    <row r="304" spans="1:19" hidden="1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28"/>
        <v>4103.4967316367074</v>
      </c>
      <c r="I304">
        <f t="shared" si="29"/>
        <v>-10.825346493537836</v>
      </c>
      <c r="N304">
        <f t="shared" si="30"/>
        <v>-1</v>
      </c>
      <c r="O304">
        <f t="shared" si="31"/>
        <v>4757</v>
      </c>
      <c r="P304">
        <f t="shared" si="32"/>
        <v>4813.9260540217747</v>
      </c>
      <c r="Q304">
        <f t="shared" si="33"/>
        <v>0</v>
      </c>
      <c r="S304">
        <f t="shared" si="34"/>
        <v>-1</v>
      </c>
    </row>
    <row r="305" spans="1:19" hidden="1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28"/>
        <v>4097.2176920500824</v>
      </c>
      <c r="I305">
        <f t="shared" si="29"/>
        <v>-6.2790395866250037</v>
      </c>
      <c r="N305">
        <f t="shared" si="30"/>
        <v>-1</v>
      </c>
      <c r="O305">
        <f t="shared" si="31"/>
        <v>4757</v>
      </c>
      <c r="P305">
        <f t="shared" si="32"/>
        <v>4813.9260540217747</v>
      </c>
      <c r="Q305">
        <f t="shared" si="33"/>
        <v>0</v>
      </c>
      <c r="S305">
        <f t="shared" si="34"/>
        <v>-1</v>
      </c>
    </row>
    <row r="306" spans="1:19" hidden="1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28"/>
        <v>4094.8830541050206</v>
      </c>
      <c r="I306">
        <f t="shared" si="29"/>
        <v>-2.334637945061786</v>
      </c>
      <c r="N306">
        <f t="shared" si="30"/>
        <v>-1</v>
      </c>
      <c r="O306">
        <f t="shared" si="31"/>
        <v>4757</v>
      </c>
      <c r="P306">
        <f t="shared" si="32"/>
        <v>4813.9260540217747</v>
      </c>
      <c r="Q306">
        <f t="shared" si="33"/>
        <v>0</v>
      </c>
      <c r="S306">
        <f t="shared" si="34"/>
        <v>-1</v>
      </c>
    </row>
    <row r="307" spans="1:19" hidden="1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28"/>
        <v>4088.3365568829154</v>
      </c>
      <c r="I307">
        <f t="shared" si="29"/>
        <v>-6.5464972221052449</v>
      </c>
      <c r="N307">
        <f t="shared" si="30"/>
        <v>-1</v>
      </c>
      <c r="O307">
        <f t="shared" si="31"/>
        <v>4757</v>
      </c>
      <c r="P307">
        <f t="shared" si="32"/>
        <v>4813.9260540217747</v>
      </c>
      <c r="Q307">
        <f t="shared" si="33"/>
        <v>0</v>
      </c>
      <c r="S307">
        <f t="shared" si="34"/>
        <v>-1</v>
      </c>
    </row>
    <row r="308" spans="1:19" hidden="1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28"/>
        <v>4080.575099355111</v>
      </c>
      <c r="I308">
        <f t="shared" si="29"/>
        <v>-7.7614575278043958</v>
      </c>
      <c r="N308">
        <f t="shared" si="30"/>
        <v>-1</v>
      </c>
      <c r="O308">
        <f t="shared" si="31"/>
        <v>4757</v>
      </c>
      <c r="P308">
        <f t="shared" si="32"/>
        <v>4813.9260540217747</v>
      </c>
      <c r="Q308">
        <f t="shared" si="33"/>
        <v>0</v>
      </c>
      <c r="S308">
        <f t="shared" si="34"/>
        <v>-1</v>
      </c>
    </row>
    <row r="309" spans="1:19" hidden="1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28"/>
        <v>4074.0191369505292</v>
      </c>
      <c r="I309">
        <f t="shared" si="29"/>
        <v>-6.5559624045818055</v>
      </c>
      <c r="N309">
        <f t="shared" si="30"/>
        <v>-1</v>
      </c>
      <c r="O309">
        <f t="shared" si="31"/>
        <v>4757</v>
      </c>
      <c r="P309">
        <f t="shared" si="32"/>
        <v>4813.9260540217747</v>
      </c>
      <c r="Q309">
        <f t="shared" si="33"/>
        <v>0</v>
      </c>
      <c r="S309">
        <f t="shared" si="34"/>
        <v>-1</v>
      </c>
    </row>
    <row r="310" spans="1:19" hidden="1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28"/>
        <v>4064.6609447458964</v>
      </c>
      <c r="I310">
        <f t="shared" si="29"/>
        <v>-9.3581922046328145</v>
      </c>
      <c r="N310">
        <f t="shared" si="30"/>
        <v>-1</v>
      </c>
      <c r="O310">
        <f t="shared" si="31"/>
        <v>4757</v>
      </c>
      <c r="P310">
        <f t="shared" si="32"/>
        <v>4813.9260540217747</v>
      </c>
      <c r="Q310">
        <f t="shared" si="33"/>
        <v>0</v>
      </c>
      <c r="S310">
        <f t="shared" si="34"/>
        <v>-1</v>
      </c>
    </row>
    <row r="311" spans="1:19" hidden="1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28"/>
        <v>4051.2342987626348</v>
      </c>
      <c r="I311">
        <f t="shared" si="29"/>
        <v>-13.426645983261551</v>
      </c>
      <c r="N311">
        <f t="shared" si="30"/>
        <v>-1</v>
      </c>
      <c r="O311">
        <f t="shared" si="31"/>
        <v>4757</v>
      </c>
      <c r="P311">
        <f t="shared" si="32"/>
        <v>4813.9260540217747</v>
      </c>
      <c r="Q311">
        <f t="shared" si="33"/>
        <v>0</v>
      </c>
      <c r="S311">
        <f t="shared" si="34"/>
        <v>-1</v>
      </c>
    </row>
    <row r="312" spans="1:19" hidden="1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28"/>
        <v>4036.4256943837222</v>
      </c>
      <c r="I312">
        <f t="shared" si="29"/>
        <v>-14.808604378912605</v>
      </c>
      <c r="N312">
        <f t="shared" si="30"/>
        <v>-1</v>
      </c>
      <c r="O312">
        <f t="shared" si="31"/>
        <v>4757</v>
      </c>
      <c r="P312">
        <f t="shared" si="32"/>
        <v>4813.9260540217747</v>
      </c>
      <c r="Q312">
        <f t="shared" si="33"/>
        <v>0</v>
      </c>
      <c r="S312">
        <f t="shared" si="34"/>
        <v>-1</v>
      </c>
    </row>
    <row r="313" spans="1:19" hidden="1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28"/>
        <v>4021.6433103048616</v>
      </c>
      <c r="I313">
        <f t="shared" si="29"/>
        <v>-14.782384078860559</v>
      </c>
      <c r="N313">
        <f t="shared" si="30"/>
        <v>-1</v>
      </c>
      <c r="O313">
        <f t="shared" si="31"/>
        <v>4757</v>
      </c>
      <c r="P313">
        <f t="shared" si="32"/>
        <v>4813.9260540217747</v>
      </c>
      <c r="Q313">
        <f t="shared" si="33"/>
        <v>0</v>
      </c>
      <c r="S313">
        <f t="shared" si="34"/>
        <v>-1</v>
      </c>
    </row>
    <row r="314" spans="1:19" hidden="1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28"/>
        <v>4008.2883448151492</v>
      </c>
      <c r="I314">
        <f t="shared" si="29"/>
        <v>-13.354965489712413</v>
      </c>
      <c r="N314">
        <f t="shared" si="30"/>
        <v>-1</v>
      </c>
      <c r="O314">
        <f t="shared" si="31"/>
        <v>4757</v>
      </c>
      <c r="P314">
        <f t="shared" si="32"/>
        <v>4813.9260540217747</v>
      </c>
      <c r="Q314">
        <f t="shared" si="33"/>
        <v>0</v>
      </c>
      <c r="S314">
        <f t="shared" si="34"/>
        <v>-1</v>
      </c>
    </row>
    <row r="315" spans="1:19" hidden="1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28"/>
        <v>3998.5453081639257</v>
      </c>
      <c r="I315">
        <f t="shared" si="29"/>
        <v>-9.7430366512235196</v>
      </c>
      <c r="N315">
        <f t="shared" si="30"/>
        <v>-1</v>
      </c>
      <c r="O315">
        <f t="shared" si="31"/>
        <v>4757</v>
      </c>
      <c r="P315">
        <f t="shared" si="32"/>
        <v>4813.9260540217747</v>
      </c>
      <c r="Q315">
        <f t="shared" si="33"/>
        <v>0</v>
      </c>
      <c r="S315">
        <f t="shared" si="34"/>
        <v>-1</v>
      </c>
    </row>
    <row r="316" spans="1:19" hidden="1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28"/>
        <v>3989.8324235246878</v>
      </c>
      <c r="I316">
        <f t="shared" si="29"/>
        <v>-8.7128846392379273</v>
      </c>
      <c r="N316">
        <f t="shared" si="30"/>
        <v>-1</v>
      </c>
      <c r="O316">
        <f t="shared" si="31"/>
        <v>4757</v>
      </c>
      <c r="P316">
        <f t="shared" si="32"/>
        <v>4813.9260540217747</v>
      </c>
      <c r="Q316">
        <f t="shared" si="33"/>
        <v>0</v>
      </c>
      <c r="S316">
        <f t="shared" si="34"/>
        <v>-1</v>
      </c>
    </row>
    <row r="317" spans="1:19" hidden="1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28"/>
        <v>3981.0194765485517</v>
      </c>
      <c r="I317">
        <f t="shared" si="29"/>
        <v>-8.8129469761361179</v>
      </c>
      <c r="N317">
        <f t="shared" si="30"/>
        <v>-1</v>
      </c>
      <c r="O317">
        <f t="shared" si="31"/>
        <v>4757</v>
      </c>
      <c r="P317">
        <f t="shared" si="32"/>
        <v>4813.9260540217747</v>
      </c>
      <c r="Q317">
        <f t="shared" si="33"/>
        <v>0</v>
      </c>
      <c r="S317">
        <f t="shared" si="34"/>
        <v>-1</v>
      </c>
    </row>
    <row r="318" spans="1:19" hidden="1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28"/>
        <v>3971.6880022437576</v>
      </c>
      <c r="I318">
        <f t="shared" si="29"/>
        <v>-9.3314743047940283</v>
      </c>
      <c r="N318">
        <f t="shared" si="30"/>
        <v>-1</v>
      </c>
      <c r="O318">
        <f t="shared" si="31"/>
        <v>4757</v>
      </c>
      <c r="P318">
        <f t="shared" si="32"/>
        <v>4813.9260540217747</v>
      </c>
      <c r="Q318">
        <f t="shared" si="33"/>
        <v>0</v>
      </c>
      <c r="S318">
        <f t="shared" si="34"/>
        <v>-1</v>
      </c>
    </row>
    <row r="319" spans="1:19" hidden="1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28"/>
        <v>3963.1619403387235</v>
      </c>
      <c r="I319">
        <f t="shared" si="29"/>
        <v>-8.526061905034112</v>
      </c>
      <c r="N319">
        <f t="shared" si="30"/>
        <v>-1</v>
      </c>
      <c r="O319">
        <f t="shared" si="31"/>
        <v>4757</v>
      </c>
      <c r="P319">
        <f t="shared" si="32"/>
        <v>4813.9260540217747</v>
      </c>
      <c r="Q319">
        <f t="shared" si="33"/>
        <v>0</v>
      </c>
      <c r="S319">
        <f t="shared" si="34"/>
        <v>-1</v>
      </c>
    </row>
    <row r="320" spans="1:19" hidden="1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28"/>
        <v>3957.8605793257639</v>
      </c>
      <c r="I320">
        <f t="shared" si="29"/>
        <v>-5.30136101295966</v>
      </c>
      <c r="N320">
        <f t="shared" si="30"/>
        <v>-1</v>
      </c>
      <c r="O320">
        <f t="shared" si="31"/>
        <v>4757</v>
      </c>
      <c r="P320">
        <f t="shared" si="32"/>
        <v>4813.9260540217747</v>
      </c>
      <c r="Q320">
        <f t="shared" si="33"/>
        <v>0</v>
      </c>
      <c r="S320">
        <f t="shared" si="34"/>
        <v>-1</v>
      </c>
    </row>
    <row r="321" spans="1:19" hidden="1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28"/>
        <v>3952.6250179400522</v>
      </c>
      <c r="I321">
        <f t="shared" si="29"/>
        <v>-5.2355613857116623</v>
      </c>
      <c r="N321">
        <f t="shared" si="30"/>
        <v>-1</v>
      </c>
      <c r="O321">
        <f t="shared" si="31"/>
        <v>4757</v>
      </c>
      <c r="P321">
        <f t="shared" si="32"/>
        <v>4813.9260540217747</v>
      </c>
      <c r="Q321">
        <f t="shared" si="33"/>
        <v>0</v>
      </c>
      <c r="S321">
        <f t="shared" si="34"/>
        <v>-1</v>
      </c>
    </row>
    <row r="322" spans="1:19" hidden="1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28"/>
        <v>3946.7143118064946</v>
      </c>
      <c r="I322">
        <f t="shared" si="29"/>
        <v>-5.9107061335575963</v>
      </c>
      <c r="N322">
        <f t="shared" si="30"/>
        <v>-1</v>
      </c>
      <c r="O322">
        <f t="shared" si="31"/>
        <v>4757</v>
      </c>
      <c r="P322">
        <f t="shared" si="32"/>
        <v>4813.9260540217747</v>
      </c>
      <c r="Q322">
        <f t="shared" si="33"/>
        <v>0</v>
      </c>
      <c r="S322">
        <f t="shared" si="34"/>
        <v>-1</v>
      </c>
    </row>
    <row r="323" spans="1:19" hidden="1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28"/>
        <v>3941.6463603503439</v>
      </c>
      <c r="I323">
        <f t="shared" si="29"/>
        <v>-5.0679514561506949</v>
      </c>
      <c r="N323">
        <f t="shared" si="30"/>
        <v>-1</v>
      </c>
      <c r="O323">
        <f t="shared" si="31"/>
        <v>4757</v>
      </c>
      <c r="P323">
        <f t="shared" si="32"/>
        <v>4813.9260540217747</v>
      </c>
      <c r="Q323">
        <f t="shared" si="33"/>
        <v>0</v>
      </c>
      <c r="S323">
        <f t="shared" si="34"/>
        <v>-1</v>
      </c>
    </row>
    <row r="324" spans="1:19" hidden="1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28"/>
        <v>3938.0088714007552</v>
      </c>
      <c r="I324">
        <f t="shared" si="29"/>
        <v>-3.6374889495887146</v>
      </c>
      <c r="N324">
        <f t="shared" si="30"/>
        <v>-1</v>
      </c>
      <c r="O324">
        <f t="shared" si="31"/>
        <v>4757</v>
      </c>
      <c r="P324">
        <f t="shared" si="32"/>
        <v>4813.9260540217747</v>
      </c>
      <c r="Q324">
        <f t="shared" si="33"/>
        <v>0</v>
      </c>
      <c r="S324">
        <f t="shared" si="34"/>
        <v>-1</v>
      </c>
    </row>
    <row r="325" spans="1:19" hidden="1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28"/>
        <v>3940.1071059936316</v>
      </c>
      <c r="I325">
        <f t="shared" si="29"/>
        <v>2.0982345928764516</v>
      </c>
      <c r="N325">
        <f t="shared" si="30"/>
        <v>1</v>
      </c>
      <c r="O325">
        <f t="shared" si="31"/>
        <v>4065</v>
      </c>
      <c r="P325">
        <f t="shared" si="32"/>
        <v>4008.0739459782253</v>
      </c>
      <c r="Q325">
        <f t="shared" si="33"/>
        <v>0</v>
      </c>
      <c r="S325">
        <f t="shared" si="34"/>
        <v>1</v>
      </c>
    </row>
    <row r="326" spans="1:19" hidden="1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28"/>
        <v>3949.9619301199737</v>
      </c>
      <c r="I326">
        <f t="shared" si="29"/>
        <v>9.8548241263420095</v>
      </c>
      <c r="N326">
        <f t="shared" si="30"/>
        <v>1</v>
      </c>
      <c r="O326">
        <f t="shared" si="31"/>
        <v>4065</v>
      </c>
      <c r="P326">
        <f t="shared" si="32"/>
        <v>4008.0739459782253</v>
      </c>
      <c r="Q326">
        <f t="shared" si="33"/>
        <v>0</v>
      </c>
      <c r="S326">
        <f t="shared" si="34"/>
        <v>1</v>
      </c>
    </row>
    <row r="327" spans="1:19" hidden="1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28"/>
        <v>3962.4663675860356</v>
      </c>
      <c r="I327">
        <f t="shared" si="29"/>
        <v>12.504437466061972</v>
      </c>
      <c r="N327">
        <f t="shared" si="30"/>
        <v>1</v>
      </c>
      <c r="O327">
        <f t="shared" si="31"/>
        <v>4065</v>
      </c>
      <c r="P327">
        <f t="shared" si="32"/>
        <v>4008.0739459782253</v>
      </c>
      <c r="Q327">
        <f t="shared" si="33"/>
        <v>0</v>
      </c>
      <c r="S327">
        <f t="shared" si="34"/>
        <v>1</v>
      </c>
    </row>
    <row r="328" spans="1:19" hidden="1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35">E328*($I$2-$I$2^2/4)+($I$2^2/2)*E327-($I$2-3/4*$I$2^2)*E326+2*(1-$I$2)*H327-(1-$I$2)^2*H326</f>
        <v>3974.0119175490431</v>
      </c>
      <c r="I328">
        <f t="shared" ref="I328:I391" si="36">H328-H327</f>
        <v>11.545549963007488</v>
      </c>
      <c r="N328">
        <f t="shared" si="30"/>
        <v>1</v>
      </c>
      <c r="O328">
        <f t="shared" si="31"/>
        <v>4065</v>
      </c>
      <c r="P328">
        <f t="shared" si="32"/>
        <v>4008.0739459782253</v>
      </c>
      <c r="Q328">
        <f t="shared" si="33"/>
        <v>0</v>
      </c>
      <c r="S328">
        <f t="shared" si="34"/>
        <v>1</v>
      </c>
    </row>
    <row r="329" spans="1:19" hidden="1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35"/>
        <v>3988.0139213720227</v>
      </c>
      <c r="I329">
        <f t="shared" si="36"/>
        <v>14.002003822979532</v>
      </c>
      <c r="N329">
        <f t="shared" ref="N329:N392" si="37">IF(I329&lt;0,-1,1)</f>
        <v>1</v>
      </c>
      <c r="O329">
        <f t="shared" si="31"/>
        <v>4065</v>
      </c>
      <c r="P329">
        <f t="shared" si="32"/>
        <v>4008.0739459782253</v>
      </c>
      <c r="Q329">
        <f t="shared" si="33"/>
        <v>0</v>
      </c>
      <c r="S329">
        <f t="shared" si="34"/>
        <v>1</v>
      </c>
    </row>
    <row r="330" spans="1:19" hidden="1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35"/>
        <v>4003.7410231917715</v>
      </c>
      <c r="I330">
        <f t="shared" si="36"/>
        <v>15.727101819748896</v>
      </c>
      <c r="N330">
        <f t="shared" si="37"/>
        <v>1</v>
      </c>
      <c r="O330">
        <f t="shared" ref="O330:O393" si="38">IF(N330*N329=-1,E330,O329)</f>
        <v>4065</v>
      </c>
      <c r="P330">
        <f t="shared" si="32"/>
        <v>4008.0739459782253</v>
      </c>
      <c r="Q330">
        <f t="shared" si="33"/>
        <v>0</v>
      </c>
      <c r="S330">
        <f t="shared" si="34"/>
        <v>1</v>
      </c>
    </row>
    <row r="331" spans="1:19" hidden="1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35"/>
        <v>4014.443076930505</v>
      </c>
      <c r="I331">
        <f t="shared" si="36"/>
        <v>10.702053738733412</v>
      </c>
      <c r="N331">
        <f t="shared" si="37"/>
        <v>1</v>
      </c>
      <c r="O331">
        <f t="shared" si="38"/>
        <v>4065</v>
      </c>
      <c r="P331">
        <f t="shared" si="32"/>
        <v>4008.0739459782253</v>
      </c>
      <c r="Q331">
        <f t="shared" si="33"/>
        <v>0</v>
      </c>
      <c r="S331">
        <f t="shared" si="34"/>
        <v>1</v>
      </c>
    </row>
    <row r="332" spans="1:19" hidden="1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35"/>
        <v>4025.004421661195</v>
      </c>
      <c r="I332">
        <f t="shared" si="36"/>
        <v>10.561344730690053</v>
      </c>
      <c r="N332">
        <f t="shared" si="37"/>
        <v>1</v>
      </c>
      <c r="O332">
        <f t="shared" si="38"/>
        <v>4065</v>
      </c>
      <c r="P332">
        <f t="shared" si="32"/>
        <v>4008.0739459782253</v>
      </c>
      <c r="Q332">
        <f t="shared" si="33"/>
        <v>0</v>
      </c>
      <c r="S332">
        <f t="shared" si="34"/>
        <v>1</v>
      </c>
    </row>
    <row r="333" spans="1:19" hidden="1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35"/>
        <v>4038.4648446492874</v>
      </c>
      <c r="I333">
        <f t="shared" si="36"/>
        <v>13.460422988092432</v>
      </c>
      <c r="N333">
        <f t="shared" si="37"/>
        <v>1</v>
      </c>
      <c r="O333">
        <f t="shared" si="38"/>
        <v>4065</v>
      </c>
      <c r="P333">
        <f t="shared" si="32"/>
        <v>4008.0739459782253</v>
      </c>
      <c r="Q333">
        <f t="shared" si="33"/>
        <v>0</v>
      </c>
      <c r="S333">
        <f t="shared" si="34"/>
        <v>1</v>
      </c>
    </row>
    <row r="334" spans="1:19" hidden="1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35"/>
        <v>4054.6638605951589</v>
      </c>
      <c r="I334">
        <f t="shared" si="36"/>
        <v>16.199015945871452</v>
      </c>
      <c r="N334">
        <f t="shared" si="37"/>
        <v>1</v>
      </c>
      <c r="O334">
        <f t="shared" si="38"/>
        <v>4065</v>
      </c>
      <c r="P334">
        <f t="shared" si="32"/>
        <v>4008.0739459782253</v>
      </c>
      <c r="Q334">
        <f t="shared" si="33"/>
        <v>0</v>
      </c>
      <c r="S334">
        <f t="shared" si="34"/>
        <v>1</v>
      </c>
    </row>
    <row r="335" spans="1:19" hidden="1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35"/>
        <v>4076.4349854367342</v>
      </c>
      <c r="I335">
        <f t="shared" si="36"/>
        <v>21.771124841575329</v>
      </c>
      <c r="N335">
        <f t="shared" si="37"/>
        <v>1</v>
      </c>
      <c r="O335">
        <f t="shared" si="38"/>
        <v>4065</v>
      </c>
      <c r="P335">
        <f t="shared" si="32"/>
        <v>4008.0739459782253</v>
      </c>
      <c r="Q335">
        <f t="shared" si="33"/>
        <v>0</v>
      </c>
      <c r="S335">
        <f t="shared" si="34"/>
        <v>1</v>
      </c>
    </row>
    <row r="336" spans="1:19" hidden="1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35"/>
        <v>4097.5258792728191</v>
      </c>
      <c r="I336">
        <f t="shared" si="36"/>
        <v>21.090893836084888</v>
      </c>
      <c r="N336">
        <f t="shared" si="37"/>
        <v>1</v>
      </c>
      <c r="O336">
        <f t="shared" si="38"/>
        <v>4065</v>
      </c>
      <c r="P336">
        <f t="shared" si="32"/>
        <v>4008.0739459782253</v>
      </c>
      <c r="Q336">
        <f t="shared" si="33"/>
        <v>0</v>
      </c>
      <c r="S336">
        <f t="shared" si="34"/>
        <v>1</v>
      </c>
    </row>
    <row r="337" spans="1:19" hidden="1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35"/>
        <v>4116.6979112042609</v>
      </c>
      <c r="I337">
        <f t="shared" si="36"/>
        <v>19.172031931441779</v>
      </c>
      <c r="N337">
        <f t="shared" si="37"/>
        <v>1</v>
      </c>
      <c r="O337">
        <f t="shared" si="38"/>
        <v>4065</v>
      </c>
      <c r="P337">
        <f t="shared" si="32"/>
        <v>4008.0739459782253</v>
      </c>
      <c r="Q337">
        <f t="shared" si="33"/>
        <v>0</v>
      </c>
      <c r="S337">
        <f t="shared" si="34"/>
        <v>1</v>
      </c>
    </row>
    <row r="338" spans="1:19" hidden="1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35"/>
        <v>4134.6533992946361</v>
      </c>
      <c r="I338">
        <f t="shared" si="36"/>
        <v>17.955488090375184</v>
      </c>
      <c r="N338">
        <f t="shared" si="37"/>
        <v>1</v>
      </c>
      <c r="O338">
        <f t="shared" si="38"/>
        <v>4065</v>
      </c>
      <c r="P338">
        <f t="shared" ref="P338:P401" si="39">O338+N338*$N$2</f>
        <v>4008.0739459782253</v>
      </c>
      <c r="Q338">
        <f t="shared" ref="Q338:Q401" si="40">IF((E338-P338)*N338&lt;0,1,0)</f>
        <v>0</v>
      </c>
      <c r="S338">
        <f t="shared" ref="S338:S401" si="41">IF(N338*N337=-1,N338,IF(Q338=1,0,S337))</f>
        <v>1</v>
      </c>
    </row>
    <row r="339" spans="1:19" hidden="1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35"/>
        <v>4150.815464796251</v>
      </c>
      <c r="I339">
        <f t="shared" si="36"/>
        <v>16.162065501614961</v>
      </c>
      <c r="N339">
        <f t="shared" si="37"/>
        <v>1</v>
      </c>
      <c r="O339">
        <f t="shared" si="38"/>
        <v>4065</v>
      </c>
      <c r="P339">
        <f t="shared" si="39"/>
        <v>4008.0739459782253</v>
      </c>
      <c r="Q339">
        <f t="shared" si="40"/>
        <v>0</v>
      </c>
      <c r="S339">
        <f t="shared" si="41"/>
        <v>1</v>
      </c>
    </row>
    <row r="340" spans="1:19" hidden="1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35"/>
        <v>4170.381627161325</v>
      </c>
      <c r="I340">
        <f t="shared" si="36"/>
        <v>19.566162365073978</v>
      </c>
      <c r="N340">
        <f t="shared" si="37"/>
        <v>1</v>
      </c>
      <c r="O340">
        <f t="shared" si="38"/>
        <v>4065</v>
      </c>
      <c r="P340">
        <f t="shared" si="39"/>
        <v>4008.0739459782253</v>
      </c>
      <c r="Q340">
        <f t="shared" si="40"/>
        <v>0</v>
      </c>
      <c r="S340">
        <f t="shared" si="41"/>
        <v>1</v>
      </c>
    </row>
    <row r="341" spans="1:19" hidden="1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35"/>
        <v>4190.9534432706505</v>
      </c>
      <c r="I341">
        <f t="shared" si="36"/>
        <v>20.571816109325482</v>
      </c>
      <c r="N341">
        <f t="shared" si="37"/>
        <v>1</v>
      </c>
      <c r="O341">
        <f t="shared" si="38"/>
        <v>4065</v>
      </c>
      <c r="P341">
        <f t="shared" si="39"/>
        <v>4008.0739459782253</v>
      </c>
      <c r="Q341">
        <f t="shared" si="40"/>
        <v>0</v>
      </c>
      <c r="S341">
        <f t="shared" si="41"/>
        <v>1</v>
      </c>
    </row>
    <row r="342" spans="1:19" hidden="1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35"/>
        <v>4208.8907031160543</v>
      </c>
      <c r="I342">
        <f t="shared" si="36"/>
        <v>17.937259845403787</v>
      </c>
      <c r="N342">
        <f t="shared" si="37"/>
        <v>1</v>
      </c>
      <c r="O342">
        <f t="shared" si="38"/>
        <v>4065</v>
      </c>
      <c r="P342">
        <f t="shared" si="39"/>
        <v>4008.0739459782253</v>
      </c>
      <c r="Q342">
        <f t="shared" si="40"/>
        <v>0</v>
      </c>
      <c r="S342">
        <f t="shared" si="41"/>
        <v>1</v>
      </c>
    </row>
    <row r="343" spans="1:19" hidden="1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35"/>
        <v>4222.1054335738045</v>
      </c>
      <c r="I343">
        <f t="shared" si="36"/>
        <v>13.214730457750193</v>
      </c>
      <c r="N343">
        <f t="shared" si="37"/>
        <v>1</v>
      </c>
      <c r="O343">
        <f t="shared" si="38"/>
        <v>4065</v>
      </c>
      <c r="P343">
        <f t="shared" si="39"/>
        <v>4008.0739459782253</v>
      </c>
      <c r="Q343">
        <f t="shared" si="40"/>
        <v>0</v>
      </c>
      <c r="S343">
        <f t="shared" si="41"/>
        <v>1</v>
      </c>
    </row>
    <row r="344" spans="1:19" hidden="1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35"/>
        <v>4232.660174241304</v>
      </c>
      <c r="I344">
        <f t="shared" si="36"/>
        <v>10.554740667499573</v>
      </c>
      <c r="N344">
        <f t="shared" si="37"/>
        <v>1</v>
      </c>
      <c r="O344">
        <f t="shared" si="38"/>
        <v>4065</v>
      </c>
      <c r="P344">
        <f t="shared" si="39"/>
        <v>4008.0739459782253</v>
      </c>
      <c r="Q344">
        <f t="shared" si="40"/>
        <v>0</v>
      </c>
      <c r="S344">
        <f t="shared" si="41"/>
        <v>1</v>
      </c>
    </row>
    <row r="345" spans="1:19" hidden="1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35"/>
        <v>4245.9003113297549</v>
      </c>
      <c r="I345">
        <f t="shared" si="36"/>
        <v>13.240137088450865</v>
      </c>
      <c r="N345">
        <f t="shared" si="37"/>
        <v>1</v>
      </c>
      <c r="O345">
        <f t="shared" si="38"/>
        <v>4065</v>
      </c>
      <c r="P345">
        <f t="shared" si="39"/>
        <v>4008.0739459782253</v>
      </c>
      <c r="Q345">
        <f t="shared" si="40"/>
        <v>0</v>
      </c>
      <c r="S345">
        <f t="shared" si="41"/>
        <v>1</v>
      </c>
    </row>
    <row r="346" spans="1:19" hidden="1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35"/>
        <v>4259.9881282825936</v>
      </c>
      <c r="I346">
        <f t="shared" si="36"/>
        <v>14.087816952838693</v>
      </c>
      <c r="N346">
        <f t="shared" si="37"/>
        <v>1</v>
      </c>
      <c r="O346">
        <f t="shared" si="38"/>
        <v>4065</v>
      </c>
      <c r="P346">
        <f t="shared" si="39"/>
        <v>4008.0739459782253</v>
      </c>
      <c r="Q346">
        <f t="shared" si="40"/>
        <v>0</v>
      </c>
      <c r="S346">
        <f t="shared" si="41"/>
        <v>1</v>
      </c>
    </row>
    <row r="347" spans="1:19" hidden="1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35"/>
        <v>4272.8880725350409</v>
      </c>
      <c r="I347">
        <f t="shared" si="36"/>
        <v>12.899944252447312</v>
      </c>
      <c r="N347">
        <f t="shared" si="37"/>
        <v>1</v>
      </c>
      <c r="O347">
        <f t="shared" si="38"/>
        <v>4065</v>
      </c>
      <c r="P347">
        <f t="shared" si="39"/>
        <v>4008.0739459782253</v>
      </c>
      <c r="Q347">
        <f t="shared" si="40"/>
        <v>0</v>
      </c>
      <c r="S347">
        <f t="shared" si="41"/>
        <v>1</v>
      </c>
    </row>
    <row r="348" spans="1:19" hidden="1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35"/>
        <v>4284.5163535142019</v>
      </c>
      <c r="I348">
        <f t="shared" si="36"/>
        <v>11.628280979160991</v>
      </c>
      <c r="N348">
        <f t="shared" si="37"/>
        <v>1</v>
      </c>
      <c r="O348">
        <f t="shared" si="38"/>
        <v>4065</v>
      </c>
      <c r="P348">
        <f t="shared" si="39"/>
        <v>4008.0739459782253</v>
      </c>
      <c r="Q348">
        <f t="shared" si="40"/>
        <v>0</v>
      </c>
      <c r="S348">
        <f t="shared" si="41"/>
        <v>1</v>
      </c>
    </row>
    <row r="349" spans="1:19" hidden="1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35"/>
        <v>4292.3036889694176</v>
      </c>
      <c r="I349">
        <f t="shared" si="36"/>
        <v>7.7873354552157252</v>
      </c>
      <c r="N349">
        <f t="shared" si="37"/>
        <v>1</v>
      </c>
      <c r="O349">
        <f t="shared" si="38"/>
        <v>4065</v>
      </c>
      <c r="P349">
        <f t="shared" si="39"/>
        <v>4008.0739459782253</v>
      </c>
      <c r="Q349">
        <f t="shared" si="40"/>
        <v>0</v>
      </c>
      <c r="S349">
        <f t="shared" si="41"/>
        <v>1</v>
      </c>
    </row>
    <row r="350" spans="1:19" hidden="1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35"/>
        <v>4293.432431490377</v>
      </c>
      <c r="I350">
        <f t="shared" si="36"/>
        <v>1.1287425209593493</v>
      </c>
      <c r="N350">
        <f t="shared" si="37"/>
        <v>1</v>
      </c>
      <c r="O350">
        <f t="shared" si="38"/>
        <v>4065</v>
      </c>
      <c r="P350">
        <f t="shared" si="39"/>
        <v>4008.0739459782253</v>
      </c>
      <c r="Q350">
        <f t="shared" si="40"/>
        <v>0</v>
      </c>
      <c r="S350">
        <f t="shared" si="41"/>
        <v>1</v>
      </c>
    </row>
    <row r="351" spans="1:19" hidden="1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35"/>
        <v>4290.2770313393121</v>
      </c>
      <c r="I351">
        <f t="shared" si="36"/>
        <v>-3.1554001510648959</v>
      </c>
      <c r="N351">
        <f t="shared" si="37"/>
        <v>-1</v>
      </c>
      <c r="O351">
        <f t="shared" si="38"/>
        <v>4231</v>
      </c>
      <c r="P351">
        <f t="shared" si="39"/>
        <v>4287.9260540217747</v>
      </c>
      <c r="Q351">
        <f t="shared" si="40"/>
        <v>0</v>
      </c>
      <c r="S351">
        <f t="shared" si="41"/>
        <v>-1</v>
      </c>
    </row>
    <row r="352" spans="1:19" hidden="1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35"/>
        <v>4285.3643379184878</v>
      </c>
      <c r="I352">
        <f t="shared" si="36"/>
        <v>-4.9126934208243256</v>
      </c>
      <c r="N352">
        <f t="shared" si="37"/>
        <v>-1</v>
      </c>
      <c r="O352">
        <f t="shared" si="38"/>
        <v>4231</v>
      </c>
      <c r="P352">
        <f t="shared" si="39"/>
        <v>4287.9260540217747</v>
      </c>
      <c r="Q352">
        <f t="shared" si="40"/>
        <v>0</v>
      </c>
      <c r="S352">
        <f t="shared" si="41"/>
        <v>-1</v>
      </c>
    </row>
    <row r="353" spans="1:19" hidden="1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35"/>
        <v>4282.0264503239268</v>
      </c>
      <c r="I353">
        <f t="shared" si="36"/>
        <v>-3.3378875945609252</v>
      </c>
      <c r="N353">
        <f t="shared" si="37"/>
        <v>-1</v>
      </c>
      <c r="O353">
        <f t="shared" si="38"/>
        <v>4231</v>
      </c>
      <c r="P353">
        <f t="shared" si="39"/>
        <v>4287.9260540217747</v>
      </c>
      <c r="Q353">
        <f t="shared" si="40"/>
        <v>0</v>
      </c>
      <c r="S353">
        <f t="shared" si="41"/>
        <v>-1</v>
      </c>
    </row>
    <row r="354" spans="1:19" hidden="1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35"/>
        <v>4281.585964107353</v>
      </c>
      <c r="I354">
        <f t="shared" si="36"/>
        <v>-0.44048621657384501</v>
      </c>
      <c r="N354">
        <f t="shared" si="37"/>
        <v>-1</v>
      </c>
      <c r="O354">
        <f t="shared" si="38"/>
        <v>4231</v>
      </c>
      <c r="P354">
        <f t="shared" si="39"/>
        <v>4287.9260540217747</v>
      </c>
      <c r="Q354">
        <f t="shared" si="40"/>
        <v>0</v>
      </c>
      <c r="S354">
        <f t="shared" si="41"/>
        <v>-1</v>
      </c>
    </row>
    <row r="355" spans="1:19" hidden="1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35"/>
        <v>4285.6677351129529</v>
      </c>
      <c r="I355">
        <f t="shared" si="36"/>
        <v>4.0817710055998759</v>
      </c>
      <c r="N355">
        <f t="shared" si="37"/>
        <v>1</v>
      </c>
      <c r="O355">
        <f t="shared" si="38"/>
        <v>4326</v>
      </c>
      <c r="P355">
        <f t="shared" si="39"/>
        <v>4269.0739459782253</v>
      </c>
      <c r="Q355">
        <f t="shared" si="40"/>
        <v>0</v>
      </c>
      <c r="S355">
        <f t="shared" si="41"/>
        <v>1</v>
      </c>
    </row>
    <row r="356" spans="1:19" hidden="1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35"/>
        <v>4292.1540482160217</v>
      </c>
      <c r="I356">
        <f t="shared" si="36"/>
        <v>6.4863131030688237</v>
      </c>
      <c r="N356">
        <f t="shared" si="37"/>
        <v>1</v>
      </c>
      <c r="O356">
        <f t="shared" si="38"/>
        <v>4326</v>
      </c>
      <c r="P356">
        <f t="shared" si="39"/>
        <v>4269.0739459782253</v>
      </c>
      <c r="Q356">
        <f t="shared" si="40"/>
        <v>0</v>
      </c>
      <c r="S356">
        <f t="shared" si="41"/>
        <v>1</v>
      </c>
    </row>
    <row r="357" spans="1:19" hidden="1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35"/>
        <v>4299.3615781827357</v>
      </c>
      <c r="I357">
        <f t="shared" si="36"/>
        <v>7.2075299667139916</v>
      </c>
      <c r="N357">
        <f t="shared" si="37"/>
        <v>1</v>
      </c>
      <c r="O357">
        <f t="shared" si="38"/>
        <v>4326</v>
      </c>
      <c r="P357">
        <f t="shared" si="39"/>
        <v>4269.0739459782253</v>
      </c>
      <c r="Q357">
        <f t="shared" si="40"/>
        <v>0</v>
      </c>
      <c r="S357">
        <f t="shared" si="41"/>
        <v>1</v>
      </c>
    </row>
    <row r="358" spans="1:19" hidden="1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35"/>
        <v>4310.3842851096397</v>
      </c>
      <c r="I358">
        <f t="shared" si="36"/>
        <v>11.022706926903993</v>
      </c>
      <c r="N358">
        <f t="shared" si="37"/>
        <v>1</v>
      </c>
      <c r="O358">
        <f t="shared" si="38"/>
        <v>4326</v>
      </c>
      <c r="P358">
        <f t="shared" si="39"/>
        <v>4269.0739459782253</v>
      </c>
      <c r="Q358">
        <f t="shared" si="40"/>
        <v>0</v>
      </c>
      <c r="S358">
        <f t="shared" si="41"/>
        <v>1</v>
      </c>
    </row>
    <row r="359" spans="1:19" hidden="1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35"/>
        <v>4321.2764360188166</v>
      </c>
      <c r="I359">
        <f t="shared" si="36"/>
        <v>10.892150909176962</v>
      </c>
      <c r="N359">
        <f t="shared" si="37"/>
        <v>1</v>
      </c>
      <c r="O359">
        <f t="shared" si="38"/>
        <v>4326</v>
      </c>
      <c r="P359">
        <f t="shared" si="39"/>
        <v>4269.0739459782253</v>
      </c>
      <c r="Q359">
        <f t="shared" si="40"/>
        <v>0</v>
      </c>
      <c r="S359">
        <f t="shared" si="41"/>
        <v>1</v>
      </c>
    </row>
    <row r="360" spans="1:19" hidden="1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35"/>
        <v>4343.1773077891648</v>
      </c>
      <c r="I360">
        <f t="shared" si="36"/>
        <v>21.900871770348203</v>
      </c>
      <c r="N360">
        <f t="shared" si="37"/>
        <v>1</v>
      </c>
      <c r="O360">
        <f t="shared" si="38"/>
        <v>4326</v>
      </c>
      <c r="P360">
        <f t="shared" si="39"/>
        <v>4269.0739459782253</v>
      </c>
      <c r="Q360">
        <f t="shared" si="40"/>
        <v>0</v>
      </c>
      <c r="S360">
        <f t="shared" si="41"/>
        <v>1</v>
      </c>
    </row>
    <row r="361" spans="1:19" hidden="1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35"/>
        <v>4375.4297078644831</v>
      </c>
      <c r="I361">
        <f t="shared" si="36"/>
        <v>32.252400075318292</v>
      </c>
      <c r="N361">
        <f t="shared" si="37"/>
        <v>1</v>
      </c>
      <c r="O361">
        <f t="shared" si="38"/>
        <v>4326</v>
      </c>
      <c r="P361">
        <f t="shared" si="39"/>
        <v>4269.0739459782253</v>
      </c>
      <c r="Q361">
        <f t="shared" si="40"/>
        <v>0</v>
      </c>
      <c r="S361">
        <f t="shared" si="41"/>
        <v>1</v>
      </c>
    </row>
    <row r="362" spans="1:19" hidden="1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35"/>
        <v>4402.0940771763344</v>
      </c>
      <c r="I362">
        <f t="shared" si="36"/>
        <v>26.66436931185126</v>
      </c>
      <c r="N362">
        <f t="shared" si="37"/>
        <v>1</v>
      </c>
      <c r="O362">
        <f t="shared" si="38"/>
        <v>4326</v>
      </c>
      <c r="P362">
        <f t="shared" si="39"/>
        <v>4269.0739459782253</v>
      </c>
      <c r="Q362">
        <f t="shared" si="40"/>
        <v>0</v>
      </c>
      <c r="S362">
        <f t="shared" si="41"/>
        <v>1</v>
      </c>
    </row>
    <row r="363" spans="1:19" hidden="1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35"/>
        <v>4418.6094651404783</v>
      </c>
      <c r="I363">
        <f t="shared" si="36"/>
        <v>16.515387964143883</v>
      </c>
      <c r="N363">
        <f t="shared" si="37"/>
        <v>1</v>
      </c>
      <c r="O363">
        <f t="shared" si="38"/>
        <v>4326</v>
      </c>
      <c r="P363">
        <f t="shared" si="39"/>
        <v>4269.0739459782253</v>
      </c>
      <c r="Q363">
        <f t="shared" si="40"/>
        <v>0</v>
      </c>
      <c r="S363">
        <f t="shared" si="41"/>
        <v>1</v>
      </c>
    </row>
    <row r="364" spans="1:19" hidden="1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35"/>
        <v>4430.8201230845143</v>
      </c>
      <c r="I364">
        <f t="shared" si="36"/>
        <v>12.210657944036029</v>
      </c>
      <c r="N364">
        <f t="shared" si="37"/>
        <v>1</v>
      </c>
      <c r="O364">
        <f t="shared" si="38"/>
        <v>4326</v>
      </c>
      <c r="P364">
        <f t="shared" si="39"/>
        <v>4269.0739459782253</v>
      </c>
      <c r="Q364">
        <f t="shared" si="40"/>
        <v>0</v>
      </c>
      <c r="S364">
        <f t="shared" si="41"/>
        <v>1</v>
      </c>
    </row>
    <row r="365" spans="1:19" hidden="1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35"/>
        <v>4444.2847741176338</v>
      </c>
      <c r="I365">
        <f t="shared" si="36"/>
        <v>13.46465103311948</v>
      </c>
      <c r="N365">
        <f t="shared" si="37"/>
        <v>1</v>
      </c>
      <c r="O365">
        <f t="shared" si="38"/>
        <v>4326</v>
      </c>
      <c r="P365">
        <f t="shared" si="39"/>
        <v>4269.0739459782253</v>
      </c>
      <c r="Q365">
        <f t="shared" si="40"/>
        <v>0</v>
      </c>
      <c r="S365">
        <f t="shared" si="41"/>
        <v>1</v>
      </c>
    </row>
    <row r="366" spans="1:19" hidden="1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35"/>
        <v>4451.8847870075861</v>
      </c>
      <c r="I366">
        <f t="shared" si="36"/>
        <v>7.6000128899522679</v>
      </c>
      <c r="N366">
        <f t="shared" si="37"/>
        <v>1</v>
      </c>
      <c r="O366">
        <f t="shared" si="38"/>
        <v>4326</v>
      </c>
      <c r="P366">
        <f t="shared" si="39"/>
        <v>4269.0739459782253</v>
      </c>
      <c r="Q366">
        <f t="shared" si="40"/>
        <v>0</v>
      </c>
      <c r="S366">
        <f t="shared" si="41"/>
        <v>1</v>
      </c>
    </row>
    <row r="367" spans="1:19" hidden="1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35"/>
        <v>4454.76265721051</v>
      </c>
      <c r="I367">
        <f t="shared" si="36"/>
        <v>2.8778702029239867</v>
      </c>
      <c r="N367">
        <f t="shared" si="37"/>
        <v>1</v>
      </c>
      <c r="O367">
        <f t="shared" si="38"/>
        <v>4326</v>
      </c>
      <c r="P367">
        <f t="shared" si="39"/>
        <v>4269.0739459782253</v>
      </c>
      <c r="Q367">
        <f t="shared" si="40"/>
        <v>0</v>
      </c>
      <c r="S367">
        <f t="shared" si="41"/>
        <v>1</v>
      </c>
    </row>
    <row r="368" spans="1:19" hidden="1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35"/>
        <v>4454.0220075970028</v>
      </c>
      <c r="I368">
        <f t="shared" si="36"/>
        <v>-0.74064961350723024</v>
      </c>
      <c r="N368">
        <f t="shared" si="37"/>
        <v>-1</v>
      </c>
      <c r="O368">
        <f t="shared" si="38"/>
        <v>4375</v>
      </c>
      <c r="P368">
        <f t="shared" si="39"/>
        <v>4431.9260540217747</v>
      </c>
      <c r="Q368">
        <f t="shared" si="40"/>
        <v>0</v>
      </c>
      <c r="S368">
        <f t="shared" si="41"/>
        <v>-1</v>
      </c>
    </row>
    <row r="369" spans="1:19" hidden="1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35"/>
        <v>4449.878105464084</v>
      </c>
      <c r="I369">
        <f t="shared" si="36"/>
        <v>-4.1439021329188108</v>
      </c>
      <c r="N369">
        <f t="shared" si="37"/>
        <v>-1</v>
      </c>
      <c r="O369">
        <f t="shared" si="38"/>
        <v>4375</v>
      </c>
      <c r="P369">
        <f t="shared" si="39"/>
        <v>4431.9260540217747</v>
      </c>
      <c r="Q369">
        <f t="shared" si="40"/>
        <v>0</v>
      </c>
      <c r="S369">
        <f t="shared" si="41"/>
        <v>-1</v>
      </c>
    </row>
    <row r="370" spans="1:19" hidden="1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35"/>
        <v>4446.7887807931766</v>
      </c>
      <c r="I370">
        <f t="shared" si="36"/>
        <v>-3.0893246709074447</v>
      </c>
      <c r="N370">
        <f t="shared" si="37"/>
        <v>-1</v>
      </c>
      <c r="O370">
        <f t="shared" si="38"/>
        <v>4375</v>
      </c>
      <c r="P370">
        <f t="shared" si="39"/>
        <v>4431.9260540217747</v>
      </c>
      <c r="Q370">
        <f t="shared" si="40"/>
        <v>0</v>
      </c>
      <c r="S370">
        <f t="shared" si="41"/>
        <v>-1</v>
      </c>
    </row>
    <row r="371" spans="1:19" hidden="1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35"/>
        <v>4441.5022948893493</v>
      </c>
      <c r="I371">
        <f t="shared" si="36"/>
        <v>-5.2864859038272698</v>
      </c>
      <c r="N371">
        <f t="shared" si="37"/>
        <v>-1</v>
      </c>
      <c r="O371">
        <f t="shared" si="38"/>
        <v>4375</v>
      </c>
      <c r="P371">
        <f t="shared" si="39"/>
        <v>4431.9260540217747</v>
      </c>
      <c r="Q371">
        <f t="shared" si="40"/>
        <v>0</v>
      </c>
      <c r="S371">
        <f t="shared" si="41"/>
        <v>-1</v>
      </c>
    </row>
    <row r="372" spans="1:19" hidden="1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35"/>
        <v>4429.9094361497564</v>
      </c>
      <c r="I372">
        <f t="shared" si="36"/>
        <v>-11.592858739592884</v>
      </c>
      <c r="N372">
        <f t="shared" si="37"/>
        <v>-1</v>
      </c>
      <c r="O372">
        <f t="shared" si="38"/>
        <v>4375</v>
      </c>
      <c r="P372">
        <f t="shared" si="39"/>
        <v>4431.9260540217747</v>
      </c>
      <c r="Q372">
        <f t="shared" si="40"/>
        <v>0</v>
      </c>
      <c r="S372">
        <f t="shared" si="41"/>
        <v>-1</v>
      </c>
    </row>
    <row r="373" spans="1:19" hidden="1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35"/>
        <v>4415.8265139489167</v>
      </c>
      <c r="I373">
        <f t="shared" si="36"/>
        <v>-14.082922200839675</v>
      </c>
      <c r="N373">
        <f t="shared" si="37"/>
        <v>-1</v>
      </c>
      <c r="O373">
        <f t="shared" si="38"/>
        <v>4375</v>
      </c>
      <c r="P373">
        <f t="shared" si="39"/>
        <v>4431.9260540217747</v>
      </c>
      <c r="Q373">
        <f t="shared" si="40"/>
        <v>0</v>
      </c>
      <c r="S373">
        <f t="shared" si="41"/>
        <v>-1</v>
      </c>
    </row>
    <row r="374" spans="1:19" hidden="1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35"/>
        <v>4402.2366747660735</v>
      </c>
      <c r="I374">
        <f t="shared" si="36"/>
        <v>-13.589839182843207</v>
      </c>
      <c r="N374">
        <f t="shared" si="37"/>
        <v>-1</v>
      </c>
      <c r="O374">
        <f t="shared" si="38"/>
        <v>4375</v>
      </c>
      <c r="P374">
        <f t="shared" si="39"/>
        <v>4431.9260540217747</v>
      </c>
      <c r="Q374">
        <f t="shared" si="40"/>
        <v>0</v>
      </c>
      <c r="S374">
        <f t="shared" si="41"/>
        <v>-1</v>
      </c>
    </row>
    <row r="375" spans="1:19" hidden="1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35"/>
        <v>4390.6328855632473</v>
      </c>
      <c r="I375">
        <f t="shared" si="36"/>
        <v>-11.603789202826192</v>
      </c>
      <c r="N375">
        <f t="shared" si="37"/>
        <v>-1</v>
      </c>
      <c r="O375">
        <f t="shared" si="38"/>
        <v>4375</v>
      </c>
      <c r="P375">
        <f t="shared" si="39"/>
        <v>4431.9260540217747</v>
      </c>
      <c r="Q375">
        <f t="shared" si="40"/>
        <v>0</v>
      </c>
      <c r="S375">
        <f t="shared" si="41"/>
        <v>-1</v>
      </c>
    </row>
    <row r="376" spans="1:19" hidden="1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35"/>
        <v>4383.2821188241196</v>
      </c>
      <c r="I376">
        <f t="shared" si="36"/>
        <v>-7.3507667391277209</v>
      </c>
      <c r="N376">
        <f t="shared" si="37"/>
        <v>-1</v>
      </c>
      <c r="O376">
        <f t="shared" si="38"/>
        <v>4375</v>
      </c>
      <c r="P376">
        <f t="shared" si="39"/>
        <v>4431.9260540217747</v>
      </c>
      <c r="Q376">
        <f t="shared" si="40"/>
        <v>0</v>
      </c>
      <c r="S376">
        <f t="shared" si="41"/>
        <v>-1</v>
      </c>
    </row>
    <row r="377" spans="1:19" hidden="1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35"/>
        <v>4383.8827709579818</v>
      </c>
      <c r="I377">
        <f t="shared" si="36"/>
        <v>0.60065213386224059</v>
      </c>
      <c r="N377">
        <f t="shared" si="37"/>
        <v>1</v>
      </c>
      <c r="O377">
        <f t="shared" si="38"/>
        <v>4412</v>
      </c>
      <c r="P377">
        <f t="shared" si="39"/>
        <v>4355.0739459782253</v>
      </c>
      <c r="Q377">
        <f t="shared" si="40"/>
        <v>0</v>
      </c>
      <c r="S377">
        <f t="shared" si="41"/>
        <v>1</v>
      </c>
    </row>
    <row r="378" spans="1:19" hidden="1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35"/>
        <v>4387.6345511632335</v>
      </c>
      <c r="I378">
        <f t="shared" si="36"/>
        <v>3.7517802052516345</v>
      </c>
      <c r="N378">
        <f t="shared" si="37"/>
        <v>1</v>
      </c>
      <c r="O378">
        <f t="shared" si="38"/>
        <v>4412</v>
      </c>
      <c r="P378">
        <f t="shared" si="39"/>
        <v>4355.0739459782253</v>
      </c>
      <c r="Q378">
        <f t="shared" si="40"/>
        <v>0</v>
      </c>
      <c r="S378">
        <f t="shared" si="41"/>
        <v>1</v>
      </c>
    </row>
    <row r="379" spans="1:19" hidden="1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35"/>
        <v>4391.7541490870099</v>
      </c>
      <c r="I379">
        <f t="shared" si="36"/>
        <v>4.1195979237763822</v>
      </c>
      <c r="N379">
        <f t="shared" si="37"/>
        <v>1</v>
      </c>
      <c r="O379">
        <f t="shared" si="38"/>
        <v>4412</v>
      </c>
      <c r="P379">
        <f t="shared" si="39"/>
        <v>4355.0739459782253</v>
      </c>
      <c r="Q379">
        <f t="shared" si="40"/>
        <v>0</v>
      </c>
      <c r="S379">
        <f t="shared" si="41"/>
        <v>1</v>
      </c>
    </row>
    <row r="380" spans="1:19" hidden="1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35"/>
        <v>4396.7542059768675</v>
      </c>
      <c r="I380">
        <f t="shared" si="36"/>
        <v>5.0000568898576603</v>
      </c>
      <c r="N380">
        <f t="shared" si="37"/>
        <v>1</v>
      </c>
      <c r="O380">
        <f t="shared" si="38"/>
        <v>4412</v>
      </c>
      <c r="P380">
        <f t="shared" si="39"/>
        <v>4355.0739459782253</v>
      </c>
      <c r="Q380">
        <f t="shared" si="40"/>
        <v>0</v>
      </c>
      <c r="S380">
        <f t="shared" si="41"/>
        <v>1</v>
      </c>
    </row>
    <row r="381" spans="1:19" hidden="1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35"/>
        <v>4401.3961147847185</v>
      </c>
      <c r="I381">
        <f t="shared" si="36"/>
        <v>4.6419088078509958</v>
      </c>
      <c r="N381">
        <f t="shared" si="37"/>
        <v>1</v>
      </c>
      <c r="O381">
        <f t="shared" si="38"/>
        <v>4412</v>
      </c>
      <c r="P381">
        <f t="shared" si="39"/>
        <v>4355.0739459782253</v>
      </c>
      <c r="Q381">
        <f t="shared" si="40"/>
        <v>0</v>
      </c>
      <c r="S381">
        <f t="shared" si="41"/>
        <v>1</v>
      </c>
    </row>
    <row r="382" spans="1:19" hidden="1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35"/>
        <v>4409.1181102604623</v>
      </c>
      <c r="I382">
        <f t="shared" si="36"/>
        <v>7.7219954757438245</v>
      </c>
      <c r="N382">
        <f t="shared" si="37"/>
        <v>1</v>
      </c>
      <c r="O382">
        <f t="shared" si="38"/>
        <v>4412</v>
      </c>
      <c r="P382">
        <f t="shared" si="39"/>
        <v>4355.0739459782253</v>
      </c>
      <c r="Q382">
        <f t="shared" si="40"/>
        <v>0</v>
      </c>
      <c r="S382">
        <f t="shared" si="41"/>
        <v>1</v>
      </c>
    </row>
    <row r="383" spans="1:19" hidden="1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35"/>
        <v>4416.2879425403944</v>
      </c>
      <c r="I383">
        <f t="shared" si="36"/>
        <v>7.1698322799320522</v>
      </c>
      <c r="N383">
        <f t="shared" si="37"/>
        <v>1</v>
      </c>
      <c r="O383">
        <f t="shared" si="38"/>
        <v>4412</v>
      </c>
      <c r="P383">
        <f t="shared" si="39"/>
        <v>4355.0739459782253</v>
      </c>
      <c r="Q383">
        <f t="shared" si="40"/>
        <v>0</v>
      </c>
      <c r="S383">
        <f t="shared" si="41"/>
        <v>1</v>
      </c>
    </row>
    <row r="384" spans="1:19" hidden="1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35"/>
        <v>4417.7193120418178</v>
      </c>
      <c r="I384">
        <f t="shared" si="36"/>
        <v>1.4313695014234327</v>
      </c>
      <c r="N384">
        <f t="shared" si="37"/>
        <v>1</v>
      </c>
      <c r="O384">
        <f t="shared" si="38"/>
        <v>4412</v>
      </c>
      <c r="P384">
        <f t="shared" si="39"/>
        <v>4355.0739459782253</v>
      </c>
      <c r="Q384">
        <f t="shared" si="40"/>
        <v>0</v>
      </c>
      <c r="S384">
        <f t="shared" si="41"/>
        <v>1</v>
      </c>
    </row>
    <row r="385" spans="1:19" hidden="1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35"/>
        <v>4415.8845697505903</v>
      </c>
      <c r="I385">
        <f t="shared" si="36"/>
        <v>-1.8347422912274851</v>
      </c>
      <c r="N385">
        <f t="shared" si="37"/>
        <v>-1</v>
      </c>
      <c r="O385">
        <f t="shared" si="38"/>
        <v>4382</v>
      </c>
      <c r="P385">
        <f t="shared" si="39"/>
        <v>4438.9260540217747</v>
      </c>
      <c r="Q385">
        <f t="shared" si="40"/>
        <v>0</v>
      </c>
      <c r="S385">
        <f t="shared" si="41"/>
        <v>-1</v>
      </c>
    </row>
    <row r="386" spans="1:19" hidden="1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35"/>
        <v>4413.7028062702839</v>
      </c>
      <c r="I386">
        <f t="shared" si="36"/>
        <v>-2.181763480306472</v>
      </c>
      <c r="N386">
        <f t="shared" si="37"/>
        <v>-1</v>
      </c>
      <c r="O386">
        <f t="shared" si="38"/>
        <v>4382</v>
      </c>
      <c r="P386">
        <f t="shared" si="39"/>
        <v>4438.9260540217747</v>
      </c>
      <c r="Q386">
        <f t="shared" si="40"/>
        <v>0</v>
      </c>
      <c r="S386">
        <f t="shared" si="41"/>
        <v>-1</v>
      </c>
    </row>
    <row r="387" spans="1:19" hidden="1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35"/>
        <v>4416.5040920258616</v>
      </c>
      <c r="I387">
        <f t="shared" si="36"/>
        <v>2.8012857555777373</v>
      </c>
      <c r="N387">
        <f t="shared" si="37"/>
        <v>1</v>
      </c>
      <c r="O387">
        <f t="shared" si="38"/>
        <v>4462</v>
      </c>
      <c r="P387">
        <f t="shared" si="39"/>
        <v>4405.0739459782253</v>
      </c>
      <c r="Q387">
        <f t="shared" si="40"/>
        <v>0</v>
      </c>
      <c r="S387">
        <f t="shared" si="41"/>
        <v>1</v>
      </c>
    </row>
    <row r="388" spans="1:19" hidden="1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35"/>
        <v>4422.8600996752211</v>
      </c>
      <c r="I388">
        <f t="shared" si="36"/>
        <v>6.3560076493595261</v>
      </c>
      <c r="N388">
        <f t="shared" si="37"/>
        <v>1</v>
      </c>
      <c r="O388">
        <f t="shared" si="38"/>
        <v>4462</v>
      </c>
      <c r="P388">
        <f t="shared" si="39"/>
        <v>4405.0739459782253</v>
      </c>
      <c r="Q388">
        <f t="shared" si="40"/>
        <v>0</v>
      </c>
      <c r="S388">
        <f t="shared" si="41"/>
        <v>1</v>
      </c>
    </row>
    <row r="389" spans="1:19" hidden="1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35"/>
        <v>4427.6362057814567</v>
      </c>
      <c r="I389">
        <f t="shared" si="36"/>
        <v>4.7761061062356021</v>
      </c>
      <c r="N389">
        <f t="shared" si="37"/>
        <v>1</v>
      </c>
      <c r="O389">
        <f t="shared" si="38"/>
        <v>4462</v>
      </c>
      <c r="P389">
        <f t="shared" si="39"/>
        <v>4405.0739459782253</v>
      </c>
      <c r="Q389">
        <f t="shared" si="40"/>
        <v>0</v>
      </c>
      <c r="S389">
        <f t="shared" si="41"/>
        <v>1</v>
      </c>
    </row>
    <row r="390" spans="1:19" hidden="1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35"/>
        <v>4433.8344946185043</v>
      </c>
      <c r="I390">
        <f t="shared" si="36"/>
        <v>6.1982888370475848</v>
      </c>
      <c r="N390">
        <f t="shared" si="37"/>
        <v>1</v>
      </c>
      <c r="O390">
        <f t="shared" si="38"/>
        <v>4462</v>
      </c>
      <c r="P390">
        <f t="shared" si="39"/>
        <v>4405.0739459782253</v>
      </c>
      <c r="Q390">
        <f t="shared" si="40"/>
        <v>0</v>
      </c>
      <c r="S390">
        <f t="shared" si="41"/>
        <v>1</v>
      </c>
    </row>
    <row r="391" spans="1:19" hidden="1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35"/>
        <v>4440.470217228316</v>
      </c>
      <c r="I391">
        <f t="shared" si="36"/>
        <v>6.6357226098116371</v>
      </c>
      <c r="N391">
        <f t="shared" si="37"/>
        <v>1</v>
      </c>
      <c r="O391">
        <f t="shared" si="38"/>
        <v>4462</v>
      </c>
      <c r="P391">
        <f t="shared" si="39"/>
        <v>4405.0739459782253</v>
      </c>
      <c r="Q391">
        <f t="shared" si="40"/>
        <v>0</v>
      </c>
      <c r="S391">
        <f t="shared" si="41"/>
        <v>1</v>
      </c>
    </row>
    <row r="392" spans="1:19" hidden="1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2">E392*($I$2-$I$2^2/4)+($I$2^2/2)*E391-($I$2-3/4*$I$2^2)*E390+2*(1-$I$2)*H391-(1-$I$2)^2*H390</f>
        <v>4449.4470558342709</v>
      </c>
      <c r="I392">
        <f t="shared" ref="I392:I455" si="43">H392-H391</f>
        <v>8.9768386059549812</v>
      </c>
      <c r="N392">
        <f t="shared" si="37"/>
        <v>1</v>
      </c>
      <c r="O392">
        <f t="shared" si="38"/>
        <v>4462</v>
      </c>
      <c r="P392">
        <f t="shared" si="39"/>
        <v>4405.0739459782253</v>
      </c>
      <c r="Q392">
        <f t="shared" si="40"/>
        <v>0</v>
      </c>
      <c r="S392">
        <f t="shared" si="41"/>
        <v>1</v>
      </c>
    </row>
    <row r="393" spans="1:19" hidden="1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2"/>
        <v>4459.9981784404645</v>
      </c>
      <c r="I393">
        <f t="shared" si="43"/>
        <v>10.55112260619353</v>
      </c>
      <c r="N393">
        <f t="shared" ref="N393:N456" si="44">IF(I393&lt;0,-1,1)</f>
        <v>1</v>
      </c>
      <c r="O393">
        <f t="shared" si="38"/>
        <v>4462</v>
      </c>
      <c r="P393">
        <f t="shared" si="39"/>
        <v>4405.0739459782253</v>
      </c>
      <c r="Q393">
        <f t="shared" si="40"/>
        <v>0</v>
      </c>
      <c r="S393">
        <f t="shared" si="41"/>
        <v>1</v>
      </c>
    </row>
    <row r="394" spans="1:19" hidden="1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2"/>
        <v>4469.60004754699</v>
      </c>
      <c r="I394">
        <f t="shared" si="43"/>
        <v>9.6018691065255553</v>
      </c>
      <c r="N394">
        <f t="shared" si="44"/>
        <v>1</v>
      </c>
      <c r="O394">
        <f t="shared" ref="O394:O457" si="45">IF(N394*N393=-1,E394,O393)</f>
        <v>4462</v>
      </c>
      <c r="P394">
        <f t="shared" si="39"/>
        <v>4405.0739459782253</v>
      </c>
      <c r="Q394">
        <f t="shared" si="40"/>
        <v>0</v>
      </c>
      <c r="S394">
        <f t="shared" si="41"/>
        <v>1</v>
      </c>
    </row>
    <row r="395" spans="1:19" hidden="1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2"/>
        <v>4482.470991350443</v>
      </c>
      <c r="I395">
        <f t="shared" si="43"/>
        <v>12.870943803452974</v>
      </c>
      <c r="N395">
        <f t="shared" si="44"/>
        <v>1</v>
      </c>
      <c r="O395">
        <f t="shared" si="45"/>
        <v>4462</v>
      </c>
      <c r="P395">
        <f t="shared" si="39"/>
        <v>4405.0739459782253</v>
      </c>
      <c r="Q395">
        <f t="shared" si="40"/>
        <v>0</v>
      </c>
      <c r="S395">
        <f t="shared" si="41"/>
        <v>1</v>
      </c>
    </row>
    <row r="396" spans="1:19" hidden="1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2"/>
        <v>4504.2667900572287</v>
      </c>
      <c r="I396">
        <f t="shared" si="43"/>
        <v>21.795798706785718</v>
      </c>
      <c r="N396">
        <f t="shared" si="44"/>
        <v>1</v>
      </c>
      <c r="O396">
        <f t="shared" si="45"/>
        <v>4462</v>
      </c>
      <c r="P396">
        <f t="shared" si="39"/>
        <v>4405.0739459782253</v>
      </c>
      <c r="Q396">
        <f t="shared" si="40"/>
        <v>0</v>
      </c>
      <c r="S396">
        <f t="shared" si="41"/>
        <v>1</v>
      </c>
    </row>
    <row r="397" spans="1:19" hidden="1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2"/>
        <v>4530.5661187862788</v>
      </c>
      <c r="I397">
        <f t="shared" si="43"/>
        <v>26.299328729050103</v>
      </c>
      <c r="N397">
        <f t="shared" si="44"/>
        <v>1</v>
      </c>
      <c r="O397">
        <f t="shared" si="45"/>
        <v>4462</v>
      </c>
      <c r="P397">
        <f t="shared" si="39"/>
        <v>4405.0739459782253</v>
      </c>
      <c r="Q397">
        <f t="shared" si="40"/>
        <v>0</v>
      </c>
      <c r="S397">
        <f t="shared" si="41"/>
        <v>1</v>
      </c>
    </row>
    <row r="398" spans="1:19" hidden="1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2"/>
        <v>4563.2493663062614</v>
      </c>
      <c r="I398">
        <f t="shared" si="43"/>
        <v>32.683247519982615</v>
      </c>
      <c r="N398">
        <f t="shared" si="44"/>
        <v>1</v>
      </c>
      <c r="O398">
        <f t="shared" si="45"/>
        <v>4462</v>
      </c>
      <c r="P398">
        <f t="shared" si="39"/>
        <v>4405.0739459782253</v>
      </c>
      <c r="Q398">
        <f t="shared" si="40"/>
        <v>0</v>
      </c>
      <c r="S398">
        <f t="shared" si="41"/>
        <v>1</v>
      </c>
    </row>
    <row r="399" spans="1:19" hidden="1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2"/>
        <v>4596.7792834087213</v>
      </c>
      <c r="I399">
        <f t="shared" si="43"/>
        <v>33.529917102459876</v>
      </c>
      <c r="N399">
        <f t="shared" si="44"/>
        <v>1</v>
      </c>
      <c r="O399">
        <f t="shared" si="45"/>
        <v>4462</v>
      </c>
      <c r="P399">
        <f t="shared" si="39"/>
        <v>4405.0739459782253</v>
      </c>
      <c r="Q399">
        <f t="shared" si="40"/>
        <v>0</v>
      </c>
      <c r="S399">
        <f t="shared" si="41"/>
        <v>1</v>
      </c>
    </row>
    <row r="400" spans="1:19" hidden="1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2"/>
        <v>4623.5076177346318</v>
      </c>
      <c r="I400">
        <f t="shared" si="43"/>
        <v>26.72833432591051</v>
      </c>
      <c r="N400">
        <f t="shared" si="44"/>
        <v>1</v>
      </c>
      <c r="O400">
        <f t="shared" si="45"/>
        <v>4462</v>
      </c>
      <c r="P400">
        <f t="shared" si="39"/>
        <v>4405.0739459782253</v>
      </c>
      <c r="Q400">
        <f t="shared" si="40"/>
        <v>0</v>
      </c>
      <c r="S400">
        <f t="shared" si="41"/>
        <v>1</v>
      </c>
    </row>
    <row r="401" spans="1:19" hidden="1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2"/>
        <v>4639.8987502125983</v>
      </c>
      <c r="I401">
        <f t="shared" si="43"/>
        <v>16.391132477966494</v>
      </c>
      <c r="N401">
        <f t="shared" si="44"/>
        <v>1</v>
      </c>
      <c r="O401">
        <f t="shared" si="45"/>
        <v>4462</v>
      </c>
      <c r="P401">
        <f t="shared" si="39"/>
        <v>4405.0739459782253</v>
      </c>
      <c r="Q401">
        <f t="shared" si="40"/>
        <v>0</v>
      </c>
      <c r="S401">
        <f t="shared" si="41"/>
        <v>1</v>
      </c>
    </row>
    <row r="402" spans="1:19" hidden="1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2"/>
        <v>4647.1918921046881</v>
      </c>
      <c r="I402">
        <f t="shared" si="43"/>
        <v>7.2931418920898068</v>
      </c>
      <c r="N402">
        <f t="shared" si="44"/>
        <v>1</v>
      </c>
      <c r="O402">
        <f t="shared" si="45"/>
        <v>4462</v>
      </c>
      <c r="P402">
        <f t="shared" ref="P402:P465" si="46">O402+N402*$N$2</f>
        <v>4405.0739459782253</v>
      </c>
      <c r="Q402">
        <f t="shared" ref="Q402:Q465" si="47">IF((E402-P402)*N402&lt;0,1,0)</f>
        <v>0</v>
      </c>
      <c r="S402">
        <f t="shared" ref="S402:S465" si="48">IF(N402*N401=-1,N402,IF(Q402=1,0,S401))</f>
        <v>1</v>
      </c>
    </row>
    <row r="403" spans="1:19" hidden="1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2"/>
        <v>4654.1886205972914</v>
      </c>
      <c r="I403">
        <f t="shared" si="43"/>
        <v>6.9967284926033244</v>
      </c>
      <c r="N403">
        <f t="shared" si="44"/>
        <v>1</v>
      </c>
      <c r="O403">
        <f t="shared" si="45"/>
        <v>4462</v>
      </c>
      <c r="P403">
        <f t="shared" si="46"/>
        <v>4405.0739459782253</v>
      </c>
      <c r="Q403">
        <f t="shared" si="47"/>
        <v>0</v>
      </c>
      <c r="S403">
        <f t="shared" si="48"/>
        <v>1</v>
      </c>
    </row>
    <row r="404" spans="1:19" hidden="1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2"/>
        <v>4653.4936912814155</v>
      </c>
      <c r="I404">
        <f t="shared" si="43"/>
        <v>-0.69492931587592466</v>
      </c>
      <c r="N404">
        <f t="shared" si="44"/>
        <v>-1</v>
      </c>
      <c r="O404">
        <f t="shared" si="45"/>
        <v>4541</v>
      </c>
      <c r="P404">
        <f t="shared" si="46"/>
        <v>4597.9260540217747</v>
      </c>
      <c r="Q404">
        <f t="shared" si="47"/>
        <v>0</v>
      </c>
      <c r="S404">
        <f t="shared" si="48"/>
        <v>-1</v>
      </c>
    </row>
    <row r="405" spans="1:19" hidden="1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2"/>
        <v>4650.623970487818</v>
      </c>
      <c r="I405">
        <f t="shared" si="43"/>
        <v>-2.8697207935974802</v>
      </c>
      <c r="N405">
        <f t="shared" si="44"/>
        <v>-1</v>
      </c>
      <c r="O405">
        <f t="shared" si="45"/>
        <v>4541</v>
      </c>
      <c r="P405">
        <f t="shared" si="46"/>
        <v>4597.9260540217747</v>
      </c>
      <c r="Q405">
        <f t="shared" si="47"/>
        <v>1</v>
      </c>
      <c r="S405">
        <f t="shared" si="48"/>
        <v>0</v>
      </c>
    </row>
    <row r="406" spans="1:19" hidden="1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2"/>
        <v>4653.6369392548331</v>
      </c>
      <c r="I406">
        <f t="shared" si="43"/>
        <v>3.0129687670150815</v>
      </c>
      <c r="N406">
        <f t="shared" si="44"/>
        <v>1</v>
      </c>
      <c r="O406">
        <f t="shared" si="45"/>
        <v>4637</v>
      </c>
      <c r="P406">
        <f t="shared" si="46"/>
        <v>4580.0739459782253</v>
      </c>
      <c r="Q406">
        <f t="shared" si="47"/>
        <v>0</v>
      </c>
      <c r="S406">
        <f t="shared" si="48"/>
        <v>1</v>
      </c>
    </row>
    <row r="407" spans="1:19" hidden="1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2"/>
        <v>4658.4099093731566</v>
      </c>
      <c r="I407">
        <f t="shared" si="43"/>
        <v>4.7729701183234283</v>
      </c>
      <c r="N407">
        <f t="shared" si="44"/>
        <v>1</v>
      </c>
      <c r="O407">
        <f t="shared" si="45"/>
        <v>4637</v>
      </c>
      <c r="P407">
        <f t="shared" si="46"/>
        <v>4580.0739459782253</v>
      </c>
      <c r="Q407">
        <f t="shared" si="47"/>
        <v>0</v>
      </c>
      <c r="S407">
        <f t="shared" si="48"/>
        <v>1</v>
      </c>
    </row>
    <row r="408" spans="1:19" hidden="1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2"/>
        <v>4660.5253242549488</v>
      </c>
      <c r="I408">
        <f t="shared" si="43"/>
        <v>2.115414881792276</v>
      </c>
      <c r="N408">
        <f t="shared" si="44"/>
        <v>1</v>
      </c>
      <c r="O408">
        <f t="shared" si="45"/>
        <v>4637</v>
      </c>
      <c r="P408">
        <f t="shared" si="46"/>
        <v>4580.0739459782253</v>
      </c>
      <c r="Q408">
        <f t="shared" si="47"/>
        <v>0</v>
      </c>
      <c r="S408">
        <f t="shared" si="48"/>
        <v>1</v>
      </c>
    </row>
    <row r="409" spans="1:19" hidden="1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2"/>
        <v>4665.3414141445164</v>
      </c>
      <c r="I409">
        <f t="shared" si="43"/>
        <v>4.8160898895675928</v>
      </c>
      <c r="N409">
        <f t="shared" si="44"/>
        <v>1</v>
      </c>
      <c r="O409">
        <f t="shared" si="45"/>
        <v>4637</v>
      </c>
      <c r="P409">
        <f t="shared" si="46"/>
        <v>4580.0739459782253</v>
      </c>
      <c r="Q409">
        <f t="shared" si="47"/>
        <v>0</v>
      </c>
      <c r="S409">
        <f t="shared" si="48"/>
        <v>1</v>
      </c>
    </row>
    <row r="410" spans="1:19" hidden="1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2"/>
        <v>4674.1956637917701</v>
      </c>
      <c r="I410">
        <f t="shared" si="43"/>
        <v>8.8542496472537096</v>
      </c>
      <c r="N410">
        <f t="shared" si="44"/>
        <v>1</v>
      </c>
      <c r="O410">
        <f t="shared" si="45"/>
        <v>4637</v>
      </c>
      <c r="P410">
        <f t="shared" si="46"/>
        <v>4580.0739459782253</v>
      </c>
      <c r="Q410">
        <f t="shared" si="47"/>
        <v>0</v>
      </c>
      <c r="S410">
        <f t="shared" si="48"/>
        <v>1</v>
      </c>
    </row>
    <row r="411" spans="1:19" hidden="1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2"/>
        <v>4679.5987065437166</v>
      </c>
      <c r="I411">
        <f t="shared" si="43"/>
        <v>5.4030427519464865</v>
      </c>
      <c r="N411">
        <f t="shared" si="44"/>
        <v>1</v>
      </c>
      <c r="O411">
        <f t="shared" si="45"/>
        <v>4637</v>
      </c>
      <c r="P411">
        <f t="shared" si="46"/>
        <v>4580.0739459782253</v>
      </c>
      <c r="Q411">
        <f t="shared" si="47"/>
        <v>0</v>
      </c>
      <c r="S411">
        <f t="shared" si="48"/>
        <v>1</v>
      </c>
    </row>
    <row r="412" spans="1:19" hidden="1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2"/>
        <v>4683.5097328664751</v>
      </c>
      <c r="I412">
        <f t="shared" si="43"/>
        <v>3.9110263227585165</v>
      </c>
      <c r="N412">
        <f t="shared" si="44"/>
        <v>1</v>
      </c>
      <c r="O412">
        <f t="shared" si="45"/>
        <v>4637</v>
      </c>
      <c r="P412">
        <f t="shared" si="46"/>
        <v>4580.0739459782253</v>
      </c>
      <c r="Q412">
        <f t="shared" si="47"/>
        <v>0</v>
      </c>
      <c r="S412">
        <f t="shared" si="48"/>
        <v>1</v>
      </c>
    </row>
    <row r="413" spans="1:19" hidden="1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2"/>
        <v>4686.1893860824257</v>
      </c>
      <c r="I413">
        <f t="shared" si="43"/>
        <v>2.6796532159505659</v>
      </c>
      <c r="N413">
        <f t="shared" si="44"/>
        <v>1</v>
      </c>
      <c r="O413">
        <f t="shared" si="45"/>
        <v>4637</v>
      </c>
      <c r="P413">
        <f t="shared" si="46"/>
        <v>4580.0739459782253</v>
      </c>
      <c r="Q413">
        <f t="shared" si="47"/>
        <v>0</v>
      </c>
      <c r="S413">
        <f t="shared" si="48"/>
        <v>1</v>
      </c>
    </row>
    <row r="414" spans="1:19" hidden="1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2"/>
        <v>4689.1533622829738</v>
      </c>
      <c r="I414">
        <f t="shared" si="43"/>
        <v>2.9639762005481316</v>
      </c>
      <c r="N414">
        <f t="shared" si="44"/>
        <v>1</v>
      </c>
      <c r="O414">
        <f t="shared" si="45"/>
        <v>4637</v>
      </c>
      <c r="P414">
        <f t="shared" si="46"/>
        <v>4580.0739459782253</v>
      </c>
      <c r="Q414">
        <f t="shared" si="47"/>
        <v>0</v>
      </c>
      <c r="S414">
        <f t="shared" si="48"/>
        <v>1</v>
      </c>
    </row>
    <row r="415" spans="1:19" hidden="1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2"/>
        <v>4694.6913206362924</v>
      </c>
      <c r="I415">
        <f t="shared" si="43"/>
        <v>5.5379583533185723</v>
      </c>
      <c r="N415">
        <f t="shared" si="44"/>
        <v>1</v>
      </c>
      <c r="O415">
        <f t="shared" si="45"/>
        <v>4637</v>
      </c>
      <c r="P415">
        <f t="shared" si="46"/>
        <v>4580.0739459782253</v>
      </c>
      <c r="Q415">
        <f t="shared" si="47"/>
        <v>0</v>
      </c>
      <c r="S415">
        <f t="shared" si="48"/>
        <v>1</v>
      </c>
    </row>
    <row r="416" spans="1:19" hidden="1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2"/>
        <v>4702.5692776090018</v>
      </c>
      <c r="I416">
        <f t="shared" si="43"/>
        <v>7.8779569727093985</v>
      </c>
      <c r="N416">
        <f t="shared" si="44"/>
        <v>1</v>
      </c>
      <c r="O416">
        <f t="shared" si="45"/>
        <v>4637</v>
      </c>
      <c r="P416">
        <f t="shared" si="46"/>
        <v>4580.0739459782253</v>
      </c>
      <c r="Q416">
        <f t="shared" si="47"/>
        <v>0</v>
      </c>
      <c r="S416">
        <f t="shared" si="48"/>
        <v>1</v>
      </c>
    </row>
    <row r="417" spans="1:19" hidden="1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2"/>
        <v>4711.5379697810195</v>
      </c>
      <c r="I417">
        <f t="shared" si="43"/>
        <v>8.9686921720176542</v>
      </c>
      <c r="N417">
        <f t="shared" si="44"/>
        <v>1</v>
      </c>
      <c r="O417">
        <f t="shared" si="45"/>
        <v>4637</v>
      </c>
      <c r="P417">
        <f t="shared" si="46"/>
        <v>4580.0739459782253</v>
      </c>
      <c r="Q417">
        <f t="shared" si="47"/>
        <v>0</v>
      </c>
      <c r="S417">
        <f t="shared" si="48"/>
        <v>1</v>
      </c>
    </row>
    <row r="418" spans="1:19" hidden="1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2"/>
        <v>4721.4346665688909</v>
      </c>
      <c r="I418">
        <f t="shared" si="43"/>
        <v>9.8966967878714058</v>
      </c>
      <c r="N418">
        <f t="shared" si="44"/>
        <v>1</v>
      </c>
      <c r="O418">
        <f t="shared" si="45"/>
        <v>4637</v>
      </c>
      <c r="P418">
        <f t="shared" si="46"/>
        <v>4580.0739459782253</v>
      </c>
      <c r="Q418">
        <f t="shared" si="47"/>
        <v>0</v>
      </c>
      <c r="S418">
        <f t="shared" si="48"/>
        <v>1</v>
      </c>
    </row>
    <row r="419" spans="1:19" hidden="1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2"/>
        <v>4729.8594004705747</v>
      </c>
      <c r="I419">
        <f t="shared" si="43"/>
        <v>8.4247339016837941</v>
      </c>
      <c r="N419">
        <f t="shared" si="44"/>
        <v>1</v>
      </c>
      <c r="O419">
        <f t="shared" si="45"/>
        <v>4637</v>
      </c>
      <c r="P419">
        <f t="shared" si="46"/>
        <v>4580.0739459782253</v>
      </c>
      <c r="Q419">
        <f t="shared" si="47"/>
        <v>0</v>
      </c>
      <c r="S419">
        <f t="shared" si="48"/>
        <v>1</v>
      </c>
    </row>
    <row r="420" spans="1:19" hidden="1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2"/>
        <v>4734.815266143687</v>
      </c>
      <c r="I420">
        <f t="shared" si="43"/>
        <v>4.9558656731123847</v>
      </c>
      <c r="N420">
        <f t="shared" si="44"/>
        <v>1</v>
      </c>
      <c r="O420">
        <f t="shared" si="45"/>
        <v>4637</v>
      </c>
      <c r="P420">
        <f t="shared" si="46"/>
        <v>4580.0739459782253</v>
      </c>
      <c r="Q420">
        <f t="shared" si="47"/>
        <v>0</v>
      </c>
      <c r="S420">
        <f t="shared" si="48"/>
        <v>1</v>
      </c>
    </row>
    <row r="421" spans="1:19" hidden="1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2"/>
        <v>4740.0887259334959</v>
      </c>
      <c r="I421">
        <f t="shared" si="43"/>
        <v>5.2734597898088396</v>
      </c>
      <c r="N421">
        <f t="shared" si="44"/>
        <v>1</v>
      </c>
      <c r="O421">
        <f t="shared" si="45"/>
        <v>4637</v>
      </c>
      <c r="P421">
        <f t="shared" si="46"/>
        <v>4580.0739459782253</v>
      </c>
      <c r="Q421">
        <f t="shared" si="47"/>
        <v>0</v>
      </c>
      <c r="S421">
        <f t="shared" si="48"/>
        <v>1</v>
      </c>
    </row>
    <row r="422" spans="1:19" hidden="1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2"/>
        <v>4748.3901886637204</v>
      </c>
      <c r="I422">
        <f t="shared" si="43"/>
        <v>8.3014627302245572</v>
      </c>
      <c r="N422">
        <f t="shared" si="44"/>
        <v>1</v>
      </c>
      <c r="O422">
        <f t="shared" si="45"/>
        <v>4637</v>
      </c>
      <c r="P422">
        <f t="shared" si="46"/>
        <v>4580.0739459782253</v>
      </c>
      <c r="Q422">
        <f t="shared" si="47"/>
        <v>0</v>
      </c>
      <c r="S422">
        <f t="shared" si="48"/>
        <v>1</v>
      </c>
    </row>
    <row r="423" spans="1:19" hidden="1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2"/>
        <v>4759.0158222389837</v>
      </c>
      <c r="I423">
        <f t="shared" si="43"/>
        <v>10.625633575263237</v>
      </c>
      <c r="N423">
        <f t="shared" si="44"/>
        <v>1</v>
      </c>
      <c r="O423">
        <f t="shared" si="45"/>
        <v>4637</v>
      </c>
      <c r="P423">
        <f t="shared" si="46"/>
        <v>4580.0739459782253</v>
      </c>
      <c r="Q423">
        <f t="shared" si="47"/>
        <v>0</v>
      </c>
      <c r="S423">
        <f t="shared" si="48"/>
        <v>1</v>
      </c>
    </row>
    <row r="424" spans="1:19" hidden="1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2"/>
        <v>4768.159902155031</v>
      </c>
      <c r="I424">
        <f t="shared" si="43"/>
        <v>9.1440799160473034</v>
      </c>
      <c r="N424">
        <f t="shared" si="44"/>
        <v>1</v>
      </c>
      <c r="O424">
        <f t="shared" si="45"/>
        <v>4637</v>
      </c>
      <c r="P424">
        <f t="shared" si="46"/>
        <v>4580.0739459782253</v>
      </c>
      <c r="Q424">
        <f t="shared" si="47"/>
        <v>0</v>
      </c>
      <c r="S424">
        <f t="shared" si="48"/>
        <v>1</v>
      </c>
    </row>
    <row r="425" spans="1:19" hidden="1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2"/>
        <v>4775.3469659007378</v>
      </c>
      <c r="I425">
        <f t="shared" si="43"/>
        <v>7.1870637457068369</v>
      </c>
      <c r="N425">
        <f t="shared" si="44"/>
        <v>1</v>
      </c>
      <c r="O425">
        <f t="shared" si="45"/>
        <v>4637</v>
      </c>
      <c r="P425">
        <f t="shared" si="46"/>
        <v>4580.0739459782253</v>
      </c>
      <c r="Q425">
        <f t="shared" si="47"/>
        <v>0</v>
      </c>
      <c r="S425">
        <f t="shared" si="48"/>
        <v>1</v>
      </c>
    </row>
    <row r="426" spans="1:19" hidden="1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2"/>
        <v>4782.7632270399881</v>
      </c>
      <c r="I426">
        <f t="shared" si="43"/>
        <v>7.4162611392503095</v>
      </c>
      <c r="N426">
        <f t="shared" si="44"/>
        <v>1</v>
      </c>
      <c r="O426">
        <f t="shared" si="45"/>
        <v>4637</v>
      </c>
      <c r="P426">
        <f t="shared" si="46"/>
        <v>4580.0739459782253</v>
      </c>
      <c r="Q426">
        <f t="shared" si="47"/>
        <v>0</v>
      </c>
      <c r="S426">
        <f t="shared" si="48"/>
        <v>1</v>
      </c>
    </row>
    <row r="427" spans="1:19" hidden="1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2"/>
        <v>4791.3608051312822</v>
      </c>
      <c r="I427">
        <f t="shared" si="43"/>
        <v>8.5975780912940536</v>
      </c>
      <c r="N427">
        <f t="shared" si="44"/>
        <v>1</v>
      </c>
      <c r="O427">
        <f t="shared" si="45"/>
        <v>4637</v>
      </c>
      <c r="P427">
        <f t="shared" si="46"/>
        <v>4580.0739459782253</v>
      </c>
      <c r="Q427">
        <f t="shared" si="47"/>
        <v>0</v>
      </c>
      <c r="S427">
        <f t="shared" si="48"/>
        <v>1</v>
      </c>
    </row>
    <row r="428" spans="1:19" hidden="1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2"/>
        <v>4800.8477560863466</v>
      </c>
      <c r="I428">
        <f t="shared" si="43"/>
        <v>9.486950955064458</v>
      </c>
      <c r="N428">
        <f t="shared" si="44"/>
        <v>1</v>
      </c>
      <c r="O428">
        <f t="shared" si="45"/>
        <v>4637</v>
      </c>
      <c r="P428">
        <f t="shared" si="46"/>
        <v>4580.0739459782253</v>
      </c>
      <c r="Q428">
        <f t="shared" si="47"/>
        <v>0</v>
      </c>
      <c r="S428">
        <f t="shared" si="48"/>
        <v>1</v>
      </c>
    </row>
    <row r="429" spans="1:19" hidden="1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2"/>
        <v>4808.9500855887336</v>
      </c>
      <c r="I429">
        <f t="shared" si="43"/>
        <v>8.102329502386965</v>
      </c>
      <c r="N429">
        <f t="shared" si="44"/>
        <v>1</v>
      </c>
      <c r="O429">
        <f t="shared" si="45"/>
        <v>4637</v>
      </c>
      <c r="P429">
        <f t="shared" si="46"/>
        <v>4580.0739459782253</v>
      </c>
      <c r="Q429">
        <f t="shared" si="47"/>
        <v>0</v>
      </c>
      <c r="S429">
        <f t="shared" si="48"/>
        <v>1</v>
      </c>
    </row>
    <row r="430" spans="1:19" hidden="1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2"/>
        <v>4813.3593410719423</v>
      </c>
      <c r="I430">
        <f t="shared" si="43"/>
        <v>4.4092554832086535</v>
      </c>
      <c r="N430">
        <f t="shared" si="44"/>
        <v>1</v>
      </c>
      <c r="O430">
        <f t="shared" si="45"/>
        <v>4637</v>
      </c>
      <c r="P430">
        <f t="shared" si="46"/>
        <v>4580.0739459782253</v>
      </c>
      <c r="Q430">
        <f t="shared" si="47"/>
        <v>0</v>
      </c>
      <c r="S430">
        <f t="shared" si="48"/>
        <v>1</v>
      </c>
    </row>
    <row r="431" spans="1:19" hidden="1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2"/>
        <v>4815.327788211529</v>
      </c>
      <c r="I431">
        <f t="shared" si="43"/>
        <v>1.9684471395867149</v>
      </c>
      <c r="N431">
        <f t="shared" si="44"/>
        <v>1</v>
      </c>
      <c r="O431">
        <f t="shared" si="45"/>
        <v>4637</v>
      </c>
      <c r="P431">
        <f t="shared" si="46"/>
        <v>4580.0739459782253</v>
      </c>
      <c r="Q431">
        <f t="shared" si="47"/>
        <v>0</v>
      </c>
      <c r="S431">
        <f t="shared" si="48"/>
        <v>1</v>
      </c>
    </row>
    <row r="432" spans="1:19" hidden="1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2"/>
        <v>4814.5353750818413</v>
      </c>
      <c r="I432">
        <f t="shared" si="43"/>
        <v>-0.79241312968770217</v>
      </c>
      <c r="N432">
        <f t="shared" si="44"/>
        <v>-1</v>
      </c>
      <c r="O432">
        <f t="shared" si="45"/>
        <v>4742</v>
      </c>
      <c r="P432">
        <f t="shared" si="46"/>
        <v>4798.9260540217747</v>
      </c>
      <c r="Q432">
        <f t="shared" si="47"/>
        <v>0</v>
      </c>
      <c r="S432">
        <f t="shared" si="48"/>
        <v>-1</v>
      </c>
    </row>
    <row r="433" spans="1:19" hidden="1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2"/>
        <v>4812.5191017927691</v>
      </c>
      <c r="I433">
        <f t="shared" si="43"/>
        <v>-2.01627328907216</v>
      </c>
      <c r="N433">
        <f t="shared" si="44"/>
        <v>-1</v>
      </c>
      <c r="O433">
        <f t="shared" si="45"/>
        <v>4742</v>
      </c>
      <c r="P433">
        <f t="shared" si="46"/>
        <v>4798.9260540217747</v>
      </c>
      <c r="Q433">
        <f t="shared" si="47"/>
        <v>0</v>
      </c>
      <c r="S433">
        <f t="shared" si="48"/>
        <v>-1</v>
      </c>
    </row>
    <row r="434" spans="1:19" hidden="1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2"/>
        <v>4812.6236902031114</v>
      </c>
      <c r="I434">
        <f t="shared" si="43"/>
        <v>0.10458841034233046</v>
      </c>
      <c r="N434">
        <f t="shared" si="44"/>
        <v>1</v>
      </c>
      <c r="O434">
        <f t="shared" si="45"/>
        <v>4777</v>
      </c>
      <c r="P434">
        <f t="shared" si="46"/>
        <v>4720.0739459782253</v>
      </c>
      <c r="Q434">
        <f t="shared" si="47"/>
        <v>0</v>
      </c>
      <c r="S434">
        <f t="shared" si="48"/>
        <v>1</v>
      </c>
    </row>
    <row r="435" spans="1:19" hidden="1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2"/>
        <v>4815.3916822383162</v>
      </c>
      <c r="I435">
        <f t="shared" si="43"/>
        <v>2.7679920352047702</v>
      </c>
      <c r="N435">
        <f t="shared" si="44"/>
        <v>1</v>
      </c>
      <c r="O435">
        <f t="shared" si="45"/>
        <v>4777</v>
      </c>
      <c r="P435">
        <f t="shared" si="46"/>
        <v>4720.0739459782253</v>
      </c>
      <c r="Q435">
        <f t="shared" si="47"/>
        <v>0</v>
      </c>
      <c r="S435">
        <f t="shared" si="48"/>
        <v>1</v>
      </c>
    </row>
    <row r="436" spans="1:19" hidden="1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2"/>
        <v>4820.4615431562106</v>
      </c>
      <c r="I436">
        <f t="shared" si="43"/>
        <v>5.0698609178944025</v>
      </c>
      <c r="N436">
        <f t="shared" si="44"/>
        <v>1</v>
      </c>
      <c r="O436">
        <f t="shared" si="45"/>
        <v>4777</v>
      </c>
      <c r="P436">
        <f t="shared" si="46"/>
        <v>4720.0739459782253</v>
      </c>
      <c r="Q436">
        <f t="shared" si="47"/>
        <v>0</v>
      </c>
      <c r="S436">
        <f t="shared" si="48"/>
        <v>1</v>
      </c>
    </row>
    <row r="437" spans="1:19" hidden="1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2"/>
        <v>4826.9548250739836</v>
      </c>
      <c r="I437">
        <f t="shared" si="43"/>
        <v>6.4932819177729471</v>
      </c>
      <c r="N437">
        <f t="shared" si="44"/>
        <v>1</v>
      </c>
      <c r="O437">
        <f t="shared" si="45"/>
        <v>4777</v>
      </c>
      <c r="P437">
        <f t="shared" si="46"/>
        <v>4720.0739459782253</v>
      </c>
      <c r="Q437">
        <f t="shared" si="47"/>
        <v>0</v>
      </c>
      <c r="S437">
        <f t="shared" si="48"/>
        <v>1</v>
      </c>
    </row>
    <row r="438" spans="1:19" hidden="1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2"/>
        <v>4832.0031199070063</v>
      </c>
      <c r="I438">
        <f t="shared" si="43"/>
        <v>5.0482948330227373</v>
      </c>
      <c r="N438">
        <f t="shared" si="44"/>
        <v>1</v>
      </c>
      <c r="O438">
        <f t="shared" si="45"/>
        <v>4777</v>
      </c>
      <c r="P438">
        <f t="shared" si="46"/>
        <v>4720.0739459782253</v>
      </c>
      <c r="Q438">
        <f t="shared" si="47"/>
        <v>0</v>
      </c>
      <c r="S438">
        <f t="shared" si="48"/>
        <v>1</v>
      </c>
    </row>
    <row r="439" spans="1:19" hidden="1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2"/>
        <v>4836.3476756654954</v>
      </c>
      <c r="I439">
        <f t="shared" si="43"/>
        <v>4.3445557584891503</v>
      </c>
      <c r="N439">
        <f t="shared" si="44"/>
        <v>1</v>
      </c>
      <c r="O439">
        <f t="shared" si="45"/>
        <v>4777</v>
      </c>
      <c r="P439">
        <f t="shared" si="46"/>
        <v>4720.0739459782253</v>
      </c>
      <c r="Q439">
        <f t="shared" si="47"/>
        <v>0</v>
      </c>
      <c r="S439">
        <f t="shared" si="48"/>
        <v>1</v>
      </c>
    </row>
    <row r="440" spans="1:19" hidden="1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2"/>
        <v>4840.4193559163696</v>
      </c>
      <c r="I440">
        <f t="shared" si="43"/>
        <v>4.0716802508741239</v>
      </c>
      <c r="N440">
        <f t="shared" si="44"/>
        <v>1</v>
      </c>
      <c r="O440">
        <f t="shared" si="45"/>
        <v>4777</v>
      </c>
      <c r="P440">
        <f t="shared" si="46"/>
        <v>4720.0739459782253</v>
      </c>
      <c r="Q440">
        <f t="shared" si="47"/>
        <v>0</v>
      </c>
      <c r="S440">
        <f t="shared" si="48"/>
        <v>1</v>
      </c>
    </row>
    <row r="441" spans="1:19" hidden="1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2"/>
        <v>4846.1310467013154</v>
      </c>
      <c r="I441">
        <f t="shared" si="43"/>
        <v>5.7116907849458585</v>
      </c>
      <c r="N441">
        <f t="shared" si="44"/>
        <v>1</v>
      </c>
      <c r="O441">
        <f t="shared" si="45"/>
        <v>4777</v>
      </c>
      <c r="P441">
        <f t="shared" si="46"/>
        <v>4720.0739459782253</v>
      </c>
      <c r="Q441">
        <f t="shared" si="47"/>
        <v>0</v>
      </c>
      <c r="S441">
        <f t="shared" si="48"/>
        <v>1</v>
      </c>
    </row>
    <row r="442" spans="1:19" hidden="1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2"/>
        <v>4855.1585963162615</v>
      </c>
      <c r="I442">
        <f t="shared" si="43"/>
        <v>9.0275496149461105</v>
      </c>
      <c r="N442">
        <f t="shared" si="44"/>
        <v>1</v>
      </c>
      <c r="O442">
        <f t="shared" si="45"/>
        <v>4777</v>
      </c>
      <c r="P442">
        <f t="shared" si="46"/>
        <v>4720.0739459782253</v>
      </c>
      <c r="Q442">
        <f t="shared" si="47"/>
        <v>0</v>
      </c>
      <c r="S442">
        <f t="shared" si="48"/>
        <v>1</v>
      </c>
    </row>
    <row r="443" spans="1:19" hidden="1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2"/>
        <v>4864.1541213852279</v>
      </c>
      <c r="I443">
        <f t="shared" si="43"/>
        <v>8.9955250689663444</v>
      </c>
      <c r="N443">
        <f t="shared" si="44"/>
        <v>1</v>
      </c>
      <c r="O443">
        <f t="shared" si="45"/>
        <v>4777</v>
      </c>
      <c r="P443">
        <f t="shared" si="46"/>
        <v>4720.0739459782253</v>
      </c>
      <c r="Q443">
        <f t="shared" si="47"/>
        <v>0</v>
      </c>
      <c r="S443">
        <f t="shared" si="48"/>
        <v>1</v>
      </c>
    </row>
    <row r="444" spans="1:19" hidden="1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2"/>
        <v>4873.7869536601238</v>
      </c>
      <c r="I444">
        <f t="shared" si="43"/>
        <v>9.6328322748959181</v>
      </c>
      <c r="N444">
        <f t="shared" si="44"/>
        <v>1</v>
      </c>
      <c r="O444">
        <f t="shared" si="45"/>
        <v>4777</v>
      </c>
      <c r="P444">
        <f t="shared" si="46"/>
        <v>4720.0739459782253</v>
      </c>
      <c r="Q444">
        <f t="shared" si="47"/>
        <v>0</v>
      </c>
      <c r="S444">
        <f t="shared" si="48"/>
        <v>1</v>
      </c>
    </row>
    <row r="445" spans="1:19" hidden="1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2"/>
        <v>4886.0034195267262</v>
      </c>
      <c r="I445">
        <f t="shared" si="43"/>
        <v>12.216465866602448</v>
      </c>
      <c r="N445">
        <f t="shared" si="44"/>
        <v>1</v>
      </c>
      <c r="O445">
        <f t="shared" si="45"/>
        <v>4777</v>
      </c>
      <c r="P445">
        <f t="shared" si="46"/>
        <v>4720.0739459782253</v>
      </c>
      <c r="Q445">
        <f t="shared" si="47"/>
        <v>0</v>
      </c>
      <c r="S445">
        <f t="shared" si="48"/>
        <v>1</v>
      </c>
    </row>
    <row r="446" spans="1:19" hidden="1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2"/>
        <v>4899.5275991446906</v>
      </c>
      <c r="I446">
        <f t="shared" si="43"/>
        <v>13.524179617964364</v>
      </c>
      <c r="N446">
        <f t="shared" si="44"/>
        <v>1</v>
      </c>
      <c r="O446">
        <f t="shared" si="45"/>
        <v>4777</v>
      </c>
      <c r="P446">
        <f t="shared" si="46"/>
        <v>4720.0739459782253</v>
      </c>
      <c r="Q446">
        <f t="shared" si="47"/>
        <v>0</v>
      </c>
      <c r="S446">
        <f t="shared" si="48"/>
        <v>1</v>
      </c>
    </row>
    <row r="447" spans="1:19" hidden="1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2"/>
        <v>4911.8603494442941</v>
      </c>
      <c r="I447">
        <f t="shared" si="43"/>
        <v>12.332750299603504</v>
      </c>
      <c r="N447">
        <f t="shared" si="44"/>
        <v>1</v>
      </c>
      <c r="O447">
        <f t="shared" si="45"/>
        <v>4777</v>
      </c>
      <c r="P447">
        <f t="shared" si="46"/>
        <v>4720.0739459782253</v>
      </c>
      <c r="Q447">
        <f t="shared" si="47"/>
        <v>0</v>
      </c>
      <c r="S447">
        <f t="shared" si="48"/>
        <v>1</v>
      </c>
    </row>
    <row r="448" spans="1:19" hidden="1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2"/>
        <v>4923.6525250014365</v>
      </c>
      <c r="I448">
        <f t="shared" si="43"/>
        <v>11.7921755571424</v>
      </c>
      <c r="N448">
        <f t="shared" si="44"/>
        <v>1</v>
      </c>
      <c r="O448">
        <f t="shared" si="45"/>
        <v>4777</v>
      </c>
      <c r="P448">
        <f t="shared" si="46"/>
        <v>4720.0739459782253</v>
      </c>
      <c r="Q448">
        <f t="shared" si="47"/>
        <v>0</v>
      </c>
      <c r="S448">
        <f t="shared" si="48"/>
        <v>1</v>
      </c>
    </row>
    <row r="449" spans="1:19" hidden="1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2"/>
        <v>4934.4010567714486</v>
      </c>
      <c r="I449">
        <f t="shared" si="43"/>
        <v>10.74853177001205</v>
      </c>
      <c r="N449">
        <f t="shared" si="44"/>
        <v>1</v>
      </c>
      <c r="O449">
        <f t="shared" si="45"/>
        <v>4777</v>
      </c>
      <c r="P449">
        <f t="shared" si="46"/>
        <v>4720.0739459782253</v>
      </c>
      <c r="Q449">
        <f t="shared" si="47"/>
        <v>0</v>
      </c>
      <c r="S449">
        <f t="shared" si="48"/>
        <v>1</v>
      </c>
    </row>
    <row r="450" spans="1:19" hidden="1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2"/>
        <v>4945.2319101395833</v>
      </c>
      <c r="I450">
        <f t="shared" si="43"/>
        <v>10.83085336813474</v>
      </c>
      <c r="N450">
        <f t="shared" si="44"/>
        <v>1</v>
      </c>
      <c r="O450">
        <f t="shared" si="45"/>
        <v>4777</v>
      </c>
      <c r="P450">
        <f t="shared" si="46"/>
        <v>4720.0739459782253</v>
      </c>
      <c r="Q450">
        <f t="shared" si="47"/>
        <v>0</v>
      </c>
      <c r="S450">
        <f t="shared" si="48"/>
        <v>1</v>
      </c>
    </row>
    <row r="451" spans="1:19" hidden="1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2"/>
        <v>4958.0810096120649</v>
      </c>
      <c r="I451">
        <f t="shared" si="43"/>
        <v>12.849099472481612</v>
      </c>
      <c r="N451">
        <f t="shared" si="44"/>
        <v>1</v>
      </c>
      <c r="O451">
        <f t="shared" si="45"/>
        <v>4777</v>
      </c>
      <c r="P451">
        <f t="shared" si="46"/>
        <v>4720.0739459782253</v>
      </c>
      <c r="Q451">
        <f t="shared" si="47"/>
        <v>0</v>
      </c>
      <c r="S451">
        <f t="shared" si="48"/>
        <v>1</v>
      </c>
    </row>
    <row r="452" spans="1:19" hidden="1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2"/>
        <v>4971.1767669782066</v>
      </c>
      <c r="I452">
        <f t="shared" si="43"/>
        <v>13.095757366141697</v>
      </c>
      <c r="N452">
        <f t="shared" si="44"/>
        <v>1</v>
      </c>
      <c r="O452">
        <f t="shared" si="45"/>
        <v>4777</v>
      </c>
      <c r="P452">
        <f t="shared" si="46"/>
        <v>4720.0739459782253</v>
      </c>
      <c r="Q452">
        <f t="shared" si="47"/>
        <v>0</v>
      </c>
      <c r="S452">
        <f t="shared" si="48"/>
        <v>1</v>
      </c>
    </row>
    <row r="453" spans="1:19" hidden="1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2"/>
        <v>4982.0573703899217</v>
      </c>
      <c r="I453">
        <f t="shared" si="43"/>
        <v>10.880603411715128</v>
      </c>
      <c r="N453">
        <f t="shared" si="44"/>
        <v>1</v>
      </c>
      <c r="O453">
        <f t="shared" si="45"/>
        <v>4777</v>
      </c>
      <c r="P453">
        <f t="shared" si="46"/>
        <v>4720.0739459782253</v>
      </c>
      <c r="Q453">
        <f t="shared" si="47"/>
        <v>0</v>
      </c>
      <c r="S453">
        <f t="shared" si="48"/>
        <v>1</v>
      </c>
    </row>
    <row r="454" spans="1:19" hidden="1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2"/>
        <v>4989.4614856377075</v>
      </c>
      <c r="I454">
        <f t="shared" si="43"/>
        <v>7.4041152477857395</v>
      </c>
      <c r="N454">
        <f t="shared" si="44"/>
        <v>1</v>
      </c>
      <c r="O454">
        <f t="shared" si="45"/>
        <v>4777</v>
      </c>
      <c r="P454">
        <f t="shared" si="46"/>
        <v>4720.0739459782253</v>
      </c>
      <c r="Q454">
        <f t="shared" si="47"/>
        <v>0</v>
      </c>
      <c r="S454">
        <f t="shared" si="48"/>
        <v>1</v>
      </c>
    </row>
    <row r="455" spans="1:19" hidden="1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2"/>
        <v>4995.4102629510026</v>
      </c>
      <c r="I455">
        <f t="shared" si="43"/>
        <v>5.9487773132950679</v>
      </c>
      <c r="N455">
        <f t="shared" si="44"/>
        <v>1</v>
      </c>
      <c r="O455">
        <f t="shared" si="45"/>
        <v>4777</v>
      </c>
      <c r="P455">
        <f t="shared" si="46"/>
        <v>4720.0739459782253</v>
      </c>
      <c r="Q455">
        <f t="shared" si="47"/>
        <v>0</v>
      </c>
      <c r="S455">
        <f t="shared" si="48"/>
        <v>1</v>
      </c>
    </row>
    <row r="456" spans="1:19" hidden="1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49">E456*($I$2-$I$2^2/4)+($I$2^2/2)*E455-($I$2-3/4*$I$2^2)*E454+2*(1-$I$2)*H455-(1-$I$2)^2*H454</f>
        <v>5004.9665845033305</v>
      </c>
      <c r="I456">
        <f t="shared" ref="I456:I519" si="50">H456-H455</f>
        <v>9.5563215523279723</v>
      </c>
      <c r="N456">
        <f t="shared" si="44"/>
        <v>1</v>
      </c>
      <c r="O456">
        <f t="shared" si="45"/>
        <v>4777</v>
      </c>
      <c r="P456">
        <f t="shared" si="46"/>
        <v>4720.0739459782253</v>
      </c>
      <c r="Q456">
        <f t="shared" si="47"/>
        <v>0</v>
      </c>
      <c r="S456">
        <f t="shared" si="48"/>
        <v>1</v>
      </c>
    </row>
    <row r="457" spans="1:19" hidden="1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49"/>
        <v>5018.8945452450334</v>
      </c>
      <c r="I457">
        <f t="shared" si="50"/>
        <v>13.927960741702918</v>
      </c>
      <c r="N457">
        <f t="shared" ref="N457:N520" si="51">IF(I457&lt;0,-1,1)</f>
        <v>1</v>
      </c>
      <c r="O457">
        <f t="shared" si="45"/>
        <v>4777</v>
      </c>
      <c r="P457">
        <f t="shared" si="46"/>
        <v>4720.0739459782253</v>
      </c>
      <c r="Q457">
        <f t="shared" si="47"/>
        <v>0</v>
      </c>
      <c r="S457">
        <f t="shared" si="48"/>
        <v>1</v>
      </c>
    </row>
    <row r="458" spans="1:19" hidden="1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49"/>
        <v>5032.8342355015648</v>
      </c>
      <c r="I458">
        <f t="shared" si="50"/>
        <v>13.939690256531321</v>
      </c>
      <c r="N458">
        <f t="shared" si="51"/>
        <v>1</v>
      </c>
      <c r="O458">
        <f t="shared" ref="O458:O521" si="52">IF(N458*N457=-1,E458,O457)</f>
        <v>4777</v>
      </c>
      <c r="P458">
        <f t="shared" si="46"/>
        <v>4720.0739459782253</v>
      </c>
      <c r="Q458">
        <f t="shared" si="47"/>
        <v>0</v>
      </c>
      <c r="S458">
        <f t="shared" si="48"/>
        <v>1</v>
      </c>
    </row>
    <row r="459" spans="1:19" hidden="1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49"/>
        <v>5049.2734078776784</v>
      </c>
      <c r="I459">
        <f t="shared" si="50"/>
        <v>16.439172376113675</v>
      </c>
      <c r="N459">
        <f t="shared" si="51"/>
        <v>1</v>
      </c>
      <c r="O459">
        <f t="shared" si="52"/>
        <v>4777</v>
      </c>
      <c r="P459">
        <f t="shared" si="46"/>
        <v>4720.0739459782253</v>
      </c>
      <c r="Q459">
        <f t="shared" si="47"/>
        <v>0</v>
      </c>
      <c r="S459">
        <f t="shared" si="48"/>
        <v>1</v>
      </c>
    </row>
    <row r="460" spans="1:19" hidden="1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49"/>
        <v>5067.4283146199168</v>
      </c>
      <c r="I460">
        <f t="shared" si="50"/>
        <v>18.154906742238381</v>
      </c>
      <c r="N460">
        <f t="shared" si="51"/>
        <v>1</v>
      </c>
      <c r="O460">
        <f t="shared" si="52"/>
        <v>4777</v>
      </c>
      <c r="P460">
        <f t="shared" si="46"/>
        <v>4720.0739459782253</v>
      </c>
      <c r="Q460">
        <f t="shared" si="47"/>
        <v>0</v>
      </c>
      <c r="S460">
        <f t="shared" si="48"/>
        <v>1</v>
      </c>
    </row>
    <row r="461" spans="1:19" hidden="1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49"/>
        <v>5082.3870228492715</v>
      </c>
      <c r="I461">
        <f t="shared" si="50"/>
        <v>14.95870822935467</v>
      </c>
      <c r="N461">
        <f t="shared" si="51"/>
        <v>1</v>
      </c>
      <c r="O461">
        <f t="shared" si="52"/>
        <v>4777</v>
      </c>
      <c r="P461">
        <f t="shared" si="46"/>
        <v>4720.0739459782253</v>
      </c>
      <c r="Q461">
        <f t="shared" si="47"/>
        <v>0</v>
      </c>
      <c r="S461">
        <f t="shared" si="48"/>
        <v>1</v>
      </c>
    </row>
    <row r="462" spans="1:19" hidden="1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49"/>
        <v>5095.4086673116963</v>
      </c>
      <c r="I462">
        <f t="shared" si="50"/>
        <v>13.021644462424774</v>
      </c>
      <c r="N462">
        <f t="shared" si="51"/>
        <v>1</v>
      </c>
      <c r="O462">
        <f t="shared" si="52"/>
        <v>4777</v>
      </c>
      <c r="P462">
        <f t="shared" si="46"/>
        <v>4720.0739459782253</v>
      </c>
      <c r="Q462">
        <f t="shared" si="47"/>
        <v>0</v>
      </c>
      <c r="S462">
        <f t="shared" si="48"/>
        <v>1</v>
      </c>
    </row>
    <row r="463" spans="1:19" hidden="1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49"/>
        <v>5104.353869934499</v>
      </c>
      <c r="I463">
        <f t="shared" si="50"/>
        <v>8.9452026228027535</v>
      </c>
      <c r="N463">
        <f t="shared" si="51"/>
        <v>1</v>
      </c>
      <c r="O463">
        <f t="shared" si="52"/>
        <v>4777</v>
      </c>
      <c r="P463">
        <f t="shared" si="46"/>
        <v>4720.0739459782253</v>
      </c>
      <c r="Q463">
        <f t="shared" si="47"/>
        <v>0</v>
      </c>
      <c r="S463">
        <f t="shared" si="48"/>
        <v>1</v>
      </c>
    </row>
    <row r="464" spans="1:19" hidden="1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49"/>
        <v>5104.2402489537071</v>
      </c>
      <c r="I464">
        <f t="shared" si="50"/>
        <v>-0.11362098079189309</v>
      </c>
      <c r="N464">
        <f t="shared" si="51"/>
        <v>-1</v>
      </c>
      <c r="O464">
        <f t="shared" si="52"/>
        <v>4994</v>
      </c>
      <c r="P464">
        <f t="shared" si="46"/>
        <v>5050.9260540217747</v>
      </c>
      <c r="Q464">
        <f t="shared" si="47"/>
        <v>0</v>
      </c>
      <c r="S464">
        <f t="shared" si="48"/>
        <v>-1</v>
      </c>
    </row>
    <row r="465" spans="1:19" hidden="1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49"/>
        <v>5097.3025928518909</v>
      </c>
      <c r="I465">
        <f t="shared" si="50"/>
        <v>-6.9376561018161738</v>
      </c>
      <c r="N465">
        <f t="shared" si="51"/>
        <v>-1</v>
      </c>
      <c r="O465">
        <f t="shared" si="52"/>
        <v>4994</v>
      </c>
      <c r="P465">
        <f t="shared" si="46"/>
        <v>5050.9260540217747</v>
      </c>
      <c r="Q465">
        <f t="shared" si="47"/>
        <v>0</v>
      </c>
      <c r="S465">
        <f t="shared" si="48"/>
        <v>-1</v>
      </c>
    </row>
    <row r="466" spans="1:19" hidden="1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49"/>
        <v>5091.5408257411709</v>
      </c>
      <c r="I466">
        <f t="shared" si="50"/>
        <v>-5.7617671107200295</v>
      </c>
      <c r="N466">
        <f t="shared" si="51"/>
        <v>-1</v>
      </c>
      <c r="O466">
        <f t="shared" si="52"/>
        <v>4994</v>
      </c>
      <c r="P466">
        <f t="shared" ref="P466:P529" si="53">O466+N466*$N$2</f>
        <v>5050.9260540217747</v>
      </c>
      <c r="Q466">
        <f t="shared" ref="Q466:Q529" si="54">IF((E466-P466)*N466&lt;0,1,0)</f>
        <v>0</v>
      </c>
      <c r="S466">
        <f t="shared" ref="S466:S529" si="55">IF(N466*N465=-1,N466,IF(Q466=1,0,S465))</f>
        <v>-1</v>
      </c>
    </row>
    <row r="467" spans="1:19" hidden="1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49"/>
        <v>5087.4085367578582</v>
      </c>
      <c r="I467">
        <f t="shared" si="50"/>
        <v>-4.1322889833127192</v>
      </c>
      <c r="N467">
        <f t="shared" si="51"/>
        <v>-1</v>
      </c>
      <c r="O467">
        <f t="shared" si="52"/>
        <v>4994</v>
      </c>
      <c r="P467">
        <f t="shared" si="53"/>
        <v>5050.9260540217747</v>
      </c>
      <c r="Q467">
        <f t="shared" si="54"/>
        <v>0</v>
      </c>
      <c r="S467">
        <f t="shared" si="55"/>
        <v>-1</v>
      </c>
    </row>
    <row r="468" spans="1:19" hidden="1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49"/>
        <v>5079.1097293070152</v>
      </c>
      <c r="I468">
        <f t="shared" si="50"/>
        <v>-8.2988074508430145</v>
      </c>
      <c r="N468">
        <f t="shared" si="51"/>
        <v>-1</v>
      </c>
      <c r="O468">
        <f t="shared" si="52"/>
        <v>4994</v>
      </c>
      <c r="P468">
        <f t="shared" si="53"/>
        <v>5050.9260540217747</v>
      </c>
      <c r="Q468">
        <f t="shared" si="54"/>
        <v>0</v>
      </c>
      <c r="S468">
        <f t="shared" si="55"/>
        <v>-1</v>
      </c>
    </row>
    <row r="469" spans="1:19" hidden="1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49"/>
        <v>5065.335917037165</v>
      </c>
      <c r="I469">
        <f t="shared" si="50"/>
        <v>-13.773812269850168</v>
      </c>
      <c r="N469">
        <f t="shared" si="51"/>
        <v>-1</v>
      </c>
      <c r="O469">
        <f t="shared" si="52"/>
        <v>4994</v>
      </c>
      <c r="P469">
        <f t="shared" si="53"/>
        <v>5050.9260540217747</v>
      </c>
      <c r="Q469">
        <f t="shared" si="54"/>
        <v>0</v>
      </c>
      <c r="S469">
        <f t="shared" si="55"/>
        <v>-1</v>
      </c>
    </row>
    <row r="470" spans="1:19" hidden="1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49"/>
        <v>5048.5535024659557</v>
      </c>
      <c r="I470">
        <f t="shared" si="50"/>
        <v>-16.782414571209301</v>
      </c>
      <c r="N470">
        <f t="shared" si="51"/>
        <v>-1</v>
      </c>
      <c r="O470">
        <f t="shared" si="52"/>
        <v>4994</v>
      </c>
      <c r="P470">
        <f t="shared" si="53"/>
        <v>5050.9260540217747</v>
      </c>
      <c r="Q470">
        <f t="shared" si="54"/>
        <v>0</v>
      </c>
      <c r="S470">
        <f t="shared" si="55"/>
        <v>-1</v>
      </c>
    </row>
    <row r="471" spans="1:19" hidden="1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49"/>
        <v>5033.6832506941682</v>
      </c>
      <c r="I471">
        <f t="shared" si="50"/>
        <v>-14.87025177178748</v>
      </c>
      <c r="N471">
        <f t="shared" si="51"/>
        <v>-1</v>
      </c>
      <c r="O471">
        <f t="shared" si="52"/>
        <v>4994</v>
      </c>
      <c r="P471">
        <f t="shared" si="53"/>
        <v>5050.9260540217747</v>
      </c>
      <c r="Q471">
        <f t="shared" si="54"/>
        <v>0</v>
      </c>
      <c r="S471">
        <f t="shared" si="55"/>
        <v>-1</v>
      </c>
    </row>
    <row r="472" spans="1:19" hidden="1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49"/>
        <v>5018.0754448346397</v>
      </c>
      <c r="I472">
        <f t="shared" si="50"/>
        <v>-15.607805859528526</v>
      </c>
      <c r="N472">
        <f t="shared" si="51"/>
        <v>-1</v>
      </c>
      <c r="O472">
        <f t="shared" si="52"/>
        <v>4994</v>
      </c>
      <c r="P472">
        <f t="shared" si="53"/>
        <v>5050.9260540217747</v>
      </c>
      <c r="Q472">
        <f t="shared" si="54"/>
        <v>0</v>
      </c>
      <c r="S472">
        <f t="shared" si="55"/>
        <v>-1</v>
      </c>
    </row>
    <row r="473" spans="1:19" hidden="1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49"/>
        <v>5000.7217170252761</v>
      </c>
      <c r="I473">
        <f t="shared" si="50"/>
        <v>-17.35372780936359</v>
      </c>
      <c r="N473">
        <f t="shared" si="51"/>
        <v>-1</v>
      </c>
      <c r="O473">
        <f t="shared" si="52"/>
        <v>4994</v>
      </c>
      <c r="P473">
        <f t="shared" si="53"/>
        <v>5050.9260540217747</v>
      </c>
      <c r="Q473">
        <f t="shared" si="54"/>
        <v>0</v>
      </c>
      <c r="S473">
        <f t="shared" si="55"/>
        <v>-1</v>
      </c>
    </row>
    <row r="474" spans="1:19" hidden="1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49"/>
        <v>4983.627350502964</v>
      </c>
      <c r="I474">
        <f t="shared" si="50"/>
        <v>-17.094366522312157</v>
      </c>
      <c r="N474">
        <f t="shared" si="51"/>
        <v>-1</v>
      </c>
      <c r="O474">
        <f t="shared" si="52"/>
        <v>4994</v>
      </c>
      <c r="P474">
        <f t="shared" si="53"/>
        <v>5050.9260540217747</v>
      </c>
      <c r="Q474">
        <f t="shared" si="54"/>
        <v>0</v>
      </c>
      <c r="S474">
        <f t="shared" si="55"/>
        <v>-1</v>
      </c>
    </row>
    <row r="475" spans="1:19" hidden="1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49"/>
        <v>4966.1799211858624</v>
      </c>
      <c r="I475">
        <f t="shared" si="50"/>
        <v>-17.447429317101523</v>
      </c>
      <c r="N475">
        <f t="shared" si="51"/>
        <v>-1</v>
      </c>
      <c r="O475">
        <f t="shared" si="52"/>
        <v>4994</v>
      </c>
      <c r="P475">
        <f t="shared" si="53"/>
        <v>5050.9260540217747</v>
      </c>
      <c r="Q475">
        <f t="shared" si="54"/>
        <v>0</v>
      </c>
      <c r="S475">
        <f t="shared" si="55"/>
        <v>-1</v>
      </c>
    </row>
    <row r="476" spans="1:19" hidden="1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49"/>
        <v>4951.2907943453238</v>
      </c>
      <c r="I476">
        <f t="shared" si="50"/>
        <v>-14.889126840538665</v>
      </c>
      <c r="N476">
        <f t="shared" si="51"/>
        <v>-1</v>
      </c>
      <c r="O476">
        <f t="shared" si="52"/>
        <v>4994</v>
      </c>
      <c r="P476">
        <f t="shared" si="53"/>
        <v>5050.9260540217747</v>
      </c>
      <c r="Q476">
        <f t="shared" si="54"/>
        <v>0</v>
      </c>
      <c r="S476">
        <f t="shared" si="55"/>
        <v>-1</v>
      </c>
    </row>
    <row r="477" spans="1:19" hidden="1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49"/>
        <v>4935.1529921016836</v>
      </c>
      <c r="I477">
        <f t="shared" si="50"/>
        <v>-16.137802243640181</v>
      </c>
      <c r="N477">
        <f t="shared" si="51"/>
        <v>-1</v>
      </c>
      <c r="O477">
        <f t="shared" si="52"/>
        <v>4994</v>
      </c>
      <c r="P477">
        <f t="shared" si="53"/>
        <v>5050.9260540217747</v>
      </c>
      <c r="Q477">
        <f t="shared" si="54"/>
        <v>0</v>
      </c>
      <c r="S477">
        <f t="shared" si="55"/>
        <v>-1</v>
      </c>
    </row>
    <row r="478" spans="1:19" hidden="1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49"/>
        <v>4916.8022971098608</v>
      </c>
      <c r="I478">
        <f t="shared" si="50"/>
        <v>-18.35069499182282</v>
      </c>
      <c r="N478">
        <f t="shared" si="51"/>
        <v>-1</v>
      </c>
      <c r="O478">
        <f t="shared" si="52"/>
        <v>4994</v>
      </c>
      <c r="P478">
        <f t="shared" si="53"/>
        <v>5050.9260540217747</v>
      </c>
      <c r="Q478">
        <f t="shared" si="54"/>
        <v>0</v>
      </c>
      <c r="S478">
        <f t="shared" si="55"/>
        <v>-1</v>
      </c>
    </row>
    <row r="479" spans="1:19" hidden="1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49"/>
        <v>4894.2080050503328</v>
      </c>
      <c r="I479">
        <f t="shared" si="50"/>
        <v>-22.594292059528016</v>
      </c>
      <c r="N479">
        <f t="shared" si="51"/>
        <v>-1</v>
      </c>
      <c r="O479">
        <f t="shared" si="52"/>
        <v>4994</v>
      </c>
      <c r="P479">
        <f t="shared" si="53"/>
        <v>5050.9260540217747</v>
      </c>
      <c r="Q479">
        <f t="shared" si="54"/>
        <v>0</v>
      </c>
      <c r="S479">
        <f t="shared" si="55"/>
        <v>-1</v>
      </c>
    </row>
    <row r="480" spans="1:19" hidden="1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49"/>
        <v>4866.5017267946268</v>
      </c>
      <c r="I480">
        <f t="shared" si="50"/>
        <v>-27.706278255705911</v>
      </c>
      <c r="N480">
        <f t="shared" si="51"/>
        <v>-1</v>
      </c>
      <c r="O480">
        <f t="shared" si="52"/>
        <v>4994</v>
      </c>
      <c r="P480">
        <f t="shared" si="53"/>
        <v>5050.9260540217747</v>
      </c>
      <c r="Q480">
        <f t="shared" si="54"/>
        <v>0</v>
      </c>
      <c r="S480">
        <f t="shared" si="55"/>
        <v>-1</v>
      </c>
    </row>
    <row r="481" spans="1:19" hidden="1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49"/>
        <v>4844.4591129921155</v>
      </c>
      <c r="I481">
        <f t="shared" si="50"/>
        <v>-22.042613802511369</v>
      </c>
      <c r="N481">
        <f t="shared" si="51"/>
        <v>-1</v>
      </c>
      <c r="O481">
        <f t="shared" si="52"/>
        <v>4994</v>
      </c>
      <c r="P481">
        <f t="shared" si="53"/>
        <v>5050.9260540217747</v>
      </c>
      <c r="Q481">
        <f t="shared" si="54"/>
        <v>0</v>
      </c>
      <c r="S481">
        <f t="shared" si="55"/>
        <v>-1</v>
      </c>
    </row>
    <row r="482" spans="1:19" hidden="1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49"/>
        <v>4831.5991297563596</v>
      </c>
      <c r="I482">
        <f t="shared" si="50"/>
        <v>-12.859983235755863</v>
      </c>
      <c r="N482">
        <f t="shared" si="51"/>
        <v>-1</v>
      </c>
      <c r="O482">
        <f t="shared" si="52"/>
        <v>4994</v>
      </c>
      <c r="P482">
        <f t="shared" si="53"/>
        <v>5050.9260540217747</v>
      </c>
      <c r="Q482">
        <f t="shared" si="54"/>
        <v>0</v>
      </c>
      <c r="S482">
        <f t="shared" si="55"/>
        <v>-1</v>
      </c>
    </row>
    <row r="483" spans="1:19" hidden="1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49"/>
        <v>4826.0600452096369</v>
      </c>
      <c r="I483">
        <f t="shared" si="50"/>
        <v>-5.5390845467227336</v>
      </c>
      <c r="N483">
        <f t="shared" si="51"/>
        <v>-1</v>
      </c>
      <c r="O483">
        <f t="shared" si="52"/>
        <v>4994</v>
      </c>
      <c r="P483">
        <f t="shared" si="53"/>
        <v>5050.9260540217747</v>
      </c>
      <c r="Q483">
        <f t="shared" si="54"/>
        <v>0</v>
      </c>
      <c r="S483">
        <f t="shared" si="55"/>
        <v>-1</v>
      </c>
    </row>
    <row r="484" spans="1:19" hidden="1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49"/>
        <v>4823.7697378808753</v>
      </c>
      <c r="I484">
        <f t="shared" si="50"/>
        <v>-2.290307328761628</v>
      </c>
      <c r="N484">
        <f t="shared" si="51"/>
        <v>-1</v>
      </c>
      <c r="O484">
        <f t="shared" si="52"/>
        <v>4994</v>
      </c>
      <c r="P484">
        <f t="shared" si="53"/>
        <v>5050.9260540217747</v>
      </c>
      <c r="Q484">
        <f t="shared" si="54"/>
        <v>0</v>
      </c>
      <c r="S484">
        <f t="shared" si="55"/>
        <v>-1</v>
      </c>
    </row>
    <row r="485" spans="1:19" hidden="1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49"/>
        <v>4817.1912497617859</v>
      </c>
      <c r="I485">
        <f t="shared" si="50"/>
        <v>-6.5784881190893429</v>
      </c>
      <c r="N485">
        <f t="shared" si="51"/>
        <v>-1</v>
      </c>
      <c r="O485">
        <f t="shared" si="52"/>
        <v>4994</v>
      </c>
      <c r="P485">
        <f t="shared" si="53"/>
        <v>5050.9260540217747</v>
      </c>
      <c r="Q485">
        <f t="shared" si="54"/>
        <v>0</v>
      </c>
      <c r="S485">
        <f t="shared" si="55"/>
        <v>-1</v>
      </c>
    </row>
    <row r="486" spans="1:19" hidden="1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49"/>
        <v>4801.3657422297765</v>
      </c>
      <c r="I486">
        <f t="shared" si="50"/>
        <v>-15.825507532009397</v>
      </c>
      <c r="N486">
        <f t="shared" si="51"/>
        <v>-1</v>
      </c>
      <c r="O486">
        <f t="shared" si="52"/>
        <v>4994</v>
      </c>
      <c r="P486">
        <f t="shared" si="53"/>
        <v>5050.9260540217747</v>
      </c>
      <c r="Q486">
        <f t="shared" si="54"/>
        <v>0</v>
      </c>
      <c r="S486">
        <f t="shared" si="55"/>
        <v>-1</v>
      </c>
    </row>
    <row r="487" spans="1:19" hidden="1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49"/>
        <v>4780.6181848733813</v>
      </c>
      <c r="I487">
        <f t="shared" si="50"/>
        <v>-20.747557356395191</v>
      </c>
      <c r="N487">
        <f t="shared" si="51"/>
        <v>-1</v>
      </c>
      <c r="O487">
        <f t="shared" si="52"/>
        <v>4994</v>
      </c>
      <c r="P487">
        <f t="shared" si="53"/>
        <v>5050.9260540217747</v>
      </c>
      <c r="Q487">
        <f t="shared" si="54"/>
        <v>0</v>
      </c>
      <c r="S487">
        <f t="shared" si="55"/>
        <v>-1</v>
      </c>
    </row>
    <row r="488" spans="1:19" hidden="1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49"/>
        <v>4766.367113975949</v>
      </c>
      <c r="I488">
        <f t="shared" si="50"/>
        <v>-14.251070897432328</v>
      </c>
      <c r="N488">
        <f t="shared" si="51"/>
        <v>-1</v>
      </c>
      <c r="O488">
        <f t="shared" si="52"/>
        <v>4994</v>
      </c>
      <c r="P488">
        <f t="shared" si="53"/>
        <v>5050.9260540217747</v>
      </c>
      <c r="Q488">
        <f t="shared" si="54"/>
        <v>0</v>
      </c>
      <c r="S488">
        <f t="shared" si="55"/>
        <v>-1</v>
      </c>
    </row>
    <row r="489" spans="1:19" hidden="1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49"/>
        <v>4757.6650434757339</v>
      </c>
      <c r="I489">
        <f t="shared" si="50"/>
        <v>-8.7020705002150862</v>
      </c>
      <c r="N489">
        <f t="shared" si="51"/>
        <v>-1</v>
      </c>
      <c r="O489">
        <f t="shared" si="52"/>
        <v>4994</v>
      </c>
      <c r="P489">
        <f t="shared" si="53"/>
        <v>5050.9260540217747</v>
      </c>
      <c r="Q489">
        <f t="shared" si="54"/>
        <v>0</v>
      </c>
      <c r="S489">
        <f t="shared" si="55"/>
        <v>-1</v>
      </c>
    </row>
    <row r="490" spans="1:19" hidden="1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49"/>
        <v>4749.994611022792</v>
      </c>
      <c r="I490">
        <f t="shared" si="50"/>
        <v>-7.6704324529418955</v>
      </c>
      <c r="N490">
        <f t="shared" si="51"/>
        <v>-1</v>
      </c>
      <c r="O490">
        <f t="shared" si="52"/>
        <v>4994</v>
      </c>
      <c r="P490">
        <f t="shared" si="53"/>
        <v>5050.9260540217747</v>
      </c>
      <c r="Q490">
        <f t="shared" si="54"/>
        <v>0</v>
      </c>
      <c r="S490">
        <f t="shared" si="55"/>
        <v>-1</v>
      </c>
    </row>
    <row r="491" spans="1:19" hidden="1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49"/>
        <v>4746.8552316116702</v>
      </c>
      <c r="I491">
        <f t="shared" si="50"/>
        <v>-3.1393794111218085</v>
      </c>
      <c r="N491">
        <f t="shared" si="51"/>
        <v>-1</v>
      </c>
      <c r="O491">
        <f t="shared" si="52"/>
        <v>4994</v>
      </c>
      <c r="P491">
        <f t="shared" si="53"/>
        <v>5050.9260540217747</v>
      </c>
      <c r="Q491">
        <f t="shared" si="54"/>
        <v>0</v>
      </c>
      <c r="S491">
        <f t="shared" si="55"/>
        <v>-1</v>
      </c>
    </row>
    <row r="492" spans="1:19" hidden="1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49"/>
        <v>4749.1712447291447</v>
      </c>
      <c r="I492">
        <f t="shared" si="50"/>
        <v>2.3160131174745402</v>
      </c>
      <c r="N492">
        <f t="shared" si="51"/>
        <v>1</v>
      </c>
      <c r="O492">
        <f t="shared" si="52"/>
        <v>4813</v>
      </c>
      <c r="P492">
        <f t="shared" si="53"/>
        <v>4756.0739459782253</v>
      </c>
      <c r="Q492">
        <f t="shared" si="54"/>
        <v>0</v>
      </c>
      <c r="S492">
        <f t="shared" si="55"/>
        <v>1</v>
      </c>
    </row>
    <row r="493" spans="1:19" hidden="1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49"/>
        <v>4752.2405282063128</v>
      </c>
      <c r="I493">
        <f t="shared" si="50"/>
        <v>3.0692834771680282</v>
      </c>
      <c r="N493">
        <f t="shared" si="51"/>
        <v>1</v>
      </c>
      <c r="O493">
        <f t="shared" si="52"/>
        <v>4813</v>
      </c>
      <c r="P493">
        <f t="shared" si="53"/>
        <v>4756.0739459782253</v>
      </c>
      <c r="Q493">
        <f t="shared" si="54"/>
        <v>0</v>
      </c>
      <c r="S493">
        <f t="shared" si="55"/>
        <v>1</v>
      </c>
    </row>
    <row r="494" spans="1:19" hidden="1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49"/>
        <v>4753.9191278024346</v>
      </c>
      <c r="I494">
        <f t="shared" si="50"/>
        <v>1.678599596121785</v>
      </c>
      <c r="N494">
        <f t="shared" si="51"/>
        <v>1</v>
      </c>
      <c r="O494">
        <f t="shared" si="52"/>
        <v>4813</v>
      </c>
      <c r="P494">
        <f t="shared" si="53"/>
        <v>4756.0739459782253</v>
      </c>
      <c r="Q494">
        <f t="shared" si="54"/>
        <v>0</v>
      </c>
      <c r="S494">
        <f t="shared" si="55"/>
        <v>1</v>
      </c>
    </row>
    <row r="495" spans="1:19" hidden="1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49"/>
        <v>4754.7549343100982</v>
      </c>
      <c r="I495">
        <f t="shared" si="50"/>
        <v>0.83580650766361941</v>
      </c>
      <c r="N495">
        <f t="shared" si="51"/>
        <v>1</v>
      </c>
      <c r="O495">
        <f t="shared" si="52"/>
        <v>4813</v>
      </c>
      <c r="P495">
        <f t="shared" si="53"/>
        <v>4756.0739459782253</v>
      </c>
      <c r="Q495">
        <f t="shared" si="54"/>
        <v>0</v>
      </c>
      <c r="S495">
        <f t="shared" si="55"/>
        <v>1</v>
      </c>
    </row>
    <row r="496" spans="1:19" hidden="1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49"/>
        <v>4760.4794911872477</v>
      </c>
      <c r="I496">
        <f t="shared" si="50"/>
        <v>5.7245568771495527</v>
      </c>
      <c r="N496">
        <f t="shared" si="51"/>
        <v>1</v>
      </c>
      <c r="O496">
        <f t="shared" si="52"/>
        <v>4813</v>
      </c>
      <c r="P496">
        <f t="shared" si="53"/>
        <v>4756.0739459782253</v>
      </c>
      <c r="Q496">
        <f t="shared" si="54"/>
        <v>0</v>
      </c>
      <c r="S496">
        <f t="shared" si="55"/>
        <v>1</v>
      </c>
    </row>
    <row r="497" spans="1:19" hidden="1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49"/>
        <v>4772.037567164376</v>
      </c>
      <c r="I497">
        <f t="shared" si="50"/>
        <v>11.558075977128283</v>
      </c>
      <c r="N497">
        <f t="shared" si="51"/>
        <v>1</v>
      </c>
      <c r="O497">
        <f t="shared" si="52"/>
        <v>4813</v>
      </c>
      <c r="P497">
        <f t="shared" si="53"/>
        <v>4756.0739459782253</v>
      </c>
      <c r="Q497">
        <f t="shared" si="54"/>
        <v>0</v>
      </c>
      <c r="S497">
        <f t="shared" si="55"/>
        <v>1</v>
      </c>
    </row>
    <row r="498" spans="1:19" hidden="1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49"/>
        <v>4784.5629519346448</v>
      </c>
      <c r="I498">
        <f t="shared" si="50"/>
        <v>12.525384770268829</v>
      </c>
      <c r="N498">
        <f t="shared" si="51"/>
        <v>1</v>
      </c>
      <c r="O498">
        <f t="shared" si="52"/>
        <v>4813</v>
      </c>
      <c r="P498">
        <f t="shared" si="53"/>
        <v>4756.0739459782253</v>
      </c>
      <c r="Q498">
        <f t="shared" si="54"/>
        <v>0</v>
      </c>
      <c r="S498">
        <f t="shared" si="55"/>
        <v>1</v>
      </c>
    </row>
    <row r="499" spans="1:19" hidden="1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49"/>
        <v>4798.1964318735209</v>
      </c>
      <c r="I499">
        <f t="shared" si="50"/>
        <v>13.633479938876008</v>
      </c>
      <c r="N499">
        <f t="shared" si="51"/>
        <v>1</v>
      </c>
      <c r="O499">
        <f t="shared" si="52"/>
        <v>4813</v>
      </c>
      <c r="P499">
        <f t="shared" si="53"/>
        <v>4756.0739459782253</v>
      </c>
      <c r="Q499">
        <f t="shared" si="54"/>
        <v>0</v>
      </c>
      <c r="S499">
        <f t="shared" si="55"/>
        <v>1</v>
      </c>
    </row>
    <row r="500" spans="1:19" hidden="1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49"/>
        <v>4810.4489895866909</v>
      </c>
      <c r="I500">
        <f t="shared" si="50"/>
        <v>12.252557713170063</v>
      </c>
      <c r="N500">
        <f t="shared" si="51"/>
        <v>1</v>
      </c>
      <c r="O500">
        <f t="shared" si="52"/>
        <v>4813</v>
      </c>
      <c r="P500">
        <f t="shared" si="53"/>
        <v>4756.0739459782253</v>
      </c>
      <c r="Q500">
        <f t="shared" si="54"/>
        <v>0</v>
      </c>
      <c r="S500">
        <f t="shared" si="55"/>
        <v>1</v>
      </c>
    </row>
    <row r="501" spans="1:19" hidden="1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49"/>
        <v>4821.7377350993083</v>
      </c>
      <c r="I501">
        <f t="shared" si="50"/>
        <v>11.288745512617425</v>
      </c>
      <c r="N501">
        <f t="shared" si="51"/>
        <v>1</v>
      </c>
      <c r="O501">
        <f t="shared" si="52"/>
        <v>4813</v>
      </c>
      <c r="P501">
        <f t="shared" si="53"/>
        <v>4756.0739459782253</v>
      </c>
      <c r="Q501">
        <f t="shared" si="54"/>
        <v>0</v>
      </c>
      <c r="S501">
        <f t="shared" si="55"/>
        <v>1</v>
      </c>
    </row>
    <row r="502" spans="1:19" hidden="1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49"/>
        <v>4832.3213552389952</v>
      </c>
      <c r="I502">
        <f t="shared" si="50"/>
        <v>10.5836201396869</v>
      </c>
      <c r="N502">
        <f t="shared" si="51"/>
        <v>1</v>
      </c>
      <c r="O502">
        <f t="shared" si="52"/>
        <v>4813</v>
      </c>
      <c r="P502">
        <f t="shared" si="53"/>
        <v>4756.0739459782253</v>
      </c>
      <c r="Q502">
        <f t="shared" si="54"/>
        <v>0</v>
      </c>
      <c r="S502">
        <f t="shared" si="55"/>
        <v>1</v>
      </c>
    </row>
    <row r="503" spans="1:19" hidden="1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49"/>
        <v>4836.2297553635726</v>
      </c>
      <c r="I503">
        <f t="shared" si="50"/>
        <v>3.9084001245773834</v>
      </c>
      <c r="N503">
        <f t="shared" si="51"/>
        <v>1</v>
      </c>
      <c r="O503">
        <f t="shared" si="52"/>
        <v>4813</v>
      </c>
      <c r="P503">
        <f t="shared" si="53"/>
        <v>4756.0739459782253</v>
      </c>
      <c r="Q503">
        <f t="shared" si="54"/>
        <v>0</v>
      </c>
      <c r="S503">
        <f t="shared" si="55"/>
        <v>1</v>
      </c>
    </row>
    <row r="504" spans="1:19" hidden="1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49"/>
        <v>4835.954270926517</v>
      </c>
      <c r="I504">
        <f t="shared" si="50"/>
        <v>-0.27548443705563841</v>
      </c>
      <c r="N504">
        <f t="shared" si="51"/>
        <v>-1</v>
      </c>
      <c r="O504">
        <f t="shared" si="52"/>
        <v>4844</v>
      </c>
      <c r="P504">
        <f t="shared" si="53"/>
        <v>4900.9260540217747</v>
      </c>
      <c r="Q504">
        <f t="shared" si="54"/>
        <v>0</v>
      </c>
      <c r="S504">
        <f t="shared" si="55"/>
        <v>-1</v>
      </c>
    </row>
    <row r="505" spans="1:19" hidden="1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49"/>
        <v>4832.5460951973728</v>
      </c>
      <c r="I505">
        <f t="shared" si="50"/>
        <v>-3.4081757291442045</v>
      </c>
      <c r="N505">
        <f t="shared" si="51"/>
        <v>-1</v>
      </c>
      <c r="O505">
        <f t="shared" si="52"/>
        <v>4844</v>
      </c>
      <c r="P505">
        <f t="shared" si="53"/>
        <v>4900.9260540217747</v>
      </c>
      <c r="Q505">
        <f t="shared" si="54"/>
        <v>0</v>
      </c>
      <c r="S505">
        <f t="shared" si="55"/>
        <v>-1</v>
      </c>
    </row>
    <row r="506" spans="1:19" hidden="1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49"/>
        <v>4827.693622214053</v>
      </c>
      <c r="I506">
        <f t="shared" si="50"/>
        <v>-4.8524729833197853</v>
      </c>
      <c r="N506">
        <f t="shared" si="51"/>
        <v>-1</v>
      </c>
      <c r="O506">
        <f t="shared" si="52"/>
        <v>4844</v>
      </c>
      <c r="P506">
        <f t="shared" si="53"/>
        <v>4900.9260540217747</v>
      </c>
      <c r="Q506">
        <f t="shared" si="54"/>
        <v>0</v>
      </c>
      <c r="S506">
        <f t="shared" si="55"/>
        <v>-1</v>
      </c>
    </row>
    <row r="507" spans="1:19" hidden="1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49"/>
        <v>4827.8000678265071</v>
      </c>
      <c r="I507">
        <f t="shared" si="50"/>
        <v>0.10644561245408113</v>
      </c>
      <c r="N507">
        <f t="shared" si="51"/>
        <v>1</v>
      </c>
      <c r="O507">
        <f t="shared" si="52"/>
        <v>4849</v>
      </c>
      <c r="P507">
        <f t="shared" si="53"/>
        <v>4792.0739459782253</v>
      </c>
      <c r="Q507">
        <f t="shared" si="54"/>
        <v>0</v>
      </c>
      <c r="S507">
        <f t="shared" si="55"/>
        <v>1</v>
      </c>
    </row>
    <row r="508" spans="1:19" hidden="1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49"/>
        <v>4831.4388296009438</v>
      </c>
      <c r="I508">
        <f t="shared" si="50"/>
        <v>3.6387617744367162</v>
      </c>
      <c r="N508">
        <f t="shared" si="51"/>
        <v>1</v>
      </c>
      <c r="O508">
        <f t="shared" si="52"/>
        <v>4849</v>
      </c>
      <c r="P508">
        <f t="shared" si="53"/>
        <v>4792.0739459782253</v>
      </c>
      <c r="Q508">
        <f t="shared" si="54"/>
        <v>0</v>
      </c>
      <c r="S508">
        <f t="shared" si="55"/>
        <v>1</v>
      </c>
    </row>
    <row r="509" spans="1:19" hidden="1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49"/>
        <v>4836.579996795871</v>
      </c>
      <c r="I509">
        <f t="shared" si="50"/>
        <v>5.1411671949272204</v>
      </c>
      <c r="N509">
        <f t="shared" si="51"/>
        <v>1</v>
      </c>
      <c r="O509">
        <f t="shared" si="52"/>
        <v>4849</v>
      </c>
      <c r="P509">
        <f t="shared" si="53"/>
        <v>4792.0739459782253</v>
      </c>
      <c r="Q509">
        <f t="shared" si="54"/>
        <v>0</v>
      </c>
      <c r="S509">
        <f t="shared" si="55"/>
        <v>1</v>
      </c>
    </row>
    <row r="510" spans="1:19" hidden="1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49"/>
        <v>4842.6553463653236</v>
      </c>
      <c r="I510">
        <f t="shared" si="50"/>
        <v>6.0753495694525554</v>
      </c>
      <c r="N510">
        <f t="shared" si="51"/>
        <v>1</v>
      </c>
      <c r="O510">
        <f t="shared" si="52"/>
        <v>4849</v>
      </c>
      <c r="P510">
        <f t="shared" si="53"/>
        <v>4792.0739459782253</v>
      </c>
      <c r="Q510">
        <f t="shared" si="54"/>
        <v>0</v>
      </c>
      <c r="S510">
        <f t="shared" si="55"/>
        <v>1</v>
      </c>
    </row>
    <row r="511" spans="1:19" hidden="1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49"/>
        <v>4848.5393295774829</v>
      </c>
      <c r="I511">
        <f t="shared" si="50"/>
        <v>5.8839832121593645</v>
      </c>
      <c r="N511">
        <f t="shared" si="51"/>
        <v>1</v>
      </c>
      <c r="O511">
        <f t="shared" si="52"/>
        <v>4849</v>
      </c>
      <c r="P511">
        <f t="shared" si="53"/>
        <v>4792.0739459782253</v>
      </c>
      <c r="Q511">
        <f t="shared" si="54"/>
        <v>0</v>
      </c>
      <c r="S511">
        <f t="shared" si="55"/>
        <v>1</v>
      </c>
    </row>
    <row r="512" spans="1:19" hidden="1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49"/>
        <v>4854.5480801716421</v>
      </c>
      <c r="I512">
        <f t="shared" si="50"/>
        <v>6.0087505941592099</v>
      </c>
      <c r="N512">
        <f t="shared" si="51"/>
        <v>1</v>
      </c>
      <c r="O512">
        <f t="shared" si="52"/>
        <v>4849</v>
      </c>
      <c r="P512">
        <f t="shared" si="53"/>
        <v>4792.0739459782253</v>
      </c>
      <c r="Q512">
        <f t="shared" si="54"/>
        <v>0</v>
      </c>
      <c r="S512">
        <f t="shared" si="55"/>
        <v>1</v>
      </c>
    </row>
    <row r="513" spans="1:19" hidden="1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49"/>
        <v>4861.8207705010236</v>
      </c>
      <c r="I513">
        <f t="shared" si="50"/>
        <v>7.2726903293814757</v>
      </c>
      <c r="N513">
        <f t="shared" si="51"/>
        <v>1</v>
      </c>
      <c r="O513">
        <f t="shared" si="52"/>
        <v>4849</v>
      </c>
      <c r="P513">
        <f t="shared" si="53"/>
        <v>4792.0739459782253</v>
      </c>
      <c r="Q513">
        <f t="shared" si="54"/>
        <v>0</v>
      </c>
      <c r="S513">
        <f t="shared" si="55"/>
        <v>1</v>
      </c>
    </row>
    <row r="514" spans="1:19" hidden="1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49"/>
        <v>4871.2698868435846</v>
      </c>
      <c r="I514">
        <f t="shared" si="50"/>
        <v>9.4491163425609557</v>
      </c>
      <c r="N514">
        <f t="shared" si="51"/>
        <v>1</v>
      </c>
      <c r="O514">
        <f t="shared" si="52"/>
        <v>4849</v>
      </c>
      <c r="P514">
        <f t="shared" si="53"/>
        <v>4792.0739459782253</v>
      </c>
      <c r="Q514">
        <f t="shared" si="54"/>
        <v>0</v>
      </c>
      <c r="S514">
        <f t="shared" si="55"/>
        <v>1</v>
      </c>
    </row>
    <row r="515" spans="1:19" hidden="1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49"/>
        <v>4881.4106480452174</v>
      </c>
      <c r="I515">
        <f t="shared" si="50"/>
        <v>10.140761201632813</v>
      </c>
      <c r="N515">
        <f t="shared" si="51"/>
        <v>1</v>
      </c>
      <c r="O515">
        <f t="shared" si="52"/>
        <v>4849</v>
      </c>
      <c r="P515">
        <f t="shared" si="53"/>
        <v>4792.0739459782253</v>
      </c>
      <c r="Q515">
        <f t="shared" si="54"/>
        <v>0</v>
      </c>
      <c r="S515">
        <f t="shared" si="55"/>
        <v>1</v>
      </c>
    </row>
    <row r="516" spans="1:19" hidden="1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49"/>
        <v>4888.1553405079167</v>
      </c>
      <c r="I516">
        <f t="shared" si="50"/>
        <v>6.7446924626992768</v>
      </c>
      <c r="N516">
        <f t="shared" si="51"/>
        <v>1</v>
      </c>
      <c r="O516">
        <f t="shared" si="52"/>
        <v>4849</v>
      </c>
      <c r="P516">
        <f t="shared" si="53"/>
        <v>4792.0739459782253</v>
      </c>
      <c r="Q516">
        <f t="shared" si="54"/>
        <v>0</v>
      </c>
      <c r="S516">
        <f t="shared" si="55"/>
        <v>1</v>
      </c>
    </row>
    <row r="517" spans="1:19" hidden="1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49"/>
        <v>4885.9674577598616</v>
      </c>
      <c r="I517">
        <f t="shared" si="50"/>
        <v>-2.1878827480550171</v>
      </c>
      <c r="N517">
        <f t="shared" si="51"/>
        <v>-1</v>
      </c>
      <c r="O517">
        <f t="shared" si="52"/>
        <v>4805</v>
      </c>
      <c r="P517">
        <f t="shared" si="53"/>
        <v>4861.9260540217747</v>
      </c>
      <c r="Q517">
        <f t="shared" si="54"/>
        <v>0</v>
      </c>
      <c r="S517">
        <f t="shared" si="55"/>
        <v>-1</v>
      </c>
    </row>
    <row r="518" spans="1:19" hidden="1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49"/>
        <v>4878.8295529958014</v>
      </c>
      <c r="I518">
        <f t="shared" si="50"/>
        <v>-7.1379047640602948</v>
      </c>
      <c r="N518">
        <f t="shared" si="51"/>
        <v>-1</v>
      </c>
      <c r="O518">
        <f t="shared" si="52"/>
        <v>4805</v>
      </c>
      <c r="P518">
        <f t="shared" si="53"/>
        <v>4861.9260540217747</v>
      </c>
      <c r="Q518">
        <f t="shared" si="54"/>
        <v>0</v>
      </c>
      <c r="S518">
        <f t="shared" si="55"/>
        <v>-1</v>
      </c>
    </row>
    <row r="519" spans="1:19" hidden="1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49"/>
        <v>4874.9895920211129</v>
      </c>
      <c r="I519">
        <f t="shared" si="50"/>
        <v>-3.839960974688438</v>
      </c>
      <c r="N519">
        <f t="shared" si="51"/>
        <v>-1</v>
      </c>
      <c r="O519">
        <f t="shared" si="52"/>
        <v>4805</v>
      </c>
      <c r="P519">
        <f t="shared" si="53"/>
        <v>4861.9260540217747</v>
      </c>
      <c r="Q519">
        <f t="shared" si="54"/>
        <v>0</v>
      </c>
      <c r="S519">
        <f t="shared" si="55"/>
        <v>-1</v>
      </c>
    </row>
    <row r="520" spans="1:19" hidden="1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56">E520*($I$2-$I$2^2/4)+($I$2^2/2)*E519-($I$2-3/4*$I$2^2)*E518+2*(1-$I$2)*H519-(1-$I$2)^2*H518</f>
        <v>4871.0481245591845</v>
      </c>
      <c r="I520">
        <f t="shared" ref="I520:I583" si="57">H520-H519</f>
        <v>-3.9414674619283687</v>
      </c>
      <c r="N520">
        <f t="shared" si="51"/>
        <v>-1</v>
      </c>
      <c r="O520">
        <f t="shared" si="52"/>
        <v>4805</v>
      </c>
      <c r="P520">
        <f t="shared" si="53"/>
        <v>4861.9260540217747</v>
      </c>
      <c r="Q520">
        <f t="shared" si="54"/>
        <v>0</v>
      </c>
      <c r="S520">
        <f t="shared" si="55"/>
        <v>-1</v>
      </c>
    </row>
    <row r="521" spans="1:19" hidden="1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56"/>
        <v>4863.4899695022277</v>
      </c>
      <c r="I521">
        <f t="shared" si="57"/>
        <v>-7.5581550569568208</v>
      </c>
      <c r="N521">
        <f t="shared" ref="N521:N584" si="58">IF(I521&lt;0,-1,1)</f>
        <v>-1</v>
      </c>
      <c r="O521">
        <f t="shared" si="52"/>
        <v>4805</v>
      </c>
      <c r="P521">
        <f t="shared" si="53"/>
        <v>4861.9260540217747</v>
      </c>
      <c r="Q521">
        <f t="shared" si="54"/>
        <v>0</v>
      </c>
      <c r="S521">
        <f t="shared" si="55"/>
        <v>-1</v>
      </c>
    </row>
    <row r="522" spans="1:19" hidden="1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56"/>
        <v>4858.3725333385983</v>
      </c>
      <c r="I522">
        <f t="shared" si="57"/>
        <v>-5.1174361636294634</v>
      </c>
      <c r="N522">
        <f t="shared" si="58"/>
        <v>-1</v>
      </c>
      <c r="O522">
        <f t="shared" ref="O522:O585" si="59">IF(N522*N521=-1,E522,O521)</f>
        <v>4805</v>
      </c>
      <c r="P522">
        <f t="shared" si="53"/>
        <v>4861.9260540217747</v>
      </c>
      <c r="Q522">
        <f t="shared" si="54"/>
        <v>0</v>
      </c>
      <c r="S522">
        <f t="shared" si="55"/>
        <v>-1</v>
      </c>
    </row>
    <row r="523" spans="1:19" hidden="1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56"/>
        <v>4855.9043053184587</v>
      </c>
      <c r="I523">
        <f t="shared" si="57"/>
        <v>-2.468228020139577</v>
      </c>
      <c r="N523">
        <f t="shared" si="58"/>
        <v>-1</v>
      </c>
      <c r="O523">
        <f t="shared" si="59"/>
        <v>4805</v>
      </c>
      <c r="P523">
        <f t="shared" si="53"/>
        <v>4861.9260540217747</v>
      </c>
      <c r="Q523">
        <f t="shared" si="54"/>
        <v>0</v>
      </c>
      <c r="S523">
        <f t="shared" si="55"/>
        <v>-1</v>
      </c>
    </row>
    <row r="524" spans="1:19" hidden="1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56"/>
        <v>4851.9520367987852</v>
      </c>
      <c r="I524">
        <f t="shared" si="57"/>
        <v>-3.9522685196734528</v>
      </c>
      <c r="N524">
        <f t="shared" si="58"/>
        <v>-1</v>
      </c>
      <c r="O524">
        <f t="shared" si="59"/>
        <v>4805</v>
      </c>
      <c r="P524">
        <f t="shared" si="53"/>
        <v>4861.9260540217747</v>
      </c>
      <c r="Q524">
        <f t="shared" si="54"/>
        <v>0</v>
      </c>
      <c r="S524">
        <f t="shared" si="55"/>
        <v>-1</v>
      </c>
    </row>
    <row r="525" spans="1:19" hidden="1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56"/>
        <v>4848.0545539444274</v>
      </c>
      <c r="I525">
        <f t="shared" si="57"/>
        <v>-3.8974828543578042</v>
      </c>
      <c r="N525">
        <f t="shared" si="58"/>
        <v>-1</v>
      </c>
      <c r="O525">
        <f t="shared" si="59"/>
        <v>4805</v>
      </c>
      <c r="P525">
        <f t="shared" si="53"/>
        <v>4861.9260540217747</v>
      </c>
      <c r="Q525">
        <f t="shared" si="54"/>
        <v>0</v>
      </c>
      <c r="S525">
        <f t="shared" si="55"/>
        <v>-1</v>
      </c>
    </row>
    <row r="526" spans="1:19" hidden="1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56"/>
        <v>4844.9407750679902</v>
      </c>
      <c r="I526">
        <f t="shared" si="57"/>
        <v>-3.113778876437209</v>
      </c>
      <c r="N526">
        <f t="shared" si="58"/>
        <v>-1</v>
      </c>
      <c r="O526">
        <f t="shared" si="59"/>
        <v>4805</v>
      </c>
      <c r="P526">
        <f t="shared" si="53"/>
        <v>4861.9260540217747</v>
      </c>
      <c r="Q526">
        <f t="shared" si="54"/>
        <v>0</v>
      </c>
      <c r="S526">
        <f t="shared" si="55"/>
        <v>-1</v>
      </c>
    </row>
    <row r="527" spans="1:19" hidden="1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56"/>
        <v>4842.7854681499011</v>
      </c>
      <c r="I527">
        <f t="shared" si="57"/>
        <v>-2.1553069180890816</v>
      </c>
      <c r="N527">
        <f t="shared" si="58"/>
        <v>-1</v>
      </c>
      <c r="O527">
        <f t="shared" si="59"/>
        <v>4805</v>
      </c>
      <c r="P527">
        <f t="shared" si="53"/>
        <v>4861.9260540217747</v>
      </c>
      <c r="Q527">
        <f t="shared" si="54"/>
        <v>0</v>
      </c>
      <c r="S527">
        <f t="shared" si="55"/>
        <v>-1</v>
      </c>
    </row>
    <row r="528" spans="1:19" hidden="1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56"/>
        <v>4837.7306572666503</v>
      </c>
      <c r="I528">
        <f t="shared" si="57"/>
        <v>-5.054810883250866</v>
      </c>
      <c r="N528">
        <f t="shared" si="58"/>
        <v>-1</v>
      </c>
      <c r="O528">
        <f t="shared" si="59"/>
        <v>4805</v>
      </c>
      <c r="P528">
        <f t="shared" si="53"/>
        <v>4861.9260540217747</v>
      </c>
      <c r="Q528">
        <f t="shared" si="54"/>
        <v>0</v>
      </c>
      <c r="S528">
        <f t="shared" si="55"/>
        <v>-1</v>
      </c>
    </row>
    <row r="529" spans="1:19" hidden="1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56"/>
        <v>4832.1143015832295</v>
      </c>
      <c r="I529">
        <f t="shared" si="57"/>
        <v>-5.6163556834208066</v>
      </c>
      <c r="N529">
        <f t="shared" si="58"/>
        <v>-1</v>
      </c>
      <c r="O529">
        <f t="shared" si="59"/>
        <v>4805</v>
      </c>
      <c r="P529">
        <f t="shared" si="53"/>
        <v>4861.9260540217747</v>
      </c>
      <c r="Q529">
        <f t="shared" si="54"/>
        <v>0</v>
      </c>
      <c r="S529">
        <f t="shared" si="55"/>
        <v>-1</v>
      </c>
    </row>
    <row r="530" spans="1:19" hidden="1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56"/>
        <v>4829.7042116271004</v>
      </c>
      <c r="I530">
        <f t="shared" si="57"/>
        <v>-2.4100899561290134</v>
      </c>
      <c r="N530">
        <f t="shared" si="58"/>
        <v>-1</v>
      </c>
      <c r="O530">
        <f t="shared" si="59"/>
        <v>4805</v>
      </c>
      <c r="P530">
        <f t="shared" ref="P530:P593" si="60">O530+N530*$N$2</f>
        <v>4861.9260540217747</v>
      </c>
      <c r="Q530">
        <f t="shared" ref="Q530:Q593" si="61">IF((E530-P530)*N530&lt;0,1,0)</f>
        <v>0</v>
      </c>
      <c r="S530">
        <f t="shared" ref="S530:S593" si="62">IF(N530*N529=-1,N530,IF(Q530=1,0,S529))</f>
        <v>-1</v>
      </c>
    </row>
    <row r="531" spans="1:19" hidden="1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56"/>
        <v>4828.8101249588744</v>
      </c>
      <c r="I531">
        <f t="shared" si="57"/>
        <v>-0.89408666822600935</v>
      </c>
      <c r="N531">
        <f t="shared" si="58"/>
        <v>-1</v>
      </c>
      <c r="O531">
        <f t="shared" si="59"/>
        <v>4805</v>
      </c>
      <c r="P531">
        <f t="shared" si="60"/>
        <v>4861.9260540217747</v>
      </c>
      <c r="Q531">
        <f t="shared" si="61"/>
        <v>0</v>
      </c>
      <c r="S531">
        <f t="shared" si="62"/>
        <v>-1</v>
      </c>
    </row>
    <row r="532" spans="1:19" hidden="1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56"/>
        <v>4828.9288985574767</v>
      </c>
      <c r="I532">
        <f t="shared" si="57"/>
        <v>0.11877359860227443</v>
      </c>
      <c r="N532">
        <f t="shared" si="58"/>
        <v>1</v>
      </c>
      <c r="O532">
        <f t="shared" si="59"/>
        <v>4839</v>
      </c>
      <c r="P532">
        <f t="shared" si="60"/>
        <v>4782.0739459782253</v>
      </c>
      <c r="Q532">
        <f t="shared" si="61"/>
        <v>0</v>
      </c>
      <c r="S532">
        <f t="shared" si="62"/>
        <v>1</v>
      </c>
    </row>
    <row r="533" spans="1:19" hidden="1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56"/>
        <v>4831.8536052463096</v>
      </c>
      <c r="I533">
        <f t="shared" si="57"/>
        <v>2.9247066888328845</v>
      </c>
      <c r="N533">
        <f t="shared" si="58"/>
        <v>1</v>
      </c>
      <c r="O533">
        <f t="shared" si="59"/>
        <v>4839</v>
      </c>
      <c r="P533">
        <f t="shared" si="60"/>
        <v>4782.0739459782253</v>
      </c>
      <c r="Q533">
        <f t="shared" si="61"/>
        <v>0</v>
      </c>
      <c r="S533">
        <f t="shared" si="62"/>
        <v>1</v>
      </c>
    </row>
    <row r="534" spans="1:19" hidden="1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56"/>
        <v>4836.8380581889951</v>
      </c>
      <c r="I534">
        <f t="shared" si="57"/>
        <v>4.9844529426854933</v>
      </c>
      <c r="N534">
        <f t="shared" si="58"/>
        <v>1</v>
      </c>
      <c r="O534">
        <f t="shared" si="59"/>
        <v>4839</v>
      </c>
      <c r="P534">
        <f t="shared" si="60"/>
        <v>4782.0739459782253</v>
      </c>
      <c r="Q534">
        <f t="shared" si="61"/>
        <v>0</v>
      </c>
      <c r="S534">
        <f t="shared" si="62"/>
        <v>1</v>
      </c>
    </row>
    <row r="535" spans="1:19" hidden="1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56"/>
        <v>4840.9510307747369</v>
      </c>
      <c r="I535">
        <f t="shared" si="57"/>
        <v>4.1129725857417725</v>
      </c>
      <c r="N535">
        <f t="shared" si="58"/>
        <v>1</v>
      </c>
      <c r="O535">
        <f t="shared" si="59"/>
        <v>4839</v>
      </c>
      <c r="P535">
        <f t="shared" si="60"/>
        <v>4782.0739459782253</v>
      </c>
      <c r="Q535">
        <f t="shared" si="61"/>
        <v>0</v>
      </c>
      <c r="S535">
        <f t="shared" si="62"/>
        <v>1</v>
      </c>
    </row>
    <row r="536" spans="1:19" hidden="1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56"/>
        <v>4843.9027622452013</v>
      </c>
      <c r="I536">
        <f t="shared" si="57"/>
        <v>2.9517314704644377</v>
      </c>
      <c r="N536">
        <f t="shared" si="58"/>
        <v>1</v>
      </c>
      <c r="O536">
        <f t="shared" si="59"/>
        <v>4839</v>
      </c>
      <c r="P536">
        <f t="shared" si="60"/>
        <v>4782.0739459782253</v>
      </c>
      <c r="Q536">
        <f t="shared" si="61"/>
        <v>0</v>
      </c>
      <c r="S536">
        <f t="shared" si="62"/>
        <v>1</v>
      </c>
    </row>
    <row r="537" spans="1:19" hidden="1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56"/>
        <v>4846.6480823925076</v>
      </c>
      <c r="I537">
        <f t="shared" si="57"/>
        <v>2.7453201473063018</v>
      </c>
      <c r="N537">
        <f t="shared" si="58"/>
        <v>1</v>
      </c>
      <c r="O537">
        <f t="shared" si="59"/>
        <v>4839</v>
      </c>
      <c r="P537">
        <f t="shared" si="60"/>
        <v>4782.0739459782253</v>
      </c>
      <c r="Q537">
        <f t="shared" si="61"/>
        <v>0</v>
      </c>
      <c r="S537">
        <f t="shared" si="62"/>
        <v>1</v>
      </c>
    </row>
    <row r="538" spans="1:19" hidden="1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56"/>
        <v>4849.3248304566423</v>
      </c>
      <c r="I538">
        <f t="shared" si="57"/>
        <v>2.6767480641346992</v>
      </c>
      <c r="N538">
        <f t="shared" si="58"/>
        <v>1</v>
      </c>
      <c r="O538">
        <f t="shared" si="59"/>
        <v>4839</v>
      </c>
      <c r="P538">
        <f t="shared" si="60"/>
        <v>4782.0739459782253</v>
      </c>
      <c r="Q538">
        <f t="shared" si="61"/>
        <v>0</v>
      </c>
      <c r="S538">
        <f t="shared" si="62"/>
        <v>1</v>
      </c>
    </row>
    <row r="539" spans="1:19" hidden="1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56"/>
        <v>4851.8758804980826</v>
      </c>
      <c r="I539">
        <f t="shared" si="57"/>
        <v>2.5510500414402486</v>
      </c>
      <c r="N539">
        <f t="shared" si="58"/>
        <v>1</v>
      </c>
      <c r="O539">
        <f t="shared" si="59"/>
        <v>4839</v>
      </c>
      <c r="P539">
        <f t="shared" si="60"/>
        <v>4782.0739459782253</v>
      </c>
      <c r="Q539">
        <f t="shared" si="61"/>
        <v>0</v>
      </c>
      <c r="S539">
        <f t="shared" si="62"/>
        <v>1</v>
      </c>
    </row>
    <row r="540" spans="1:19" hidden="1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56"/>
        <v>4853.2759952844845</v>
      </c>
      <c r="I540">
        <f t="shared" si="57"/>
        <v>1.4001147864019003</v>
      </c>
      <c r="N540">
        <f t="shared" si="58"/>
        <v>1</v>
      </c>
      <c r="O540">
        <f t="shared" si="59"/>
        <v>4839</v>
      </c>
      <c r="P540">
        <f t="shared" si="60"/>
        <v>4782.0739459782253</v>
      </c>
      <c r="Q540">
        <f t="shared" si="61"/>
        <v>0</v>
      </c>
      <c r="S540">
        <f t="shared" si="62"/>
        <v>1</v>
      </c>
    </row>
    <row r="541" spans="1:19" hidden="1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56"/>
        <v>4853.5681978585781</v>
      </c>
      <c r="I541">
        <f t="shared" si="57"/>
        <v>0.29220257409360784</v>
      </c>
      <c r="N541">
        <f t="shared" si="58"/>
        <v>1</v>
      </c>
      <c r="O541">
        <f t="shared" si="59"/>
        <v>4839</v>
      </c>
      <c r="P541">
        <f t="shared" si="60"/>
        <v>4782.0739459782253</v>
      </c>
      <c r="Q541">
        <f t="shared" si="61"/>
        <v>0</v>
      </c>
      <c r="S541">
        <f t="shared" si="62"/>
        <v>1</v>
      </c>
    </row>
    <row r="542" spans="1:19" hidden="1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56"/>
        <v>4851.2715479154949</v>
      </c>
      <c r="I542">
        <f t="shared" si="57"/>
        <v>-2.2966499430831391</v>
      </c>
      <c r="N542">
        <f t="shared" si="58"/>
        <v>-1</v>
      </c>
      <c r="O542">
        <f t="shared" si="59"/>
        <v>4810</v>
      </c>
      <c r="P542">
        <f t="shared" si="60"/>
        <v>4866.9260540217747</v>
      </c>
      <c r="Q542">
        <f t="shared" si="61"/>
        <v>0</v>
      </c>
      <c r="S542">
        <f t="shared" si="62"/>
        <v>-1</v>
      </c>
    </row>
    <row r="543" spans="1:19" hidden="1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56"/>
        <v>4846.6855530786943</v>
      </c>
      <c r="I543">
        <f t="shared" si="57"/>
        <v>-4.5859948368006371</v>
      </c>
      <c r="N543">
        <f t="shared" si="58"/>
        <v>-1</v>
      </c>
      <c r="O543">
        <f t="shared" si="59"/>
        <v>4810</v>
      </c>
      <c r="P543">
        <f t="shared" si="60"/>
        <v>4866.9260540217747</v>
      </c>
      <c r="Q543">
        <f t="shared" si="61"/>
        <v>0</v>
      </c>
      <c r="S543">
        <f t="shared" si="62"/>
        <v>-1</v>
      </c>
    </row>
    <row r="544" spans="1:19" hidden="1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56"/>
        <v>4841.909857012698</v>
      </c>
      <c r="I544">
        <f t="shared" si="57"/>
        <v>-4.7756960659962715</v>
      </c>
      <c r="N544">
        <f t="shared" si="58"/>
        <v>-1</v>
      </c>
      <c r="O544">
        <f t="shared" si="59"/>
        <v>4810</v>
      </c>
      <c r="P544">
        <f t="shared" si="60"/>
        <v>4866.9260540217747</v>
      </c>
      <c r="Q544">
        <f t="shared" si="61"/>
        <v>0</v>
      </c>
      <c r="S544">
        <f t="shared" si="62"/>
        <v>-1</v>
      </c>
    </row>
    <row r="545" spans="1:19" hidden="1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56"/>
        <v>4835.6885749391276</v>
      </c>
      <c r="I545">
        <f t="shared" si="57"/>
        <v>-6.2212820735703644</v>
      </c>
      <c r="N545">
        <f t="shared" si="58"/>
        <v>-1</v>
      </c>
      <c r="O545">
        <f t="shared" si="59"/>
        <v>4810</v>
      </c>
      <c r="P545">
        <f t="shared" si="60"/>
        <v>4866.9260540217747</v>
      </c>
      <c r="Q545">
        <f t="shared" si="61"/>
        <v>0</v>
      </c>
      <c r="S545">
        <f t="shared" si="62"/>
        <v>-1</v>
      </c>
    </row>
    <row r="546" spans="1:19" hidden="1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56"/>
        <v>4826.0298382411374</v>
      </c>
      <c r="I546">
        <f t="shared" si="57"/>
        <v>-9.6587366979902072</v>
      </c>
      <c r="N546">
        <f t="shared" si="58"/>
        <v>-1</v>
      </c>
      <c r="O546">
        <f t="shared" si="59"/>
        <v>4810</v>
      </c>
      <c r="P546">
        <f t="shared" si="60"/>
        <v>4866.9260540217747</v>
      </c>
      <c r="Q546">
        <f t="shared" si="61"/>
        <v>0</v>
      </c>
      <c r="S546">
        <f t="shared" si="62"/>
        <v>-1</v>
      </c>
    </row>
    <row r="547" spans="1:19" hidden="1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56"/>
        <v>4811.6134199387534</v>
      </c>
      <c r="I547">
        <f t="shared" si="57"/>
        <v>-14.416418302384045</v>
      </c>
      <c r="N547">
        <f t="shared" si="58"/>
        <v>-1</v>
      </c>
      <c r="O547">
        <f t="shared" si="59"/>
        <v>4810</v>
      </c>
      <c r="P547">
        <f t="shared" si="60"/>
        <v>4866.9260540217747</v>
      </c>
      <c r="Q547">
        <f t="shared" si="61"/>
        <v>0</v>
      </c>
      <c r="S547">
        <f t="shared" si="62"/>
        <v>-1</v>
      </c>
    </row>
    <row r="548" spans="1:19" hidden="1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56"/>
        <v>4797.3283690558292</v>
      </c>
      <c r="I548">
        <f t="shared" si="57"/>
        <v>-14.285050882924224</v>
      </c>
      <c r="N548">
        <f t="shared" si="58"/>
        <v>-1</v>
      </c>
      <c r="O548">
        <f t="shared" si="59"/>
        <v>4810</v>
      </c>
      <c r="P548">
        <f t="shared" si="60"/>
        <v>4866.9260540217747</v>
      </c>
      <c r="Q548">
        <f t="shared" si="61"/>
        <v>0</v>
      </c>
      <c r="S548">
        <f t="shared" si="62"/>
        <v>-1</v>
      </c>
    </row>
    <row r="549" spans="1:19" hidden="1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56"/>
        <v>4784.6356024703755</v>
      </c>
      <c r="I549">
        <f t="shared" si="57"/>
        <v>-12.692766585453683</v>
      </c>
      <c r="N549">
        <f t="shared" si="58"/>
        <v>-1</v>
      </c>
      <c r="O549">
        <f t="shared" si="59"/>
        <v>4810</v>
      </c>
      <c r="P549">
        <f t="shared" si="60"/>
        <v>4866.9260540217747</v>
      </c>
      <c r="Q549">
        <f t="shared" si="61"/>
        <v>0</v>
      </c>
      <c r="S549">
        <f t="shared" si="62"/>
        <v>-1</v>
      </c>
    </row>
    <row r="550" spans="1:19" hidden="1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56"/>
        <v>4774.313189329132</v>
      </c>
      <c r="I550">
        <f t="shared" si="57"/>
        <v>-10.322413141243487</v>
      </c>
      <c r="N550">
        <f t="shared" si="58"/>
        <v>-1</v>
      </c>
      <c r="O550">
        <f t="shared" si="59"/>
        <v>4810</v>
      </c>
      <c r="P550">
        <f t="shared" si="60"/>
        <v>4866.9260540217747</v>
      </c>
      <c r="Q550">
        <f t="shared" si="61"/>
        <v>0</v>
      </c>
      <c r="S550">
        <f t="shared" si="62"/>
        <v>-1</v>
      </c>
    </row>
    <row r="551" spans="1:19" hidden="1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56"/>
        <v>4767.1872828894793</v>
      </c>
      <c r="I551">
        <f t="shared" si="57"/>
        <v>-7.125906439652681</v>
      </c>
      <c r="N551">
        <f t="shared" si="58"/>
        <v>-1</v>
      </c>
      <c r="O551">
        <f t="shared" si="59"/>
        <v>4810</v>
      </c>
      <c r="P551">
        <f t="shared" si="60"/>
        <v>4866.9260540217747</v>
      </c>
      <c r="Q551">
        <f t="shared" si="61"/>
        <v>0</v>
      </c>
      <c r="S551">
        <f t="shared" si="62"/>
        <v>-1</v>
      </c>
    </row>
    <row r="552" spans="1:19" hidden="1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56"/>
        <v>4758.9551768829651</v>
      </c>
      <c r="I552">
        <f t="shared" si="57"/>
        <v>-8.2321060065141864</v>
      </c>
      <c r="N552">
        <f t="shared" si="58"/>
        <v>-1</v>
      </c>
      <c r="O552">
        <f t="shared" si="59"/>
        <v>4810</v>
      </c>
      <c r="P552">
        <f t="shared" si="60"/>
        <v>4866.9260540217747</v>
      </c>
      <c r="Q552">
        <f t="shared" si="61"/>
        <v>0</v>
      </c>
      <c r="S552">
        <f t="shared" si="62"/>
        <v>-1</v>
      </c>
    </row>
    <row r="553" spans="1:19" hidden="1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56"/>
        <v>4750.0277509820417</v>
      </c>
      <c r="I553">
        <f t="shared" si="57"/>
        <v>-8.9274259009234811</v>
      </c>
      <c r="N553">
        <f t="shared" si="58"/>
        <v>-1</v>
      </c>
      <c r="O553">
        <f t="shared" si="59"/>
        <v>4810</v>
      </c>
      <c r="P553">
        <f t="shared" si="60"/>
        <v>4866.9260540217747</v>
      </c>
      <c r="Q553">
        <f t="shared" si="61"/>
        <v>0</v>
      </c>
      <c r="S553">
        <f t="shared" si="62"/>
        <v>-1</v>
      </c>
    </row>
    <row r="554" spans="1:19" hidden="1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56"/>
        <v>4743.3952196982782</v>
      </c>
      <c r="I554">
        <f t="shared" si="57"/>
        <v>-6.6325312837634556</v>
      </c>
      <c r="N554">
        <f t="shared" si="58"/>
        <v>-1</v>
      </c>
      <c r="O554">
        <f t="shared" si="59"/>
        <v>4810</v>
      </c>
      <c r="P554">
        <f t="shared" si="60"/>
        <v>4866.9260540217747</v>
      </c>
      <c r="Q554">
        <f t="shared" si="61"/>
        <v>0</v>
      </c>
      <c r="S554">
        <f t="shared" si="62"/>
        <v>-1</v>
      </c>
    </row>
    <row r="555" spans="1:19" hidden="1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56"/>
        <v>4740.2513923611759</v>
      </c>
      <c r="I555">
        <f t="shared" si="57"/>
        <v>-3.143827337102266</v>
      </c>
      <c r="N555">
        <f t="shared" si="58"/>
        <v>-1</v>
      </c>
      <c r="O555">
        <f t="shared" si="59"/>
        <v>4810</v>
      </c>
      <c r="P555">
        <f t="shared" si="60"/>
        <v>4866.9260540217747</v>
      </c>
      <c r="Q555">
        <f t="shared" si="61"/>
        <v>0</v>
      </c>
      <c r="S555">
        <f t="shared" si="62"/>
        <v>-1</v>
      </c>
    </row>
    <row r="556" spans="1:19" hidden="1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56"/>
        <v>4737.4793561646693</v>
      </c>
      <c r="I556">
        <f t="shared" si="57"/>
        <v>-2.7720361965066331</v>
      </c>
      <c r="N556">
        <f t="shared" si="58"/>
        <v>-1</v>
      </c>
      <c r="O556">
        <f t="shared" si="59"/>
        <v>4810</v>
      </c>
      <c r="P556">
        <f t="shared" si="60"/>
        <v>4866.9260540217747</v>
      </c>
      <c r="Q556">
        <f t="shared" si="61"/>
        <v>0</v>
      </c>
      <c r="S556">
        <f t="shared" si="62"/>
        <v>-1</v>
      </c>
    </row>
    <row r="557" spans="1:19" hidden="1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56"/>
        <v>4737.6006661105766</v>
      </c>
      <c r="I557">
        <f t="shared" si="57"/>
        <v>0.1213099459073419</v>
      </c>
      <c r="N557">
        <f t="shared" si="58"/>
        <v>1</v>
      </c>
      <c r="O557">
        <f t="shared" si="59"/>
        <v>4794</v>
      </c>
      <c r="P557">
        <f t="shared" si="60"/>
        <v>4737.0739459782253</v>
      </c>
      <c r="Q557">
        <f t="shared" si="61"/>
        <v>0</v>
      </c>
      <c r="S557">
        <f t="shared" si="62"/>
        <v>1</v>
      </c>
    </row>
    <row r="558" spans="1:19" hidden="1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56"/>
        <v>4741.6870914526689</v>
      </c>
      <c r="I558">
        <f t="shared" si="57"/>
        <v>4.0864253420922978</v>
      </c>
      <c r="N558">
        <f t="shared" si="58"/>
        <v>1</v>
      </c>
      <c r="O558">
        <f t="shared" si="59"/>
        <v>4794</v>
      </c>
      <c r="P558">
        <f t="shared" si="60"/>
        <v>4737.0739459782253</v>
      </c>
      <c r="Q558">
        <f t="shared" si="61"/>
        <v>0</v>
      </c>
      <c r="S558">
        <f t="shared" si="62"/>
        <v>1</v>
      </c>
    </row>
    <row r="559" spans="1:19" hidden="1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56"/>
        <v>4746.8147945769742</v>
      </c>
      <c r="I559">
        <f t="shared" si="57"/>
        <v>5.1277031243052988</v>
      </c>
      <c r="N559">
        <f t="shared" si="58"/>
        <v>1</v>
      </c>
      <c r="O559">
        <f t="shared" si="59"/>
        <v>4794</v>
      </c>
      <c r="P559">
        <f t="shared" si="60"/>
        <v>4737.0739459782253</v>
      </c>
      <c r="Q559">
        <f t="shared" si="61"/>
        <v>0</v>
      </c>
      <c r="S559">
        <f t="shared" si="62"/>
        <v>1</v>
      </c>
    </row>
    <row r="560" spans="1:19" hidden="1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56"/>
        <v>4752.8814780477423</v>
      </c>
      <c r="I560">
        <f t="shared" si="57"/>
        <v>6.0666834707681119</v>
      </c>
      <c r="N560">
        <f t="shared" si="58"/>
        <v>1</v>
      </c>
      <c r="O560">
        <f t="shared" si="59"/>
        <v>4794</v>
      </c>
      <c r="P560">
        <f t="shared" si="60"/>
        <v>4737.0739459782253</v>
      </c>
      <c r="Q560">
        <f t="shared" si="61"/>
        <v>0</v>
      </c>
      <c r="S560">
        <f t="shared" si="62"/>
        <v>1</v>
      </c>
    </row>
    <row r="561" spans="1:19" hidden="1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56"/>
        <v>4758.2115344607837</v>
      </c>
      <c r="I561">
        <f t="shared" si="57"/>
        <v>5.3300564130413477</v>
      </c>
      <c r="N561">
        <f t="shared" si="58"/>
        <v>1</v>
      </c>
      <c r="O561">
        <f t="shared" si="59"/>
        <v>4794</v>
      </c>
      <c r="P561">
        <f t="shared" si="60"/>
        <v>4737.0739459782253</v>
      </c>
      <c r="Q561">
        <f t="shared" si="61"/>
        <v>0</v>
      </c>
      <c r="S561">
        <f t="shared" si="62"/>
        <v>1</v>
      </c>
    </row>
    <row r="562" spans="1:19" hidden="1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56"/>
        <v>4765.8466206430394</v>
      </c>
      <c r="I562">
        <f t="shared" si="57"/>
        <v>7.6350861822556908</v>
      </c>
      <c r="N562">
        <f t="shared" si="58"/>
        <v>1</v>
      </c>
      <c r="O562">
        <f t="shared" si="59"/>
        <v>4794</v>
      </c>
      <c r="P562">
        <f t="shared" si="60"/>
        <v>4737.0739459782253</v>
      </c>
      <c r="Q562">
        <f t="shared" si="61"/>
        <v>0</v>
      </c>
      <c r="S562">
        <f t="shared" si="62"/>
        <v>1</v>
      </c>
    </row>
    <row r="563" spans="1:19" hidden="1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56"/>
        <v>4775.3240297579096</v>
      </c>
      <c r="I563">
        <f t="shared" si="57"/>
        <v>9.47740911487017</v>
      </c>
      <c r="N563">
        <f t="shared" si="58"/>
        <v>1</v>
      </c>
      <c r="O563">
        <f t="shared" si="59"/>
        <v>4794</v>
      </c>
      <c r="P563">
        <f t="shared" si="60"/>
        <v>4737.0739459782253</v>
      </c>
      <c r="Q563">
        <f t="shared" si="61"/>
        <v>0</v>
      </c>
      <c r="S563">
        <f t="shared" si="62"/>
        <v>1</v>
      </c>
    </row>
    <row r="564" spans="1:19" hidden="1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56"/>
        <v>4785.7958867272455</v>
      </c>
      <c r="I564">
        <f t="shared" si="57"/>
        <v>10.471856969335931</v>
      </c>
      <c r="N564">
        <f t="shared" si="58"/>
        <v>1</v>
      </c>
      <c r="O564">
        <f t="shared" si="59"/>
        <v>4794</v>
      </c>
      <c r="P564">
        <f t="shared" si="60"/>
        <v>4737.0739459782253</v>
      </c>
      <c r="Q564">
        <f t="shared" si="61"/>
        <v>0</v>
      </c>
      <c r="S564">
        <f t="shared" si="62"/>
        <v>1</v>
      </c>
    </row>
    <row r="565" spans="1:19" hidden="1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56"/>
        <v>4796.4302265339893</v>
      </c>
      <c r="I565">
        <f t="shared" si="57"/>
        <v>10.63433980674381</v>
      </c>
      <c r="N565">
        <f t="shared" si="58"/>
        <v>1</v>
      </c>
      <c r="O565">
        <f t="shared" si="59"/>
        <v>4794</v>
      </c>
      <c r="P565">
        <f t="shared" si="60"/>
        <v>4737.0739459782253</v>
      </c>
      <c r="Q565">
        <f t="shared" si="61"/>
        <v>0</v>
      </c>
      <c r="S565">
        <f t="shared" si="62"/>
        <v>1</v>
      </c>
    </row>
    <row r="566" spans="1:19" hidden="1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56"/>
        <v>4805.01091512312</v>
      </c>
      <c r="I566">
        <f t="shared" si="57"/>
        <v>8.5806885891306592</v>
      </c>
      <c r="N566">
        <f t="shared" si="58"/>
        <v>1</v>
      </c>
      <c r="O566">
        <f t="shared" si="59"/>
        <v>4794</v>
      </c>
      <c r="P566">
        <f t="shared" si="60"/>
        <v>4737.0739459782253</v>
      </c>
      <c r="Q566">
        <f t="shared" si="61"/>
        <v>0</v>
      </c>
      <c r="S566">
        <f t="shared" si="62"/>
        <v>1</v>
      </c>
    </row>
    <row r="567" spans="1:19" hidden="1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56"/>
        <v>4814.4548328683932</v>
      </c>
      <c r="I567">
        <f t="shared" si="57"/>
        <v>9.443917745273211</v>
      </c>
      <c r="N567">
        <f t="shared" si="58"/>
        <v>1</v>
      </c>
      <c r="O567">
        <f t="shared" si="59"/>
        <v>4794</v>
      </c>
      <c r="P567">
        <f t="shared" si="60"/>
        <v>4737.0739459782253</v>
      </c>
      <c r="Q567">
        <f t="shared" si="61"/>
        <v>0</v>
      </c>
      <c r="S567">
        <f t="shared" si="62"/>
        <v>1</v>
      </c>
    </row>
    <row r="568" spans="1:19" hidden="1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56"/>
        <v>4825.7692874628947</v>
      </c>
      <c r="I568">
        <f t="shared" si="57"/>
        <v>11.314454594501512</v>
      </c>
      <c r="N568">
        <f t="shared" si="58"/>
        <v>1</v>
      </c>
      <c r="O568">
        <f t="shared" si="59"/>
        <v>4794</v>
      </c>
      <c r="P568">
        <f t="shared" si="60"/>
        <v>4737.0739459782253</v>
      </c>
      <c r="Q568">
        <f t="shared" si="61"/>
        <v>0</v>
      </c>
      <c r="S568">
        <f t="shared" si="62"/>
        <v>1</v>
      </c>
    </row>
    <row r="569" spans="1:19" hidden="1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56"/>
        <v>4837.4343487218957</v>
      </c>
      <c r="I569">
        <f t="shared" si="57"/>
        <v>11.66506125900105</v>
      </c>
      <c r="N569">
        <f t="shared" si="58"/>
        <v>1</v>
      </c>
      <c r="O569">
        <f t="shared" si="59"/>
        <v>4794</v>
      </c>
      <c r="P569">
        <f t="shared" si="60"/>
        <v>4737.0739459782253</v>
      </c>
      <c r="Q569">
        <f t="shared" si="61"/>
        <v>0</v>
      </c>
      <c r="S569">
        <f t="shared" si="62"/>
        <v>1</v>
      </c>
    </row>
    <row r="570" spans="1:19" hidden="1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56"/>
        <v>4847.7645679281777</v>
      </c>
      <c r="I570">
        <f t="shared" si="57"/>
        <v>10.330219206281981</v>
      </c>
      <c r="N570">
        <f t="shared" si="58"/>
        <v>1</v>
      </c>
      <c r="O570">
        <f t="shared" si="59"/>
        <v>4794</v>
      </c>
      <c r="P570">
        <f t="shared" si="60"/>
        <v>4737.0739459782253</v>
      </c>
      <c r="Q570">
        <f t="shared" si="61"/>
        <v>0</v>
      </c>
      <c r="S570">
        <f t="shared" si="62"/>
        <v>1</v>
      </c>
    </row>
    <row r="571" spans="1:19" hidden="1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56"/>
        <v>4857.2378131194264</v>
      </c>
      <c r="I571">
        <f t="shared" si="57"/>
        <v>9.4732451912486795</v>
      </c>
      <c r="N571">
        <f t="shared" si="58"/>
        <v>1</v>
      </c>
      <c r="O571">
        <f t="shared" si="59"/>
        <v>4794</v>
      </c>
      <c r="P571">
        <f t="shared" si="60"/>
        <v>4737.0739459782253</v>
      </c>
      <c r="Q571">
        <f t="shared" si="61"/>
        <v>0</v>
      </c>
      <c r="S571">
        <f t="shared" si="62"/>
        <v>1</v>
      </c>
    </row>
    <row r="572" spans="1:19" hidden="1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56"/>
        <v>4863.4297158701111</v>
      </c>
      <c r="I572">
        <f t="shared" si="57"/>
        <v>6.191902750684676</v>
      </c>
      <c r="N572">
        <f t="shared" si="58"/>
        <v>1</v>
      </c>
      <c r="O572">
        <f t="shared" si="59"/>
        <v>4794</v>
      </c>
      <c r="P572">
        <f t="shared" si="60"/>
        <v>4737.0739459782253</v>
      </c>
      <c r="Q572">
        <f t="shared" si="61"/>
        <v>0</v>
      </c>
      <c r="S572">
        <f t="shared" si="62"/>
        <v>1</v>
      </c>
    </row>
    <row r="573" spans="1:19" hidden="1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56"/>
        <v>4867.3653378313456</v>
      </c>
      <c r="I573">
        <f t="shared" si="57"/>
        <v>3.935621961234574</v>
      </c>
      <c r="N573">
        <f t="shared" si="58"/>
        <v>1</v>
      </c>
      <c r="O573">
        <f t="shared" si="59"/>
        <v>4794</v>
      </c>
      <c r="P573">
        <f t="shared" si="60"/>
        <v>4737.0739459782253</v>
      </c>
      <c r="Q573">
        <f t="shared" si="61"/>
        <v>0</v>
      </c>
      <c r="S573">
        <f t="shared" si="62"/>
        <v>1</v>
      </c>
    </row>
    <row r="574" spans="1:19" hidden="1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56"/>
        <v>4873.6292068977482</v>
      </c>
      <c r="I574">
        <f t="shared" si="57"/>
        <v>6.2638690664025489</v>
      </c>
      <c r="N574">
        <f t="shared" si="58"/>
        <v>1</v>
      </c>
      <c r="O574">
        <f t="shared" si="59"/>
        <v>4794</v>
      </c>
      <c r="P574">
        <f t="shared" si="60"/>
        <v>4737.0739459782253</v>
      </c>
      <c r="Q574">
        <f t="shared" si="61"/>
        <v>0</v>
      </c>
      <c r="S574">
        <f t="shared" si="62"/>
        <v>1</v>
      </c>
    </row>
    <row r="575" spans="1:19" hidden="1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56"/>
        <v>4881.3960006338839</v>
      </c>
      <c r="I575">
        <f t="shared" si="57"/>
        <v>7.7667937361356962</v>
      </c>
      <c r="N575">
        <f t="shared" si="58"/>
        <v>1</v>
      </c>
      <c r="O575">
        <f t="shared" si="59"/>
        <v>4794</v>
      </c>
      <c r="P575">
        <f t="shared" si="60"/>
        <v>4737.0739459782253</v>
      </c>
      <c r="Q575">
        <f t="shared" si="61"/>
        <v>0</v>
      </c>
      <c r="S575">
        <f t="shared" si="62"/>
        <v>1</v>
      </c>
    </row>
    <row r="576" spans="1:19" hidden="1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56"/>
        <v>4888.9408938478955</v>
      </c>
      <c r="I576">
        <f t="shared" si="57"/>
        <v>7.5448932140116085</v>
      </c>
      <c r="N576">
        <f t="shared" si="58"/>
        <v>1</v>
      </c>
      <c r="O576">
        <f t="shared" si="59"/>
        <v>4794</v>
      </c>
      <c r="P576">
        <f t="shared" si="60"/>
        <v>4737.0739459782253</v>
      </c>
      <c r="Q576">
        <f t="shared" si="61"/>
        <v>0</v>
      </c>
      <c r="S576">
        <f t="shared" si="62"/>
        <v>1</v>
      </c>
    </row>
    <row r="577" spans="1:19" hidden="1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56"/>
        <v>4897.7391232842874</v>
      </c>
      <c r="I577">
        <f t="shared" si="57"/>
        <v>8.7982294363919209</v>
      </c>
      <c r="N577">
        <f t="shared" si="58"/>
        <v>1</v>
      </c>
      <c r="O577">
        <f t="shared" si="59"/>
        <v>4794</v>
      </c>
      <c r="P577">
        <f t="shared" si="60"/>
        <v>4737.0739459782253</v>
      </c>
      <c r="Q577">
        <f t="shared" si="61"/>
        <v>0</v>
      </c>
      <c r="S577">
        <f t="shared" si="62"/>
        <v>1</v>
      </c>
    </row>
    <row r="578" spans="1:19" hidden="1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56"/>
        <v>4908.1567403395429</v>
      </c>
      <c r="I578">
        <f t="shared" si="57"/>
        <v>10.417617055255505</v>
      </c>
      <c r="N578">
        <f t="shared" si="58"/>
        <v>1</v>
      </c>
      <c r="O578">
        <f t="shared" si="59"/>
        <v>4794</v>
      </c>
      <c r="P578">
        <f t="shared" si="60"/>
        <v>4737.0739459782253</v>
      </c>
      <c r="Q578">
        <f t="shared" si="61"/>
        <v>0</v>
      </c>
      <c r="S578">
        <f t="shared" si="62"/>
        <v>1</v>
      </c>
    </row>
    <row r="579" spans="1:19" hidden="1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56"/>
        <v>4917.6044695809933</v>
      </c>
      <c r="I579">
        <f t="shared" si="57"/>
        <v>9.4477292414503609</v>
      </c>
      <c r="N579">
        <f t="shared" si="58"/>
        <v>1</v>
      </c>
      <c r="O579">
        <f t="shared" si="59"/>
        <v>4794</v>
      </c>
      <c r="P579">
        <f t="shared" si="60"/>
        <v>4737.0739459782253</v>
      </c>
      <c r="Q579">
        <f t="shared" si="61"/>
        <v>0</v>
      </c>
      <c r="S579">
        <f t="shared" si="62"/>
        <v>1</v>
      </c>
    </row>
    <row r="580" spans="1:19" hidden="1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56"/>
        <v>4925.1907871051098</v>
      </c>
      <c r="I580">
        <f t="shared" si="57"/>
        <v>7.5863175241165663</v>
      </c>
      <c r="N580">
        <f t="shared" si="58"/>
        <v>1</v>
      </c>
      <c r="O580">
        <f t="shared" si="59"/>
        <v>4794</v>
      </c>
      <c r="P580">
        <f t="shared" si="60"/>
        <v>4737.0739459782253</v>
      </c>
      <c r="Q580">
        <f t="shared" si="61"/>
        <v>0</v>
      </c>
      <c r="S580">
        <f t="shared" si="62"/>
        <v>1</v>
      </c>
    </row>
    <row r="581" spans="1:19" hidden="1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56"/>
        <v>4925.4832711515401</v>
      </c>
      <c r="I581">
        <f t="shared" si="57"/>
        <v>0.29248404643021786</v>
      </c>
      <c r="N581">
        <f t="shared" si="58"/>
        <v>1</v>
      </c>
      <c r="O581">
        <f t="shared" si="59"/>
        <v>4794</v>
      </c>
      <c r="P581">
        <f t="shared" si="60"/>
        <v>4737.0739459782253</v>
      </c>
      <c r="Q581">
        <f t="shared" si="61"/>
        <v>0</v>
      </c>
      <c r="S581">
        <f t="shared" si="62"/>
        <v>1</v>
      </c>
    </row>
    <row r="582" spans="1:19" hidden="1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56"/>
        <v>4918.5416841087699</v>
      </c>
      <c r="I582">
        <f t="shared" si="57"/>
        <v>-6.941587042770152</v>
      </c>
      <c r="N582">
        <f t="shared" si="58"/>
        <v>-1</v>
      </c>
      <c r="O582">
        <f t="shared" si="59"/>
        <v>4834</v>
      </c>
      <c r="P582">
        <f t="shared" si="60"/>
        <v>4890.9260540217747</v>
      </c>
      <c r="Q582">
        <f t="shared" si="61"/>
        <v>0</v>
      </c>
      <c r="S582">
        <f t="shared" si="62"/>
        <v>-1</v>
      </c>
    </row>
    <row r="583" spans="1:19" hidden="1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56"/>
        <v>4908.7471766950712</v>
      </c>
      <c r="I583">
        <f t="shared" si="57"/>
        <v>-9.7945074136987387</v>
      </c>
      <c r="N583">
        <f t="shared" si="58"/>
        <v>-1</v>
      </c>
      <c r="O583">
        <f t="shared" si="59"/>
        <v>4834</v>
      </c>
      <c r="P583">
        <f t="shared" si="60"/>
        <v>4890.9260540217747</v>
      </c>
      <c r="Q583">
        <f t="shared" si="61"/>
        <v>0</v>
      </c>
      <c r="S583">
        <f t="shared" si="62"/>
        <v>-1</v>
      </c>
    </row>
    <row r="584" spans="1:19" hidden="1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63">E584*($I$2-$I$2^2/4)+($I$2^2/2)*E583-($I$2-3/4*$I$2^2)*E582+2*(1-$I$2)*H583-(1-$I$2)^2*H582</f>
        <v>4899.049134922343</v>
      </c>
      <c r="I584">
        <f t="shared" ref="I584:I647" si="64">H584-H583</f>
        <v>-9.6980417727281747</v>
      </c>
      <c r="N584">
        <f t="shared" si="58"/>
        <v>-1</v>
      </c>
      <c r="O584">
        <f t="shared" si="59"/>
        <v>4834</v>
      </c>
      <c r="P584">
        <f t="shared" si="60"/>
        <v>4890.9260540217747</v>
      </c>
      <c r="Q584">
        <f t="shared" si="61"/>
        <v>0</v>
      </c>
      <c r="S584">
        <f t="shared" si="62"/>
        <v>-1</v>
      </c>
    </row>
    <row r="585" spans="1:19" hidden="1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63"/>
        <v>4892.0664744514143</v>
      </c>
      <c r="I585">
        <f t="shared" si="64"/>
        <v>-6.9826604709287494</v>
      </c>
      <c r="N585">
        <f t="shared" ref="N585:N648" si="65">IF(I585&lt;0,-1,1)</f>
        <v>-1</v>
      </c>
      <c r="O585">
        <f t="shared" si="59"/>
        <v>4834</v>
      </c>
      <c r="P585">
        <f t="shared" si="60"/>
        <v>4890.9260540217747</v>
      </c>
      <c r="Q585">
        <f t="shared" si="61"/>
        <v>0</v>
      </c>
      <c r="S585">
        <f t="shared" si="62"/>
        <v>-1</v>
      </c>
    </row>
    <row r="586" spans="1:19" hidden="1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63"/>
        <v>4887.194739702165</v>
      </c>
      <c r="I586">
        <f t="shared" si="64"/>
        <v>-4.8717347492492991</v>
      </c>
      <c r="N586">
        <f t="shared" si="65"/>
        <v>-1</v>
      </c>
      <c r="O586">
        <f t="shared" ref="O586:O649" si="66">IF(N586*N585=-1,E586,O585)</f>
        <v>4834</v>
      </c>
      <c r="P586">
        <f t="shared" si="60"/>
        <v>4890.9260540217747</v>
      </c>
      <c r="Q586">
        <f t="shared" si="61"/>
        <v>0</v>
      </c>
      <c r="S586">
        <f t="shared" si="62"/>
        <v>-1</v>
      </c>
    </row>
    <row r="587" spans="1:19" hidden="1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63"/>
        <v>4885.586025023591</v>
      </c>
      <c r="I587">
        <f t="shared" si="64"/>
        <v>-1.6087146785739606</v>
      </c>
      <c r="N587">
        <f t="shared" si="65"/>
        <v>-1</v>
      </c>
      <c r="O587">
        <f t="shared" si="66"/>
        <v>4834</v>
      </c>
      <c r="P587">
        <f t="shared" si="60"/>
        <v>4890.9260540217747</v>
      </c>
      <c r="Q587">
        <f t="shared" si="61"/>
        <v>0</v>
      </c>
      <c r="S587">
        <f t="shared" si="62"/>
        <v>-1</v>
      </c>
    </row>
    <row r="588" spans="1:19" hidden="1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63"/>
        <v>4884.8766401298326</v>
      </c>
      <c r="I588">
        <f t="shared" si="64"/>
        <v>-0.70938489375839708</v>
      </c>
      <c r="N588">
        <f t="shared" si="65"/>
        <v>-1</v>
      </c>
      <c r="O588">
        <f t="shared" si="66"/>
        <v>4834</v>
      </c>
      <c r="P588">
        <f t="shared" si="60"/>
        <v>4890.9260540217747</v>
      </c>
      <c r="Q588">
        <f t="shared" si="61"/>
        <v>0</v>
      </c>
      <c r="S588">
        <f t="shared" si="62"/>
        <v>-1</v>
      </c>
    </row>
    <row r="589" spans="1:19" hidden="1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63"/>
        <v>4884.499634751659</v>
      </c>
      <c r="I589">
        <f t="shared" si="64"/>
        <v>-0.37700537817363511</v>
      </c>
      <c r="N589">
        <f t="shared" si="65"/>
        <v>-1</v>
      </c>
      <c r="O589">
        <f t="shared" si="66"/>
        <v>4834</v>
      </c>
      <c r="P589">
        <f t="shared" si="60"/>
        <v>4890.9260540217747</v>
      </c>
      <c r="Q589">
        <f t="shared" si="61"/>
        <v>0</v>
      </c>
      <c r="S589">
        <f t="shared" si="62"/>
        <v>-1</v>
      </c>
    </row>
    <row r="590" spans="1:19" hidden="1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63"/>
        <v>4883.6351956456301</v>
      </c>
      <c r="I590">
        <f t="shared" si="64"/>
        <v>-0.86443910602883989</v>
      </c>
      <c r="N590">
        <f t="shared" si="65"/>
        <v>-1</v>
      </c>
      <c r="O590">
        <f t="shared" si="66"/>
        <v>4834</v>
      </c>
      <c r="P590">
        <f t="shared" si="60"/>
        <v>4890.9260540217747</v>
      </c>
      <c r="Q590">
        <f t="shared" si="61"/>
        <v>0</v>
      </c>
      <c r="S590">
        <f t="shared" si="62"/>
        <v>-1</v>
      </c>
    </row>
    <row r="591" spans="1:19" hidden="1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63"/>
        <v>4880.0176122775711</v>
      </c>
      <c r="I591">
        <f t="shared" si="64"/>
        <v>-3.6175833680590586</v>
      </c>
      <c r="N591">
        <f t="shared" si="65"/>
        <v>-1</v>
      </c>
      <c r="O591">
        <f t="shared" si="66"/>
        <v>4834</v>
      </c>
      <c r="P591">
        <f t="shared" si="60"/>
        <v>4890.9260540217747</v>
      </c>
      <c r="Q591">
        <f t="shared" si="61"/>
        <v>0</v>
      </c>
      <c r="S591">
        <f t="shared" si="62"/>
        <v>-1</v>
      </c>
    </row>
    <row r="592" spans="1:19" hidden="1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63"/>
        <v>4875.9713717071972</v>
      </c>
      <c r="I592">
        <f t="shared" si="64"/>
        <v>-4.0462405703738114</v>
      </c>
      <c r="N592">
        <f t="shared" si="65"/>
        <v>-1</v>
      </c>
      <c r="O592">
        <f t="shared" si="66"/>
        <v>4834</v>
      </c>
      <c r="P592">
        <f t="shared" si="60"/>
        <v>4890.9260540217747</v>
      </c>
      <c r="Q592">
        <f t="shared" si="61"/>
        <v>0</v>
      </c>
      <c r="S592">
        <f t="shared" si="62"/>
        <v>-1</v>
      </c>
    </row>
    <row r="593" spans="1:19" hidden="1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63"/>
        <v>4872.6355718703571</v>
      </c>
      <c r="I593">
        <f t="shared" si="64"/>
        <v>-3.335799836840124</v>
      </c>
      <c r="N593">
        <f t="shared" si="65"/>
        <v>-1</v>
      </c>
      <c r="O593">
        <f t="shared" si="66"/>
        <v>4834</v>
      </c>
      <c r="P593">
        <f t="shared" si="60"/>
        <v>4890.9260540217747</v>
      </c>
      <c r="Q593">
        <f t="shared" si="61"/>
        <v>0</v>
      </c>
      <c r="S593">
        <f t="shared" si="62"/>
        <v>-1</v>
      </c>
    </row>
    <row r="594" spans="1:19" hidden="1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63"/>
        <v>4869.888468259127</v>
      </c>
      <c r="I594">
        <f t="shared" si="64"/>
        <v>-2.747103611230159</v>
      </c>
      <c r="N594">
        <f t="shared" si="65"/>
        <v>-1</v>
      </c>
      <c r="O594">
        <f t="shared" si="66"/>
        <v>4834</v>
      </c>
      <c r="P594">
        <f t="shared" ref="P594:P657" si="67">O594+N594*$N$2</f>
        <v>4890.9260540217747</v>
      </c>
      <c r="Q594">
        <f t="shared" ref="Q594:Q657" si="68">IF((E594-P594)*N594&lt;0,1,0)</f>
        <v>0</v>
      </c>
      <c r="S594">
        <f t="shared" ref="S594:S657" si="69">IF(N594*N593=-1,N594,IF(Q594=1,0,S593))</f>
        <v>-1</v>
      </c>
    </row>
    <row r="595" spans="1:19" hidden="1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63"/>
        <v>4866.766907235824</v>
      </c>
      <c r="I595">
        <f t="shared" si="64"/>
        <v>-3.121561023303002</v>
      </c>
      <c r="N595">
        <f t="shared" si="65"/>
        <v>-1</v>
      </c>
      <c r="O595">
        <f t="shared" si="66"/>
        <v>4834</v>
      </c>
      <c r="P595">
        <f t="shared" si="67"/>
        <v>4890.9260540217747</v>
      </c>
      <c r="Q595">
        <f t="shared" si="68"/>
        <v>0</v>
      </c>
      <c r="S595">
        <f t="shared" si="69"/>
        <v>-1</v>
      </c>
    </row>
    <row r="596" spans="1:19" hidden="1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63"/>
        <v>4862.3958883577334</v>
      </c>
      <c r="I596">
        <f t="shared" si="64"/>
        <v>-4.371018878090581</v>
      </c>
      <c r="N596">
        <f t="shared" si="65"/>
        <v>-1</v>
      </c>
      <c r="O596">
        <f t="shared" si="66"/>
        <v>4834</v>
      </c>
      <c r="P596">
        <f t="shared" si="67"/>
        <v>4890.9260540217747</v>
      </c>
      <c r="Q596">
        <f t="shared" si="68"/>
        <v>0</v>
      </c>
      <c r="S596">
        <f t="shared" si="69"/>
        <v>-1</v>
      </c>
    </row>
    <row r="597" spans="1:19" hidden="1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63"/>
        <v>4855.4337397125873</v>
      </c>
      <c r="I597">
        <f t="shared" si="64"/>
        <v>-6.9621486451460441</v>
      </c>
      <c r="N597">
        <f t="shared" si="65"/>
        <v>-1</v>
      </c>
      <c r="O597">
        <f t="shared" si="66"/>
        <v>4834</v>
      </c>
      <c r="P597">
        <f t="shared" si="67"/>
        <v>4890.9260540217747</v>
      </c>
      <c r="Q597">
        <f t="shared" si="68"/>
        <v>0</v>
      </c>
      <c r="S597">
        <f t="shared" si="69"/>
        <v>-1</v>
      </c>
    </row>
    <row r="598" spans="1:19" hidden="1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63"/>
        <v>4849.4703376645812</v>
      </c>
      <c r="I598">
        <f t="shared" si="64"/>
        <v>-5.9634020480061736</v>
      </c>
      <c r="N598">
        <f t="shared" si="65"/>
        <v>-1</v>
      </c>
      <c r="O598">
        <f t="shared" si="66"/>
        <v>4834</v>
      </c>
      <c r="P598">
        <f t="shared" si="67"/>
        <v>4890.9260540217747</v>
      </c>
      <c r="Q598">
        <f t="shared" si="68"/>
        <v>0</v>
      </c>
      <c r="S598">
        <f t="shared" si="69"/>
        <v>-1</v>
      </c>
    </row>
    <row r="599" spans="1:19" hidden="1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63"/>
        <v>4847.7059295451418</v>
      </c>
      <c r="I599">
        <f t="shared" si="64"/>
        <v>-1.7644081194393948</v>
      </c>
      <c r="N599">
        <f t="shared" si="65"/>
        <v>-1</v>
      </c>
      <c r="O599">
        <f t="shared" si="66"/>
        <v>4834</v>
      </c>
      <c r="P599">
        <f t="shared" si="67"/>
        <v>4890.9260540217747</v>
      </c>
      <c r="Q599">
        <f t="shared" si="68"/>
        <v>0</v>
      </c>
      <c r="S599">
        <f t="shared" si="69"/>
        <v>-1</v>
      </c>
    </row>
    <row r="600" spans="1:19" hidden="1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63"/>
        <v>4847.1425255811537</v>
      </c>
      <c r="I600">
        <f t="shared" si="64"/>
        <v>-0.56340396398809389</v>
      </c>
      <c r="N600">
        <f t="shared" si="65"/>
        <v>-1</v>
      </c>
      <c r="O600">
        <f t="shared" si="66"/>
        <v>4834</v>
      </c>
      <c r="P600">
        <f t="shared" si="67"/>
        <v>4890.9260540217747</v>
      </c>
      <c r="Q600">
        <f t="shared" si="68"/>
        <v>0</v>
      </c>
      <c r="S600">
        <f t="shared" si="69"/>
        <v>-1</v>
      </c>
    </row>
    <row r="601" spans="1:19" hidden="1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63"/>
        <v>4846.5148236517198</v>
      </c>
      <c r="I601">
        <f t="shared" si="64"/>
        <v>-0.62770192943389702</v>
      </c>
      <c r="N601">
        <f t="shared" si="65"/>
        <v>-1</v>
      </c>
      <c r="O601">
        <f t="shared" si="66"/>
        <v>4834</v>
      </c>
      <c r="P601">
        <f t="shared" si="67"/>
        <v>4890.9260540217747</v>
      </c>
      <c r="Q601">
        <f t="shared" si="68"/>
        <v>0</v>
      </c>
      <c r="S601">
        <f t="shared" si="69"/>
        <v>-1</v>
      </c>
    </row>
    <row r="602" spans="1:19" hidden="1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63"/>
        <v>4844.1254359363156</v>
      </c>
      <c r="I602">
        <f t="shared" si="64"/>
        <v>-2.3893877154041547</v>
      </c>
      <c r="N602">
        <f t="shared" si="65"/>
        <v>-1</v>
      </c>
      <c r="O602">
        <f t="shared" si="66"/>
        <v>4834</v>
      </c>
      <c r="P602">
        <f t="shared" si="67"/>
        <v>4890.9260540217747</v>
      </c>
      <c r="Q602">
        <f t="shared" si="68"/>
        <v>0</v>
      </c>
      <c r="S602">
        <f t="shared" si="69"/>
        <v>-1</v>
      </c>
    </row>
    <row r="603" spans="1:19" hidden="1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63"/>
        <v>4839.6504535199219</v>
      </c>
      <c r="I603">
        <f t="shared" si="64"/>
        <v>-4.4749824163936864</v>
      </c>
      <c r="N603">
        <f t="shared" si="65"/>
        <v>-1</v>
      </c>
      <c r="O603">
        <f t="shared" si="66"/>
        <v>4834</v>
      </c>
      <c r="P603">
        <f t="shared" si="67"/>
        <v>4890.9260540217747</v>
      </c>
      <c r="Q603">
        <f t="shared" si="68"/>
        <v>0</v>
      </c>
      <c r="S603">
        <f t="shared" si="69"/>
        <v>-1</v>
      </c>
    </row>
    <row r="604" spans="1:19" hidden="1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63"/>
        <v>4836.8740871636801</v>
      </c>
      <c r="I604">
        <f t="shared" si="64"/>
        <v>-2.7763663562418515</v>
      </c>
      <c r="N604">
        <f t="shared" si="65"/>
        <v>-1</v>
      </c>
      <c r="O604">
        <f t="shared" si="66"/>
        <v>4834</v>
      </c>
      <c r="P604">
        <f t="shared" si="67"/>
        <v>4890.9260540217747</v>
      </c>
      <c r="Q604">
        <f t="shared" si="68"/>
        <v>0</v>
      </c>
      <c r="S604">
        <f t="shared" si="69"/>
        <v>-1</v>
      </c>
    </row>
    <row r="605" spans="1:19" hidden="1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63"/>
        <v>4834.7917470498987</v>
      </c>
      <c r="I605">
        <f t="shared" si="64"/>
        <v>-2.0823401137813562</v>
      </c>
      <c r="N605">
        <f t="shared" si="65"/>
        <v>-1</v>
      </c>
      <c r="O605">
        <f t="shared" si="66"/>
        <v>4834</v>
      </c>
      <c r="P605">
        <f t="shared" si="67"/>
        <v>4890.9260540217747</v>
      </c>
      <c r="Q605">
        <f t="shared" si="68"/>
        <v>0</v>
      </c>
      <c r="S605">
        <f t="shared" si="69"/>
        <v>-1</v>
      </c>
    </row>
    <row r="606" spans="1:19" hidden="1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63"/>
        <v>4830.8469663189253</v>
      </c>
      <c r="I606">
        <f t="shared" si="64"/>
        <v>-3.9447807309734344</v>
      </c>
      <c r="N606">
        <f t="shared" si="65"/>
        <v>-1</v>
      </c>
      <c r="O606">
        <f t="shared" si="66"/>
        <v>4834</v>
      </c>
      <c r="P606">
        <f t="shared" si="67"/>
        <v>4890.9260540217747</v>
      </c>
      <c r="Q606">
        <f t="shared" si="68"/>
        <v>0</v>
      </c>
      <c r="S606">
        <f t="shared" si="69"/>
        <v>-1</v>
      </c>
    </row>
    <row r="607" spans="1:19" hidden="1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63"/>
        <v>4825.9431119180463</v>
      </c>
      <c r="I607">
        <f t="shared" si="64"/>
        <v>-4.9038544008790268</v>
      </c>
      <c r="N607">
        <f t="shared" si="65"/>
        <v>-1</v>
      </c>
      <c r="O607">
        <f t="shared" si="66"/>
        <v>4834</v>
      </c>
      <c r="P607">
        <f t="shared" si="67"/>
        <v>4890.9260540217747</v>
      </c>
      <c r="Q607">
        <f t="shared" si="68"/>
        <v>0</v>
      </c>
      <c r="S607">
        <f t="shared" si="69"/>
        <v>-1</v>
      </c>
    </row>
    <row r="608" spans="1:19" hidden="1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63"/>
        <v>4819.5024818828597</v>
      </c>
      <c r="I608">
        <f t="shared" si="64"/>
        <v>-6.4406300351865866</v>
      </c>
      <c r="N608">
        <f t="shared" si="65"/>
        <v>-1</v>
      </c>
      <c r="O608">
        <f t="shared" si="66"/>
        <v>4834</v>
      </c>
      <c r="P608">
        <f t="shared" si="67"/>
        <v>4890.9260540217747</v>
      </c>
      <c r="Q608">
        <f t="shared" si="68"/>
        <v>0</v>
      </c>
      <c r="S608">
        <f t="shared" si="69"/>
        <v>-1</v>
      </c>
    </row>
    <row r="609" spans="1:19" hidden="1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63"/>
        <v>4811.2448164583193</v>
      </c>
      <c r="I609">
        <f t="shared" si="64"/>
        <v>-8.2576654245403915</v>
      </c>
      <c r="N609">
        <f t="shared" si="65"/>
        <v>-1</v>
      </c>
      <c r="O609">
        <f t="shared" si="66"/>
        <v>4834</v>
      </c>
      <c r="P609">
        <f t="shared" si="67"/>
        <v>4890.9260540217747</v>
      </c>
      <c r="Q609">
        <f t="shared" si="68"/>
        <v>0</v>
      </c>
      <c r="S609">
        <f t="shared" si="69"/>
        <v>-1</v>
      </c>
    </row>
    <row r="610" spans="1:19" hidden="1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63"/>
        <v>4802.0122128761177</v>
      </c>
      <c r="I610">
        <f t="shared" si="64"/>
        <v>-9.2326035822015911</v>
      </c>
      <c r="N610">
        <f t="shared" si="65"/>
        <v>-1</v>
      </c>
      <c r="O610">
        <f t="shared" si="66"/>
        <v>4834</v>
      </c>
      <c r="P610">
        <f t="shared" si="67"/>
        <v>4890.9260540217747</v>
      </c>
      <c r="Q610">
        <f t="shared" si="68"/>
        <v>0</v>
      </c>
      <c r="S610">
        <f t="shared" si="69"/>
        <v>-1</v>
      </c>
    </row>
    <row r="611" spans="1:19" hidden="1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63"/>
        <v>4786.2427224067414</v>
      </c>
      <c r="I611">
        <f t="shared" si="64"/>
        <v>-15.769490469376251</v>
      </c>
      <c r="N611">
        <f t="shared" si="65"/>
        <v>-1</v>
      </c>
      <c r="O611">
        <f t="shared" si="66"/>
        <v>4834</v>
      </c>
      <c r="P611">
        <f t="shared" si="67"/>
        <v>4890.9260540217747</v>
      </c>
      <c r="Q611">
        <f t="shared" si="68"/>
        <v>0</v>
      </c>
      <c r="S611">
        <f t="shared" si="69"/>
        <v>-1</v>
      </c>
    </row>
    <row r="612" spans="1:19" hidden="1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63"/>
        <v>4764.6682832590077</v>
      </c>
      <c r="I612">
        <f t="shared" si="64"/>
        <v>-21.574439147733756</v>
      </c>
      <c r="N612">
        <f t="shared" si="65"/>
        <v>-1</v>
      </c>
      <c r="O612">
        <f t="shared" si="66"/>
        <v>4834</v>
      </c>
      <c r="P612">
        <f t="shared" si="67"/>
        <v>4890.9260540217747</v>
      </c>
      <c r="Q612">
        <f t="shared" si="68"/>
        <v>0</v>
      </c>
      <c r="S612">
        <f t="shared" si="69"/>
        <v>-1</v>
      </c>
    </row>
    <row r="613" spans="1:19" hidden="1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63"/>
        <v>4745.8690364549184</v>
      </c>
      <c r="I613">
        <f t="shared" si="64"/>
        <v>-18.799246804089307</v>
      </c>
      <c r="N613">
        <f t="shared" si="65"/>
        <v>-1</v>
      </c>
      <c r="O613">
        <f t="shared" si="66"/>
        <v>4834</v>
      </c>
      <c r="P613">
        <f t="shared" si="67"/>
        <v>4890.9260540217747</v>
      </c>
      <c r="Q613">
        <f t="shared" si="68"/>
        <v>0</v>
      </c>
      <c r="S613">
        <f t="shared" si="69"/>
        <v>-1</v>
      </c>
    </row>
    <row r="614" spans="1:19" hidden="1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63"/>
        <v>4726.3216368041994</v>
      </c>
      <c r="I614">
        <f t="shared" si="64"/>
        <v>-19.547399650718944</v>
      </c>
      <c r="N614">
        <f t="shared" si="65"/>
        <v>-1</v>
      </c>
      <c r="O614">
        <f t="shared" si="66"/>
        <v>4834</v>
      </c>
      <c r="P614">
        <f t="shared" si="67"/>
        <v>4890.9260540217747</v>
      </c>
      <c r="Q614">
        <f t="shared" si="68"/>
        <v>0</v>
      </c>
      <c r="S614">
        <f t="shared" si="69"/>
        <v>-1</v>
      </c>
    </row>
    <row r="615" spans="1:19" hidden="1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63"/>
        <v>4701.2425292100543</v>
      </c>
      <c r="I615">
        <f t="shared" si="64"/>
        <v>-25.079107594145171</v>
      </c>
      <c r="N615">
        <f t="shared" si="65"/>
        <v>-1</v>
      </c>
      <c r="O615">
        <f t="shared" si="66"/>
        <v>4834</v>
      </c>
      <c r="P615">
        <f t="shared" si="67"/>
        <v>4890.9260540217747</v>
      </c>
      <c r="Q615">
        <f t="shared" si="68"/>
        <v>0</v>
      </c>
      <c r="S615">
        <f t="shared" si="69"/>
        <v>-1</v>
      </c>
    </row>
    <row r="616" spans="1:19" hidden="1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63"/>
        <v>4668.0540070167926</v>
      </c>
      <c r="I616">
        <f t="shared" si="64"/>
        <v>-33.188522193261633</v>
      </c>
      <c r="N616">
        <f t="shared" si="65"/>
        <v>-1</v>
      </c>
      <c r="O616">
        <f t="shared" si="66"/>
        <v>4834</v>
      </c>
      <c r="P616">
        <f t="shared" si="67"/>
        <v>4890.9260540217747</v>
      </c>
      <c r="Q616">
        <f t="shared" si="68"/>
        <v>0</v>
      </c>
      <c r="S616">
        <f t="shared" si="69"/>
        <v>-1</v>
      </c>
    </row>
    <row r="617" spans="1:19" hidden="1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63"/>
        <v>4633.9125669249997</v>
      </c>
      <c r="I617">
        <f t="shared" si="64"/>
        <v>-34.141440091792902</v>
      </c>
      <c r="N617">
        <f t="shared" si="65"/>
        <v>-1</v>
      </c>
      <c r="O617">
        <f t="shared" si="66"/>
        <v>4834</v>
      </c>
      <c r="P617">
        <f t="shared" si="67"/>
        <v>4890.9260540217747</v>
      </c>
      <c r="Q617">
        <f t="shared" si="68"/>
        <v>0</v>
      </c>
      <c r="S617">
        <f t="shared" si="69"/>
        <v>-1</v>
      </c>
    </row>
    <row r="618" spans="1:19" hidden="1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63"/>
        <v>4603.3745952983709</v>
      </c>
      <c r="I618">
        <f t="shared" si="64"/>
        <v>-30.53797162662886</v>
      </c>
      <c r="N618">
        <f t="shared" si="65"/>
        <v>-1</v>
      </c>
      <c r="O618">
        <f t="shared" si="66"/>
        <v>4834</v>
      </c>
      <c r="P618">
        <f t="shared" si="67"/>
        <v>4890.9260540217747</v>
      </c>
      <c r="Q618">
        <f t="shared" si="68"/>
        <v>0</v>
      </c>
      <c r="S618">
        <f t="shared" si="69"/>
        <v>-1</v>
      </c>
    </row>
    <row r="619" spans="1:19" hidden="1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63"/>
        <v>4566.7036286467373</v>
      </c>
      <c r="I619">
        <f t="shared" si="64"/>
        <v>-36.670966651633535</v>
      </c>
      <c r="N619">
        <f t="shared" si="65"/>
        <v>-1</v>
      </c>
      <c r="O619">
        <f t="shared" si="66"/>
        <v>4834</v>
      </c>
      <c r="P619">
        <f t="shared" si="67"/>
        <v>4890.9260540217747</v>
      </c>
      <c r="Q619">
        <f t="shared" si="68"/>
        <v>0</v>
      </c>
      <c r="S619">
        <f t="shared" si="69"/>
        <v>-1</v>
      </c>
    </row>
    <row r="620" spans="1:19" hidden="1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63"/>
        <v>4529.4772067929989</v>
      </c>
      <c r="I620">
        <f t="shared" si="64"/>
        <v>-37.226421853738429</v>
      </c>
      <c r="N620">
        <f t="shared" si="65"/>
        <v>-1</v>
      </c>
      <c r="O620">
        <f t="shared" si="66"/>
        <v>4834</v>
      </c>
      <c r="P620">
        <f t="shared" si="67"/>
        <v>4890.9260540217747</v>
      </c>
      <c r="Q620">
        <f t="shared" si="68"/>
        <v>0</v>
      </c>
      <c r="S620">
        <f t="shared" si="69"/>
        <v>-1</v>
      </c>
    </row>
    <row r="621" spans="1:19" hidden="1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63"/>
        <v>4497.0068784962941</v>
      </c>
      <c r="I621">
        <f t="shared" si="64"/>
        <v>-32.470328296704793</v>
      </c>
      <c r="N621">
        <f t="shared" si="65"/>
        <v>-1</v>
      </c>
      <c r="O621">
        <f t="shared" si="66"/>
        <v>4834</v>
      </c>
      <c r="P621">
        <f t="shared" si="67"/>
        <v>4890.9260540217747</v>
      </c>
      <c r="Q621">
        <f t="shared" si="68"/>
        <v>0</v>
      </c>
      <c r="S621">
        <f t="shared" si="69"/>
        <v>-1</v>
      </c>
    </row>
    <row r="622" spans="1:19" hidden="1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63"/>
        <v>4466.8126008578274</v>
      </c>
      <c r="I622">
        <f t="shared" si="64"/>
        <v>-30.194277638466701</v>
      </c>
      <c r="N622">
        <f t="shared" si="65"/>
        <v>-1</v>
      </c>
      <c r="O622">
        <f t="shared" si="66"/>
        <v>4834</v>
      </c>
      <c r="P622">
        <f t="shared" si="67"/>
        <v>4890.9260540217747</v>
      </c>
      <c r="Q622">
        <f t="shared" si="68"/>
        <v>0</v>
      </c>
      <c r="S622">
        <f t="shared" si="69"/>
        <v>-1</v>
      </c>
    </row>
    <row r="623" spans="1:19" hidden="1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63"/>
        <v>4441.5662396858606</v>
      </c>
      <c r="I623">
        <f t="shared" si="64"/>
        <v>-25.246361171966782</v>
      </c>
      <c r="N623">
        <f t="shared" si="65"/>
        <v>-1</v>
      </c>
      <c r="O623">
        <f t="shared" si="66"/>
        <v>4834</v>
      </c>
      <c r="P623">
        <f t="shared" si="67"/>
        <v>4890.9260540217747</v>
      </c>
      <c r="Q623">
        <f t="shared" si="68"/>
        <v>0</v>
      </c>
      <c r="S623">
        <f t="shared" si="69"/>
        <v>-1</v>
      </c>
    </row>
    <row r="624" spans="1:19" hidden="1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63"/>
        <v>4418.6403198037533</v>
      </c>
      <c r="I624">
        <f t="shared" si="64"/>
        <v>-22.925919882107337</v>
      </c>
      <c r="N624">
        <f t="shared" si="65"/>
        <v>-1</v>
      </c>
      <c r="O624">
        <f t="shared" si="66"/>
        <v>4834</v>
      </c>
      <c r="P624">
        <f t="shared" si="67"/>
        <v>4890.9260540217747</v>
      </c>
      <c r="Q624">
        <f t="shared" si="68"/>
        <v>0</v>
      </c>
      <c r="S624">
        <f t="shared" si="69"/>
        <v>-1</v>
      </c>
    </row>
    <row r="625" spans="1:19" hidden="1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63"/>
        <v>4396.0095501950473</v>
      </c>
      <c r="I625">
        <f t="shared" si="64"/>
        <v>-22.630769608706032</v>
      </c>
      <c r="N625">
        <f t="shared" si="65"/>
        <v>-1</v>
      </c>
      <c r="O625">
        <f t="shared" si="66"/>
        <v>4834</v>
      </c>
      <c r="P625">
        <f t="shared" si="67"/>
        <v>4890.9260540217747</v>
      </c>
      <c r="Q625">
        <f t="shared" si="68"/>
        <v>0</v>
      </c>
      <c r="S625">
        <f t="shared" si="69"/>
        <v>-1</v>
      </c>
    </row>
    <row r="626" spans="1:19" hidden="1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63"/>
        <v>4367.6953366170383</v>
      </c>
      <c r="I626">
        <f t="shared" si="64"/>
        <v>-28.314213578009003</v>
      </c>
      <c r="N626">
        <f t="shared" si="65"/>
        <v>-1</v>
      </c>
      <c r="O626">
        <f t="shared" si="66"/>
        <v>4834</v>
      </c>
      <c r="P626">
        <f t="shared" si="67"/>
        <v>4890.9260540217747</v>
      </c>
      <c r="Q626">
        <f t="shared" si="68"/>
        <v>0</v>
      </c>
      <c r="S626">
        <f t="shared" si="69"/>
        <v>-1</v>
      </c>
    </row>
    <row r="627" spans="1:19" hidden="1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63"/>
        <v>4328.9999128092968</v>
      </c>
      <c r="I627">
        <f t="shared" si="64"/>
        <v>-38.695423807741463</v>
      </c>
      <c r="N627">
        <f t="shared" si="65"/>
        <v>-1</v>
      </c>
      <c r="O627">
        <f t="shared" si="66"/>
        <v>4834</v>
      </c>
      <c r="P627">
        <f t="shared" si="67"/>
        <v>4890.9260540217747</v>
      </c>
      <c r="Q627">
        <f t="shared" si="68"/>
        <v>0</v>
      </c>
      <c r="S627">
        <f t="shared" si="69"/>
        <v>-1</v>
      </c>
    </row>
    <row r="628" spans="1:19" hidden="1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63"/>
        <v>4286.2507131059174</v>
      </c>
      <c r="I628">
        <f t="shared" si="64"/>
        <v>-42.749199703379418</v>
      </c>
      <c r="N628">
        <f t="shared" si="65"/>
        <v>-1</v>
      </c>
      <c r="O628">
        <f t="shared" si="66"/>
        <v>4834</v>
      </c>
      <c r="P628">
        <f t="shared" si="67"/>
        <v>4890.9260540217747</v>
      </c>
      <c r="Q628">
        <f t="shared" si="68"/>
        <v>0</v>
      </c>
      <c r="S628">
        <f t="shared" si="69"/>
        <v>-1</v>
      </c>
    </row>
    <row r="629" spans="1:19" hidden="1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63"/>
        <v>4237.8993628245844</v>
      </c>
      <c r="I629">
        <f t="shared" si="64"/>
        <v>-48.351350281332998</v>
      </c>
      <c r="N629">
        <f t="shared" si="65"/>
        <v>-1</v>
      </c>
      <c r="O629">
        <f t="shared" si="66"/>
        <v>4834</v>
      </c>
      <c r="P629">
        <f t="shared" si="67"/>
        <v>4890.9260540217747</v>
      </c>
      <c r="Q629">
        <f t="shared" si="68"/>
        <v>0</v>
      </c>
      <c r="S629">
        <f t="shared" si="69"/>
        <v>-1</v>
      </c>
    </row>
    <row r="630" spans="1:19" hidden="1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63"/>
        <v>4189.3579113933338</v>
      </c>
      <c r="I630">
        <f t="shared" si="64"/>
        <v>-48.541451431250607</v>
      </c>
      <c r="N630">
        <f t="shared" si="65"/>
        <v>-1</v>
      </c>
      <c r="O630">
        <f t="shared" si="66"/>
        <v>4834</v>
      </c>
      <c r="P630">
        <f t="shared" si="67"/>
        <v>4890.9260540217747</v>
      </c>
      <c r="Q630">
        <f t="shared" si="68"/>
        <v>0</v>
      </c>
      <c r="S630">
        <f t="shared" si="69"/>
        <v>-1</v>
      </c>
    </row>
    <row r="631" spans="1:19" hidden="1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63"/>
        <v>4154.8529705297506</v>
      </c>
      <c r="I631">
        <f t="shared" si="64"/>
        <v>-34.504940863583215</v>
      </c>
      <c r="N631">
        <f t="shared" si="65"/>
        <v>-1</v>
      </c>
      <c r="O631">
        <f t="shared" si="66"/>
        <v>4834</v>
      </c>
      <c r="P631">
        <f t="shared" si="67"/>
        <v>4890.9260540217747</v>
      </c>
      <c r="Q631">
        <f t="shared" si="68"/>
        <v>0</v>
      </c>
      <c r="S631">
        <f t="shared" si="69"/>
        <v>-1</v>
      </c>
    </row>
    <row r="632" spans="1:19" hidden="1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63"/>
        <v>4127.9496128676001</v>
      </c>
      <c r="I632">
        <f t="shared" si="64"/>
        <v>-26.903357662150484</v>
      </c>
      <c r="N632">
        <f t="shared" si="65"/>
        <v>-1</v>
      </c>
      <c r="O632">
        <f t="shared" si="66"/>
        <v>4834</v>
      </c>
      <c r="P632">
        <f t="shared" si="67"/>
        <v>4890.9260540217747</v>
      </c>
      <c r="Q632">
        <f t="shared" si="68"/>
        <v>0</v>
      </c>
      <c r="S632">
        <f t="shared" si="69"/>
        <v>-1</v>
      </c>
    </row>
    <row r="633" spans="1:19" hidden="1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63"/>
        <v>4102.2447346128865</v>
      </c>
      <c r="I633">
        <f t="shared" si="64"/>
        <v>-25.704878254713549</v>
      </c>
      <c r="N633">
        <f t="shared" si="65"/>
        <v>-1</v>
      </c>
      <c r="O633">
        <f t="shared" si="66"/>
        <v>4834</v>
      </c>
      <c r="P633">
        <f t="shared" si="67"/>
        <v>4890.9260540217747</v>
      </c>
      <c r="Q633">
        <f t="shared" si="68"/>
        <v>0</v>
      </c>
      <c r="S633">
        <f t="shared" si="69"/>
        <v>-1</v>
      </c>
    </row>
    <row r="634" spans="1:19" hidden="1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63"/>
        <v>4080.6798385923125</v>
      </c>
      <c r="I634">
        <f t="shared" si="64"/>
        <v>-21.564896020573997</v>
      </c>
      <c r="N634">
        <f t="shared" si="65"/>
        <v>-1</v>
      </c>
      <c r="O634">
        <f t="shared" si="66"/>
        <v>4834</v>
      </c>
      <c r="P634">
        <f t="shared" si="67"/>
        <v>4890.9260540217747</v>
      </c>
      <c r="Q634">
        <f t="shared" si="68"/>
        <v>0</v>
      </c>
      <c r="S634">
        <f t="shared" si="69"/>
        <v>-1</v>
      </c>
    </row>
    <row r="635" spans="1:19" hidden="1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63"/>
        <v>4067.1406667782439</v>
      </c>
      <c r="I635">
        <f t="shared" si="64"/>
        <v>-13.539171814068595</v>
      </c>
      <c r="N635">
        <f t="shared" si="65"/>
        <v>-1</v>
      </c>
      <c r="O635">
        <f t="shared" si="66"/>
        <v>4834</v>
      </c>
      <c r="P635">
        <f t="shared" si="67"/>
        <v>4890.9260540217747</v>
      </c>
      <c r="Q635">
        <f t="shared" si="68"/>
        <v>0</v>
      </c>
      <c r="S635">
        <f t="shared" si="69"/>
        <v>-1</v>
      </c>
    </row>
    <row r="636" spans="1:19" hidden="1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63"/>
        <v>4059.5527799790325</v>
      </c>
      <c r="I636">
        <f t="shared" si="64"/>
        <v>-7.5878867992114465</v>
      </c>
      <c r="N636">
        <f t="shared" si="65"/>
        <v>-1</v>
      </c>
      <c r="O636">
        <f t="shared" si="66"/>
        <v>4834</v>
      </c>
      <c r="P636">
        <f t="shared" si="67"/>
        <v>4890.9260540217747</v>
      </c>
      <c r="Q636">
        <f t="shared" si="68"/>
        <v>0</v>
      </c>
      <c r="S636">
        <f t="shared" si="69"/>
        <v>-1</v>
      </c>
    </row>
    <row r="637" spans="1:19" hidden="1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63"/>
        <v>4047.6896738925493</v>
      </c>
      <c r="I637">
        <f t="shared" si="64"/>
        <v>-11.863106086483185</v>
      </c>
      <c r="N637">
        <f t="shared" si="65"/>
        <v>-1</v>
      </c>
      <c r="O637">
        <f t="shared" si="66"/>
        <v>4834</v>
      </c>
      <c r="P637">
        <f t="shared" si="67"/>
        <v>4890.9260540217747</v>
      </c>
      <c r="Q637">
        <f t="shared" si="68"/>
        <v>0</v>
      </c>
      <c r="S637">
        <f t="shared" si="69"/>
        <v>-1</v>
      </c>
    </row>
    <row r="638" spans="1:19" hidden="1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63"/>
        <v>4032.971249720345</v>
      </c>
      <c r="I638">
        <f t="shared" si="64"/>
        <v>-14.718424172204323</v>
      </c>
      <c r="N638">
        <f t="shared" si="65"/>
        <v>-1</v>
      </c>
      <c r="O638">
        <f t="shared" si="66"/>
        <v>4834</v>
      </c>
      <c r="P638">
        <f t="shared" si="67"/>
        <v>4890.9260540217747</v>
      </c>
      <c r="Q638">
        <f t="shared" si="68"/>
        <v>0</v>
      </c>
      <c r="S638">
        <f t="shared" si="69"/>
        <v>-1</v>
      </c>
    </row>
    <row r="639" spans="1:19" hidden="1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63"/>
        <v>4018.2118321754951</v>
      </c>
      <c r="I639">
        <f t="shared" si="64"/>
        <v>-14.759417544849839</v>
      </c>
      <c r="N639">
        <f t="shared" si="65"/>
        <v>-1</v>
      </c>
      <c r="O639">
        <f t="shared" si="66"/>
        <v>4834</v>
      </c>
      <c r="P639">
        <f t="shared" si="67"/>
        <v>4890.9260540217747</v>
      </c>
      <c r="Q639">
        <f t="shared" si="68"/>
        <v>0</v>
      </c>
      <c r="S639">
        <f t="shared" si="69"/>
        <v>-1</v>
      </c>
    </row>
    <row r="640" spans="1:19" hidden="1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63"/>
        <v>4009.7414112043384</v>
      </c>
      <c r="I640">
        <f t="shared" si="64"/>
        <v>-8.4704209711567273</v>
      </c>
      <c r="N640">
        <f t="shared" si="65"/>
        <v>-1</v>
      </c>
      <c r="O640">
        <f t="shared" si="66"/>
        <v>4834</v>
      </c>
      <c r="P640">
        <f t="shared" si="67"/>
        <v>4890.9260540217747</v>
      </c>
      <c r="Q640">
        <f t="shared" si="68"/>
        <v>0</v>
      </c>
      <c r="S640">
        <f t="shared" si="69"/>
        <v>-1</v>
      </c>
    </row>
    <row r="641" spans="1:19" hidden="1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63"/>
        <v>4008.3170342897311</v>
      </c>
      <c r="I641">
        <f t="shared" si="64"/>
        <v>-1.4243769146073646</v>
      </c>
      <c r="N641">
        <f t="shared" si="65"/>
        <v>-1</v>
      </c>
      <c r="O641">
        <f t="shared" si="66"/>
        <v>4834</v>
      </c>
      <c r="P641">
        <f t="shared" si="67"/>
        <v>4890.9260540217747</v>
      </c>
      <c r="Q641">
        <f t="shared" si="68"/>
        <v>0</v>
      </c>
      <c r="S641">
        <f t="shared" si="69"/>
        <v>-1</v>
      </c>
    </row>
    <row r="642" spans="1:19" hidden="1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63"/>
        <v>4009.4483221785758</v>
      </c>
      <c r="I642">
        <f t="shared" si="64"/>
        <v>1.1312878888447813</v>
      </c>
      <c r="N642">
        <f t="shared" si="65"/>
        <v>1</v>
      </c>
      <c r="O642">
        <f t="shared" si="66"/>
        <v>4159</v>
      </c>
      <c r="P642">
        <f t="shared" si="67"/>
        <v>4102.0739459782253</v>
      </c>
      <c r="Q642">
        <f t="shared" si="68"/>
        <v>0</v>
      </c>
      <c r="S642">
        <f t="shared" si="69"/>
        <v>1</v>
      </c>
    </row>
    <row r="643" spans="1:19" hidden="1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63"/>
        <v>4015.0763720898935</v>
      </c>
      <c r="I643">
        <f t="shared" si="64"/>
        <v>5.6280499113177029</v>
      </c>
      <c r="N643">
        <f t="shared" si="65"/>
        <v>1</v>
      </c>
      <c r="O643">
        <f t="shared" si="66"/>
        <v>4159</v>
      </c>
      <c r="P643">
        <f t="shared" si="67"/>
        <v>4102.0739459782253</v>
      </c>
      <c r="Q643">
        <f t="shared" si="68"/>
        <v>0</v>
      </c>
      <c r="S643">
        <f t="shared" si="69"/>
        <v>1</v>
      </c>
    </row>
    <row r="644" spans="1:19" hidden="1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63"/>
        <v>4015.6441266631309</v>
      </c>
      <c r="I644">
        <f t="shared" si="64"/>
        <v>0.5677545732373801</v>
      </c>
      <c r="N644">
        <f t="shared" si="65"/>
        <v>1</v>
      </c>
      <c r="O644">
        <f t="shared" si="66"/>
        <v>4159</v>
      </c>
      <c r="P644">
        <f t="shared" si="67"/>
        <v>4102.0739459782253</v>
      </c>
      <c r="Q644">
        <f t="shared" si="68"/>
        <v>1</v>
      </c>
      <c r="S644">
        <f t="shared" si="69"/>
        <v>0</v>
      </c>
    </row>
    <row r="645" spans="1:19" hidden="1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63"/>
        <v>4015.7972787578447</v>
      </c>
      <c r="I645">
        <f t="shared" si="64"/>
        <v>0.15315209471373237</v>
      </c>
      <c r="N645">
        <f t="shared" si="65"/>
        <v>1</v>
      </c>
      <c r="O645">
        <f t="shared" si="66"/>
        <v>4159</v>
      </c>
      <c r="P645">
        <f t="shared" si="67"/>
        <v>4102.0739459782253</v>
      </c>
      <c r="Q645">
        <f t="shared" si="68"/>
        <v>0</v>
      </c>
      <c r="S645">
        <f t="shared" si="69"/>
        <v>0</v>
      </c>
    </row>
    <row r="646" spans="1:19" hidden="1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63"/>
        <v>4024.2609535501961</v>
      </c>
      <c r="I646">
        <f t="shared" si="64"/>
        <v>8.4636747923514122</v>
      </c>
      <c r="N646">
        <f t="shared" si="65"/>
        <v>1</v>
      </c>
      <c r="O646">
        <f t="shared" si="66"/>
        <v>4159</v>
      </c>
      <c r="P646">
        <f t="shared" si="67"/>
        <v>4102.0739459782253</v>
      </c>
      <c r="Q646">
        <f t="shared" si="68"/>
        <v>0</v>
      </c>
      <c r="S646">
        <f t="shared" si="69"/>
        <v>0</v>
      </c>
    </row>
    <row r="647" spans="1:19" hidden="1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63"/>
        <v>4032.3457501496678</v>
      </c>
      <c r="I647">
        <f t="shared" si="64"/>
        <v>8.0847965994717015</v>
      </c>
      <c r="N647">
        <f t="shared" si="65"/>
        <v>1</v>
      </c>
      <c r="O647">
        <f t="shared" si="66"/>
        <v>4159</v>
      </c>
      <c r="P647">
        <f t="shared" si="67"/>
        <v>4102.0739459782253</v>
      </c>
      <c r="Q647">
        <f t="shared" si="68"/>
        <v>0</v>
      </c>
      <c r="S647">
        <f t="shared" si="69"/>
        <v>0</v>
      </c>
    </row>
    <row r="648" spans="1:19" hidden="1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70">E648*($I$2-$I$2^2/4)+($I$2^2/2)*E647-($I$2-3/4*$I$2^2)*E646+2*(1-$I$2)*H647-(1-$I$2)^2*H646</f>
        <v>4036.8413737041969</v>
      </c>
      <c r="I648">
        <f t="shared" ref="I648:I711" si="71">H648-H647</f>
        <v>4.4956235545291747</v>
      </c>
      <c r="N648">
        <f t="shared" si="65"/>
        <v>1</v>
      </c>
      <c r="O648">
        <f t="shared" si="66"/>
        <v>4159</v>
      </c>
      <c r="P648">
        <f t="shared" si="67"/>
        <v>4102.0739459782253</v>
      </c>
      <c r="Q648">
        <f t="shared" si="68"/>
        <v>0</v>
      </c>
      <c r="S648">
        <f t="shared" si="69"/>
        <v>0</v>
      </c>
    </row>
    <row r="649" spans="1:19" hidden="1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70"/>
        <v>4042.6835992086244</v>
      </c>
      <c r="I649">
        <f t="shared" si="71"/>
        <v>5.8422255044274607</v>
      </c>
      <c r="N649">
        <f t="shared" ref="N649:N712" si="72">IF(I649&lt;0,-1,1)</f>
        <v>1</v>
      </c>
      <c r="O649">
        <f t="shared" si="66"/>
        <v>4159</v>
      </c>
      <c r="P649">
        <f t="shared" si="67"/>
        <v>4102.0739459782253</v>
      </c>
      <c r="Q649">
        <f t="shared" si="68"/>
        <v>0</v>
      </c>
      <c r="S649">
        <f t="shared" si="69"/>
        <v>0</v>
      </c>
    </row>
    <row r="650" spans="1:19" hidden="1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70"/>
        <v>4049.4893568194202</v>
      </c>
      <c r="I650">
        <f t="shared" si="71"/>
        <v>6.8057576107958084</v>
      </c>
      <c r="N650">
        <f t="shared" si="72"/>
        <v>1</v>
      </c>
      <c r="O650">
        <f t="shared" ref="O650:O713" si="73">IF(N650*N649=-1,E650,O649)</f>
        <v>4159</v>
      </c>
      <c r="P650">
        <f t="shared" si="67"/>
        <v>4102.0739459782253</v>
      </c>
      <c r="Q650">
        <f t="shared" si="68"/>
        <v>0</v>
      </c>
      <c r="S650">
        <f t="shared" si="69"/>
        <v>0</v>
      </c>
    </row>
    <row r="651" spans="1:19" hidden="1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70"/>
        <v>4050.2780081314072</v>
      </c>
      <c r="I651">
        <f t="shared" si="71"/>
        <v>0.78865131198699601</v>
      </c>
      <c r="N651">
        <f t="shared" si="72"/>
        <v>1</v>
      </c>
      <c r="O651">
        <f t="shared" si="73"/>
        <v>4159</v>
      </c>
      <c r="P651">
        <f t="shared" si="67"/>
        <v>4102.0739459782253</v>
      </c>
      <c r="Q651">
        <f t="shared" si="68"/>
        <v>0</v>
      </c>
      <c r="S651">
        <f t="shared" si="69"/>
        <v>0</v>
      </c>
    </row>
    <row r="652" spans="1:19" hidden="1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70"/>
        <v>4047.2914384221153</v>
      </c>
      <c r="I652">
        <f t="shared" si="71"/>
        <v>-2.9865697092918708</v>
      </c>
      <c r="N652">
        <f t="shared" si="72"/>
        <v>-1</v>
      </c>
      <c r="O652">
        <f t="shared" si="73"/>
        <v>4107</v>
      </c>
      <c r="P652">
        <f t="shared" si="67"/>
        <v>4163.9260540217747</v>
      </c>
      <c r="Q652">
        <f t="shared" si="68"/>
        <v>0</v>
      </c>
      <c r="S652">
        <f t="shared" si="69"/>
        <v>-1</v>
      </c>
    </row>
    <row r="653" spans="1:19" hidden="1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70"/>
        <v>4042.2666595582891</v>
      </c>
      <c r="I653">
        <f t="shared" si="71"/>
        <v>-5.0247788638262136</v>
      </c>
      <c r="N653">
        <f t="shared" si="72"/>
        <v>-1</v>
      </c>
      <c r="O653">
        <f t="shared" si="73"/>
        <v>4107</v>
      </c>
      <c r="P653">
        <f t="shared" si="67"/>
        <v>4163.9260540217747</v>
      </c>
      <c r="Q653">
        <f t="shared" si="68"/>
        <v>0</v>
      </c>
      <c r="S653">
        <f t="shared" si="69"/>
        <v>-1</v>
      </c>
    </row>
    <row r="654" spans="1:19" hidden="1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70"/>
        <v>4037.0885546977852</v>
      </c>
      <c r="I654">
        <f t="shared" si="71"/>
        <v>-5.1781048605039359</v>
      </c>
      <c r="N654">
        <f t="shared" si="72"/>
        <v>-1</v>
      </c>
      <c r="O654">
        <f t="shared" si="73"/>
        <v>4107</v>
      </c>
      <c r="P654">
        <f t="shared" si="67"/>
        <v>4163.9260540217747</v>
      </c>
      <c r="Q654">
        <f t="shared" si="68"/>
        <v>0</v>
      </c>
      <c r="S654">
        <f t="shared" si="69"/>
        <v>-1</v>
      </c>
    </row>
    <row r="655" spans="1:19" hidden="1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70"/>
        <v>4033.1660627051315</v>
      </c>
      <c r="I655">
        <f t="shared" si="71"/>
        <v>-3.9224919926537041</v>
      </c>
      <c r="N655">
        <f t="shared" si="72"/>
        <v>-1</v>
      </c>
      <c r="O655">
        <f t="shared" si="73"/>
        <v>4107</v>
      </c>
      <c r="P655">
        <f t="shared" si="67"/>
        <v>4163.9260540217747</v>
      </c>
      <c r="Q655">
        <f t="shared" si="68"/>
        <v>0</v>
      </c>
      <c r="S655">
        <f t="shared" si="69"/>
        <v>-1</v>
      </c>
    </row>
    <row r="656" spans="1:19" hidden="1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70"/>
        <v>4030.7441147263594</v>
      </c>
      <c r="I656">
        <f t="shared" si="71"/>
        <v>-2.4219479787720957</v>
      </c>
      <c r="N656">
        <f t="shared" si="72"/>
        <v>-1</v>
      </c>
      <c r="O656">
        <f t="shared" si="73"/>
        <v>4107</v>
      </c>
      <c r="P656">
        <f t="shared" si="67"/>
        <v>4163.9260540217747</v>
      </c>
      <c r="Q656">
        <f t="shared" si="68"/>
        <v>0</v>
      </c>
      <c r="S656">
        <f t="shared" si="69"/>
        <v>-1</v>
      </c>
    </row>
    <row r="657" spans="1:19" hidden="1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70"/>
        <v>4033.5122110796019</v>
      </c>
      <c r="I657">
        <f t="shared" si="71"/>
        <v>2.7680963532425267</v>
      </c>
      <c r="N657">
        <f t="shared" si="72"/>
        <v>1</v>
      </c>
      <c r="O657">
        <f t="shared" si="73"/>
        <v>4145</v>
      </c>
      <c r="P657">
        <f t="shared" si="67"/>
        <v>4088.0739459782253</v>
      </c>
      <c r="Q657">
        <f t="shared" si="68"/>
        <v>0</v>
      </c>
      <c r="S657">
        <f t="shared" si="69"/>
        <v>1</v>
      </c>
    </row>
    <row r="658" spans="1:19" hidden="1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70"/>
        <v>4035.6307687256608</v>
      </c>
      <c r="I658">
        <f t="shared" si="71"/>
        <v>2.1185576460588891</v>
      </c>
      <c r="N658">
        <f t="shared" si="72"/>
        <v>1</v>
      </c>
      <c r="O658">
        <f t="shared" si="73"/>
        <v>4145</v>
      </c>
      <c r="P658">
        <f t="shared" ref="P658:P721" si="74">O658+N658*$N$2</f>
        <v>4088.0739459782253</v>
      </c>
      <c r="Q658">
        <f t="shared" ref="Q658:Q721" si="75">IF((E658-P658)*N658&lt;0,1,0)</f>
        <v>0</v>
      </c>
      <c r="S658">
        <f t="shared" ref="S658:S721" si="76">IF(N658*N657=-1,N658,IF(Q658=1,0,S657))</f>
        <v>1</v>
      </c>
    </row>
    <row r="659" spans="1:19" hidden="1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70"/>
        <v>4040.4341374659589</v>
      </c>
      <c r="I659">
        <f t="shared" si="71"/>
        <v>4.8033687402980831</v>
      </c>
      <c r="N659">
        <f t="shared" si="72"/>
        <v>1</v>
      </c>
      <c r="O659">
        <f t="shared" si="73"/>
        <v>4145</v>
      </c>
      <c r="P659">
        <f t="shared" si="74"/>
        <v>4088.0739459782253</v>
      </c>
      <c r="Q659">
        <f t="shared" si="75"/>
        <v>0</v>
      </c>
      <c r="S659">
        <f t="shared" si="76"/>
        <v>1</v>
      </c>
    </row>
    <row r="660" spans="1:19" hidden="1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70"/>
        <v>4050.0374623524535</v>
      </c>
      <c r="I660">
        <f t="shared" si="71"/>
        <v>9.6033248864946472</v>
      </c>
      <c r="N660">
        <f t="shared" si="72"/>
        <v>1</v>
      </c>
      <c r="O660">
        <f t="shared" si="73"/>
        <v>4145</v>
      </c>
      <c r="P660">
        <f t="shared" si="74"/>
        <v>4088.0739459782253</v>
      </c>
      <c r="Q660">
        <f t="shared" si="75"/>
        <v>0</v>
      </c>
      <c r="S660">
        <f t="shared" si="76"/>
        <v>1</v>
      </c>
    </row>
    <row r="661" spans="1:19" hidden="1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70"/>
        <v>4058.3271017880948</v>
      </c>
      <c r="I661">
        <f t="shared" si="71"/>
        <v>8.2896394356412202</v>
      </c>
      <c r="N661">
        <f t="shared" si="72"/>
        <v>1</v>
      </c>
      <c r="O661">
        <f t="shared" si="73"/>
        <v>4145</v>
      </c>
      <c r="P661">
        <f t="shared" si="74"/>
        <v>4088.0739459782253</v>
      </c>
      <c r="Q661">
        <f t="shared" si="75"/>
        <v>0</v>
      </c>
      <c r="S661">
        <f t="shared" si="76"/>
        <v>1</v>
      </c>
    </row>
    <row r="662" spans="1:19" hidden="1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70"/>
        <v>4065.7728157621873</v>
      </c>
      <c r="I662">
        <f t="shared" si="71"/>
        <v>7.4457139740925413</v>
      </c>
      <c r="N662">
        <f t="shared" si="72"/>
        <v>1</v>
      </c>
      <c r="O662">
        <f t="shared" si="73"/>
        <v>4145</v>
      </c>
      <c r="P662">
        <f t="shared" si="74"/>
        <v>4088.0739459782253</v>
      </c>
      <c r="Q662">
        <f t="shared" si="75"/>
        <v>0</v>
      </c>
      <c r="S662">
        <f t="shared" si="76"/>
        <v>1</v>
      </c>
    </row>
    <row r="663" spans="1:19" hidden="1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70"/>
        <v>4073.7154559615888</v>
      </c>
      <c r="I663">
        <f t="shared" si="71"/>
        <v>7.9426401994014668</v>
      </c>
      <c r="N663">
        <f t="shared" si="72"/>
        <v>1</v>
      </c>
      <c r="O663">
        <f t="shared" si="73"/>
        <v>4145</v>
      </c>
      <c r="P663">
        <f t="shared" si="74"/>
        <v>4088.0739459782253</v>
      </c>
      <c r="Q663">
        <f t="shared" si="75"/>
        <v>0</v>
      </c>
      <c r="S663">
        <f t="shared" si="76"/>
        <v>1</v>
      </c>
    </row>
    <row r="664" spans="1:19" hidden="1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70"/>
        <v>4082.0348739077122</v>
      </c>
      <c r="I664">
        <f t="shared" si="71"/>
        <v>8.3194179461233944</v>
      </c>
      <c r="N664">
        <f t="shared" si="72"/>
        <v>1</v>
      </c>
      <c r="O664">
        <f t="shared" si="73"/>
        <v>4145</v>
      </c>
      <c r="P664">
        <f t="shared" si="74"/>
        <v>4088.0739459782253</v>
      </c>
      <c r="Q664">
        <f t="shared" si="75"/>
        <v>0</v>
      </c>
      <c r="S664">
        <f t="shared" si="76"/>
        <v>1</v>
      </c>
    </row>
    <row r="665" spans="1:19" hidden="1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70"/>
        <v>4088.9791416640314</v>
      </c>
      <c r="I665">
        <f t="shared" si="71"/>
        <v>6.9442677563192774</v>
      </c>
      <c r="N665">
        <f t="shared" si="72"/>
        <v>1</v>
      </c>
      <c r="O665">
        <f t="shared" si="73"/>
        <v>4145</v>
      </c>
      <c r="P665">
        <f t="shared" si="74"/>
        <v>4088.0739459782253</v>
      </c>
      <c r="Q665">
        <f t="shared" si="75"/>
        <v>0</v>
      </c>
      <c r="S665">
        <f t="shared" si="76"/>
        <v>1</v>
      </c>
    </row>
    <row r="666" spans="1:19" hidden="1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70"/>
        <v>4094.9050100413883</v>
      </c>
      <c r="I666">
        <f t="shared" si="71"/>
        <v>5.9258683773568919</v>
      </c>
      <c r="N666">
        <f t="shared" si="72"/>
        <v>1</v>
      </c>
      <c r="O666">
        <f t="shared" si="73"/>
        <v>4145</v>
      </c>
      <c r="P666">
        <f t="shared" si="74"/>
        <v>4088.0739459782253</v>
      </c>
      <c r="Q666">
        <f t="shared" si="75"/>
        <v>0</v>
      </c>
      <c r="S666">
        <f t="shared" si="76"/>
        <v>1</v>
      </c>
    </row>
    <row r="667" spans="1:19" hidden="1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70"/>
        <v>4099.3470374101762</v>
      </c>
      <c r="I667">
        <f t="shared" si="71"/>
        <v>4.4420273687878762</v>
      </c>
      <c r="N667">
        <f t="shared" si="72"/>
        <v>1</v>
      </c>
      <c r="O667">
        <f t="shared" si="73"/>
        <v>4145</v>
      </c>
      <c r="P667">
        <f t="shared" si="74"/>
        <v>4088.0739459782253</v>
      </c>
      <c r="Q667">
        <f t="shared" si="75"/>
        <v>0</v>
      </c>
      <c r="S667">
        <f t="shared" si="76"/>
        <v>1</v>
      </c>
    </row>
    <row r="668" spans="1:19" hidden="1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70"/>
        <v>4102.6750022237793</v>
      </c>
      <c r="I668">
        <f t="shared" si="71"/>
        <v>3.3279648136031028</v>
      </c>
      <c r="N668">
        <f t="shared" si="72"/>
        <v>1</v>
      </c>
      <c r="O668">
        <f t="shared" si="73"/>
        <v>4145</v>
      </c>
      <c r="P668">
        <f t="shared" si="74"/>
        <v>4088.0739459782253</v>
      </c>
      <c r="Q668">
        <f t="shared" si="75"/>
        <v>0</v>
      </c>
      <c r="S668">
        <f t="shared" si="76"/>
        <v>1</v>
      </c>
    </row>
    <row r="669" spans="1:19" hidden="1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70"/>
        <v>4104.131069038378</v>
      </c>
      <c r="I669">
        <f t="shared" si="71"/>
        <v>1.456066814598671</v>
      </c>
      <c r="N669">
        <f t="shared" si="72"/>
        <v>1</v>
      </c>
      <c r="O669">
        <f t="shared" si="73"/>
        <v>4145</v>
      </c>
      <c r="P669">
        <f t="shared" si="74"/>
        <v>4088.0739459782253</v>
      </c>
      <c r="Q669">
        <f t="shared" si="75"/>
        <v>0</v>
      </c>
      <c r="S669">
        <f t="shared" si="76"/>
        <v>1</v>
      </c>
    </row>
    <row r="670" spans="1:19" hidden="1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70"/>
        <v>4107.5919864602602</v>
      </c>
      <c r="I670">
        <f t="shared" si="71"/>
        <v>3.4609174218821863</v>
      </c>
      <c r="N670">
        <f t="shared" si="72"/>
        <v>1</v>
      </c>
      <c r="O670">
        <f t="shared" si="73"/>
        <v>4145</v>
      </c>
      <c r="P670">
        <f t="shared" si="74"/>
        <v>4088.0739459782253</v>
      </c>
      <c r="Q670">
        <f t="shared" si="75"/>
        <v>0</v>
      </c>
      <c r="S670">
        <f t="shared" si="76"/>
        <v>1</v>
      </c>
    </row>
    <row r="671" spans="1:19" hidden="1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70"/>
        <v>4113.5367091477256</v>
      </c>
      <c r="I671">
        <f t="shared" si="71"/>
        <v>5.9447226874654007</v>
      </c>
      <c r="N671">
        <f t="shared" si="72"/>
        <v>1</v>
      </c>
      <c r="O671">
        <f t="shared" si="73"/>
        <v>4145</v>
      </c>
      <c r="P671">
        <f t="shared" si="74"/>
        <v>4088.0739459782253</v>
      </c>
      <c r="Q671">
        <f t="shared" si="75"/>
        <v>0</v>
      </c>
      <c r="S671">
        <f t="shared" si="76"/>
        <v>1</v>
      </c>
    </row>
    <row r="672" spans="1:19" hidden="1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70"/>
        <v>4118.0783274869627</v>
      </c>
      <c r="I672">
        <f t="shared" si="71"/>
        <v>4.541618339237175</v>
      </c>
      <c r="N672">
        <f t="shared" si="72"/>
        <v>1</v>
      </c>
      <c r="O672">
        <f t="shared" si="73"/>
        <v>4145</v>
      </c>
      <c r="P672">
        <f t="shared" si="74"/>
        <v>4088.0739459782253</v>
      </c>
      <c r="Q672">
        <f t="shared" si="75"/>
        <v>0</v>
      </c>
      <c r="S672">
        <f t="shared" si="76"/>
        <v>1</v>
      </c>
    </row>
    <row r="673" spans="1:19" hidden="1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70"/>
        <v>4122.8581388003258</v>
      </c>
      <c r="I673">
        <f t="shared" si="71"/>
        <v>4.7798113133630977</v>
      </c>
      <c r="N673">
        <f t="shared" si="72"/>
        <v>1</v>
      </c>
      <c r="O673">
        <f t="shared" si="73"/>
        <v>4145</v>
      </c>
      <c r="P673">
        <f t="shared" si="74"/>
        <v>4088.0739459782253</v>
      </c>
      <c r="Q673">
        <f t="shared" si="75"/>
        <v>0</v>
      </c>
      <c r="S673">
        <f t="shared" si="76"/>
        <v>1</v>
      </c>
    </row>
    <row r="674" spans="1:19" hidden="1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70"/>
        <v>4129.0634488671085</v>
      </c>
      <c r="I674">
        <f t="shared" si="71"/>
        <v>6.2053100667826584</v>
      </c>
      <c r="N674">
        <f t="shared" si="72"/>
        <v>1</v>
      </c>
      <c r="O674">
        <f t="shared" si="73"/>
        <v>4145</v>
      </c>
      <c r="P674">
        <f t="shared" si="74"/>
        <v>4088.0739459782253</v>
      </c>
      <c r="Q674">
        <f t="shared" si="75"/>
        <v>0</v>
      </c>
      <c r="S674">
        <f t="shared" si="76"/>
        <v>1</v>
      </c>
    </row>
    <row r="675" spans="1:19" hidden="1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70"/>
        <v>4137.3461781608603</v>
      </c>
      <c r="I675">
        <f t="shared" si="71"/>
        <v>8.2827292937517996</v>
      </c>
      <c r="N675">
        <f t="shared" si="72"/>
        <v>1</v>
      </c>
      <c r="O675">
        <f t="shared" si="73"/>
        <v>4145</v>
      </c>
      <c r="P675">
        <f t="shared" si="74"/>
        <v>4088.0739459782253</v>
      </c>
      <c r="Q675">
        <f t="shared" si="75"/>
        <v>0</v>
      </c>
      <c r="S675">
        <f t="shared" si="76"/>
        <v>1</v>
      </c>
    </row>
    <row r="676" spans="1:19" hidden="1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70"/>
        <v>4146.1066207072345</v>
      </c>
      <c r="I676">
        <f t="shared" si="71"/>
        <v>8.7604425463741791</v>
      </c>
      <c r="N676">
        <f t="shared" si="72"/>
        <v>1</v>
      </c>
      <c r="O676">
        <f t="shared" si="73"/>
        <v>4145</v>
      </c>
      <c r="P676">
        <f t="shared" si="74"/>
        <v>4088.0739459782253</v>
      </c>
      <c r="Q676">
        <f t="shared" si="75"/>
        <v>0</v>
      </c>
      <c r="S676">
        <f t="shared" si="76"/>
        <v>1</v>
      </c>
    </row>
    <row r="677" spans="1:19" hidden="1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70"/>
        <v>4154.6819274190257</v>
      </c>
      <c r="I677">
        <f t="shared" si="71"/>
        <v>8.5753067117911996</v>
      </c>
      <c r="N677">
        <f t="shared" si="72"/>
        <v>1</v>
      </c>
      <c r="O677">
        <f t="shared" si="73"/>
        <v>4145</v>
      </c>
      <c r="P677">
        <f t="shared" si="74"/>
        <v>4088.0739459782253</v>
      </c>
      <c r="Q677">
        <f t="shared" si="75"/>
        <v>0</v>
      </c>
      <c r="S677">
        <f t="shared" si="76"/>
        <v>1</v>
      </c>
    </row>
    <row r="678" spans="1:19" hidden="1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70"/>
        <v>4163.1395546907979</v>
      </c>
      <c r="I678">
        <f t="shared" si="71"/>
        <v>8.4576272717722532</v>
      </c>
      <c r="N678">
        <f t="shared" si="72"/>
        <v>1</v>
      </c>
      <c r="O678">
        <f t="shared" si="73"/>
        <v>4145</v>
      </c>
      <c r="P678">
        <f t="shared" si="74"/>
        <v>4088.0739459782253</v>
      </c>
      <c r="Q678">
        <f t="shared" si="75"/>
        <v>0</v>
      </c>
      <c r="S678">
        <f t="shared" si="76"/>
        <v>1</v>
      </c>
    </row>
    <row r="679" spans="1:19" hidden="1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70"/>
        <v>4168.6815102599503</v>
      </c>
      <c r="I679">
        <f t="shared" si="71"/>
        <v>5.5419555691523783</v>
      </c>
      <c r="N679">
        <f t="shared" si="72"/>
        <v>1</v>
      </c>
      <c r="O679">
        <f t="shared" si="73"/>
        <v>4145</v>
      </c>
      <c r="P679">
        <f t="shared" si="74"/>
        <v>4088.0739459782253</v>
      </c>
      <c r="Q679">
        <f t="shared" si="75"/>
        <v>0</v>
      </c>
      <c r="S679">
        <f t="shared" si="76"/>
        <v>1</v>
      </c>
    </row>
    <row r="680" spans="1:19" hidden="1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70"/>
        <v>4171.9321949613104</v>
      </c>
      <c r="I680">
        <f t="shared" si="71"/>
        <v>3.2506847013601146</v>
      </c>
      <c r="N680">
        <f t="shared" si="72"/>
        <v>1</v>
      </c>
      <c r="O680">
        <f t="shared" si="73"/>
        <v>4145</v>
      </c>
      <c r="P680">
        <f t="shared" si="74"/>
        <v>4088.0739459782253</v>
      </c>
      <c r="Q680">
        <f t="shared" si="75"/>
        <v>0</v>
      </c>
      <c r="S680">
        <f t="shared" si="76"/>
        <v>1</v>
      </c>
    </row>
    <row r="681" spans="1:19" hidden="1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70"/>
        <v>4172.3053668626799</v>
      </c>
      <c r="I681">
        <f t="shared" si="71"/>
        <v>0.3731719013694601</v>
      </c>
      <c r="N681">
        <f t="shared" si="72"/>
        <v>1</v>
      </c>
      <c r="O681">
        <f t="shared" si="73"/>
        <v>4145</v>
      </c>
      <c r="P681">
        <f t="shared" si="74"/>
        <v>4088.0739459782253</v>
      </c>
      <c r="Q681">
        <f t="shared" si="75"/>
        <v>0</v>
      </c>
      <c r="S681">
        <f t="shared" si="76"/>
        <v>1</v>
      </c>
    </row>
    <row r="682" spans="1:19" hidden="1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70"/>
        <v>4170.7314559485321</v>
      </c>
      <c r="I682">
        <f t="shared" si="71"/>
        <v>-1.5739109141477456</v>
      </c>
      <c r="N682">
        <f t="shared" si="72"/>
        <v>-1</v>
      </c>
      <c r="O682">
        <f t="shared" si="73"/>
        <v>4177</v>
      </c>
      <c r="P682">
        <f t="shared" si="74"/>
        <v>4233.9260540217747</v>
      </c>
      <c r="Q682">
        <f t="shared" si="75"/>
        <v>0</v>
      </c>
      <c r="S682">
        <f t="shared" si="76"/>
        <v>-1</v>
      </c>
    </row>
    <row r="683" spans="1:19" hidden="1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70"/>
        <v>4171.4652219006948</v>
      </c>
      <c r="I683">
        <f t="shared" si="71"/>
        <v>0.7337659521626847</v>
      </c>
      <c r="N683">
        <f t="shared" si="72"/>
        <v>1</v>
      </c>
      <c r="O683">
        <f t="shared" si="73"/>
        <v>4194</v>
      </c>
      <c r="P683">
        <f t="shared" si="74"/>
        <v>4137.0739459782253</v>
      </c>
      <c r="Q683">
        <f t="shared" si="75"/>
        <v>0</v>
      </c>
      <c r="S683">
        <f t="shared" si="76"/>
        <v>1</v>
      </c>
    </row>
    <row r="684" spans="1:19" hidden="1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70"/>
        <v>4172.590615922858</v>
      </c>
      <c r="I684">
        <f t="shared" si="71"/>
        <v>1.1253940221631638</v>
      </c>
      <c r="N684">
        <f t="shared" si="72"/>
        <v>1</v>
      </c>
      <c r="O684">
        <f t="shared" si="73"/>
        <v>4194</v>
      </c>
      <c r="P684">
        <f t="shared" si="74"/>
        <v>4137.0739459782253</v>
      </c>
      <c r="Q684">
        <f t="shared" si="75"/>
        <v>0</v>
      </c>
      <c r="S684">
        <f t="shared" si="76"/>
        <v>1</v>
      </c>
    </row>
    <row r="685" spans="1:19" hidden="1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70"/>
        <v>4174.7999409133326</v>
      </c>
      <c r="I685">
        <f t="shared" si="71"/>
        <v>2.2093249904746699</v>
      </c>
      <c r="N685">
        <f t="shared" si="72"/>
        <v>1</v>
      </c>
      <c r="O685">
        <f t="shared" si="73"/>
        <v>4194</v>
      </c>
      <c r="P685">
        <f t="shared" si="74"/>
        <v>4137.0739459782253</v>
      </c>
      <c r="Q685">
        <f t="shared" si="75"/>
        <v>0</v>
      </c>
      <c r="S685">
        <f t="shared" si="76"/>
        <v>1</v>
      </c>
    </row>
    <row r="686" spans="1:19" hidden="1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70"/>
        <v>4179.1472676903268</v>
      </c>
      <c r="I686">
        <f t="shared" si="71"/>
        <v>4.3473267769941231</v>
      </c>
      <c r="N686">
        <f t="shared" si="72"/>
        <v>1</v>
      </c>
      <c r="O686">
        <f t="shared" si="73"/>
        <v>4194</v>
      </c>
      <c r="P686">
        <f t="shared" si="74"/>
        <v>4137.0739459782253</v>
      </c>
      <c r="Q686">
        <f t="shared" si="75"/>
        <v>0</v>
      </c>
      <c r="S686">
        <f t="shared" si="76"/>
        <v>1</v>
      </c>
    </row>
    <row r="687" spans="1:19" hidden="1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70"/>
        <v>4183.6071085341146</v>
      </c>
      <c r="I687">
        <f t="shared" si="71"/>
        <v>4.4598408437877879</v>
      </c>
      <c r="N687">
        <f t="shared" si="72"/>
        <v>1</v>
      </c>
      <c r="O687">
        <f t="shared" si="73"/>
        <v>4194</v>
      </c>
      <c r="P687">
        <f t="shared" si="74"/>
        <v>4137.0739459782253</v>
      </c>
      <c r="Q687">
        <f t="shared" si="75"/>
        <v>0</v>
      </c>
      <c r="S687">
        <f t="shared" si="76"/>
        <v>1</v>
      </c>
    </row>
    <row r="688" spans="1:19" hidden="1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70"/>
        <v>4187.981694346061</v>
      </c>
      <c r="I688">
        <f t="shared" si="71"/>
        <v>4.3745858119464174</v>
      </c>
      <c r="N688">
        <f t="shared" si="72"/>
        <v>1</v>
      </c>
      <c r="O688">
        <f t="shared" si="73"/>
        <v>4194</v>
      </c>
      <c r="P688">
        <f t="shared" si="74"/>
        <v>4137.0739459782253</v>
      </c>
      <c r="Q688">
        <f t="shared" si="75"/>
        <v>0</v>
      </c>
      <c r="S688">
        <f t="shared" si="76"/>
        <v>1</v>
      </c>
    </row>
    <row r="689" spans="1:19" hidden="1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70"/>
        <v>4192.8825302503601</v>
      </c>
      <c r="I689">
        <f t="shared" si="71"/>
        <v>4.9008359042991287</v>
      </c>
      <c r="N689">
        <f t="shared" si="72"/>
        <v>1</v>
      </c>
      <c r="O689">
        <f t="shared" si="73"/>
        <v>4194</v>
      </c>
      <c r="P689">
        <f t="shared" si="74"/>
        <v>4137.0739459782253</v>
      </c>
      <c r="Q689">
        <f t="shared" si="75"/>
        <v>0</v>
      </c>
      <c r="S689">
        <f t="shared" si="76"/>
        <v>1</v>
      </c>
    </row>
    <row r="690" spans="1:19" hidden="1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70"/>
        <v>4201.3596172118459</v>
      </c>
      <c r="I690">
        <f t="shared" si="71"/>
        <v>8.4770869614858384</v>
      </c>
      <c r="N690">
        <f t="shared" si="72"/>
        <v>1</v>
      </c>
      <c r="O690">
        <f t="shared" si="73"/>
        <v>4194</v>
      </c>
      <c r="P690">
        <f t="shared" si="74"/>
        <v>4137.0739459782253</v>
      </c>
      <c r="Q690">
        <f t="shared" si="75"/>
        <v>0</v>
      </c>
      <c r="S690">
        <f t="shared" si="76"/>
        <v>1</v>
      </c>
    </row>
    <row r="691" spans="1:19" hidden="1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70"/>
        <v>4213.1390930145681</v>
      </c>
      <c r="I691">
        <f t="shared" si="71"/>
        <v>11.779475802722118</v>
      </c>
      <c r="N691">
        <f t="shared" si="72"/>
        <v>1</v>
      </c>
      <c r="O691">
        <f t="shared" si="73"/>
        <v>4194</v>
      </c>
      <c r="P691">
        <f t="shared" si="74"/>
        <v>4137.0739459782253</v>
      </c>
      <c r="Q691">
        <f t="shared" si="75"/>
        <v>0</v>
      </c>
      <c r="S691">
        <f t="shared" si="76"/>
        <v>1</v>
      </c>
    </row>
    <row r="692" spans="1:19" hidden="1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70"/>
        <v>4224.9877776024523</v>
      </c>
      <c r="I692">
        <f t="shared" si="71"/>
        <v>11.848684587884236</v>
      </c>
      <c r="N692">
        <f t="shared" si="72"/>
        <v>1</v>
      </c>
      <c r="O692">
        <f t="shared" si="73"/>
        <v>4194</v>
      </c>
      <c r="P692">
        <f t="shared" si="74"/>
        <v>4137.0739459782253</v>
      </c>
      <c r="Q692">
        <f t="shared" si="75"/>
        <v>0</v>
      </c>
      <c r="S692">
        <f t="shared" si="76"/>
        <v>1</v>
      </c>
    </row>
    <row r="693" spans="1:19" hidden="1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70"/>
        <v>4237.0101014114962</v>
      </c>
      <c r="I693">
        <f t="shared" si="71"/>
        <v>12.022323809043883</v>
      </c>
      <c r="N693">
        <f t="shared" si="72"/>
        <v>1</v>
      </c>
      <c r="O693">
        <f t="shared" si="73"/>
        <v>4194</v>
      </c>
      <c r="P693">
        <f t="shared" si="74"/>
        <v>4137.0739459782253</v>
      </c>
      <c r="Q693">
        <f t="shared" si="75"/>
        <v>0</v>
      </c>
      <c r="S693">
        <f t="shared" si="76"/>
        <v>1</v>
      </c>
    </row>
    <row r="694" spans="1:19" hidden="1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70"/>
        <v>4248.4493083878715</v>
      </c>
      <c r="I694">
        <f t="shared" si="71"/>
        <v>11.439206976375317</v>
      </c>
      <c r="N694">
        <f t="shared" si="72"/>
        <v>1</v>
      </c>
      <c r="O694">
        <f t="shared" si="73"/>
        <v>4194</v>
      </c>
      <c r="P694">
        <f t="shared" si="74"/>
        <v>4137.0739459782253</v>
      </c>
      <c r="Q694">
        <f t="shared" si="75"/>
        <v>0</v>
      </c>
      <c r="S694">
        <f t="shared" si="76"/>
        <v>1</v>
      </c>
    </row>
    <row r="695" spans="1:19" hidden="1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70"/>
        <v>4257.2800030151611</v>
      </c>
      <c r="I695">
        <f t="shared" si="71"/>
        <v>8.8306946272896312</v>
      </c>
      <c r="N695">
        <f t="shared" si="72"/>
        <v>1</v>
      </c>
      <c r="O695">
        <f t="shared" si="73"/>
        <v>4194</v>
      </c>
      <c r="P695">
        <f t="shared" si="74"/>
        <v>4137.0739459782253</v>
      </c>
      <c r="Q695">
        <f t="shared" si="75"/>
        <v>0</v>
      </c>
      <c r="S695">
        <f t="shared" si="76"/>
        <v>1</v>
      </c>
    </row>
    <row r="696" spans="1:19" hidden="1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70"/>
        <v>4263.1855605920637</v>
      </c>
      <c r="I696">
        <f t="shared" si="71"/>
        <v>5.9055575769025381</v>
      </c>
      <c r="N696">
        <f t="shared" si="72"/>
        <v>1</v>
      </c>
      <c r="O696">
        <f t="shared" si="73"/>
        <v>4194</v>
      </c>
      <c r="P696">
        <f t="shared" si="74"/>
        <v>4137.0739459782253</v>
      </c>
      <c r="Q696">
        <f t="shared" si="75"/>
        <v>0</v>
      </c>
      <c r="S696">
        <f t="shared" si="76"/>
        <v>1</v>
      </c>
    </row>
    <row r="697" spans="1:19" hidden="1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70"/>
        <v>4269.7145192965527</v>
      </c>
      <c r="I697">
        <f t="shared" si="71"/>
        <v>6.5289587044890141</v>
      </c>
      <c r="N697">
        <f t="shared" si="72"/>
        <v>1</v>
      </c>
      <c r="O697">
        <f t="shared" si="73"/>
        <v>4194</v>
      </c>
      <c r="P697">
        <f t="shared" si="74"/>
        <v>4137.0739459782253</v>
      </c>
      <c r="Q697">
        <f t="shared" si="75"/>
        <v>0</v>
      </c>
      <c r="S697">
        <f t="shared" si="76"/>
        <v>1</v>
      </c>
    </row>
    <row r="698" spans="1:19" hidden="1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70"/>
        <v>4278.3874413936564</v>
      </c>
      <c r="I698">
        <f t="shared" si="71"/>
        <v>8.6729220971037648</v>
      </c>
      <c r="N698">
        <f t="shared" si="72"/>
        <v>1</v>
      </c>
      <c r="O698">
        <f t="shared" si="73"/>
        <v>4194</v>
      </c>
      <c r="P698">
        <f t="shared" si="74"/>
        <v>4137.0739459782253</v>
      </c>
      <c r="Q698">
        <f t="shared" si="75"/>
        <v>0</v>
      </c>
      <c r="S698">
        <f t="shared" si="76"/>
        <v>1</v>
      </c>
    </row>
    <row r="699" spans="1:19" hidden="1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70"/>
        <v>4286.9335004626464</v>
      </c>
      <c r="I699">
        <f t="shared" si="71"/>
        <v>8.5460590689899618</v>
      </c>
      <c r="N699">
        <f t="shared" si="72"/>
        <v>1</v>
      </c>
      <c r="O699">
        <f t="shared" si="73"/>
        <v>4194</v>
      </c>
      <c r="P699">
        <f t="shared" si="74"/>
        <v>4137.0739459782253</v>
      </c>
      <c r="Q699">
        <f t="shared" si="75"/>
        <v>0</v>
      </c>
      <c r="S699">
        <f t="shared" si="76"/>
        <v>1</v>
      </c>
    </row>
    <row r="700" spans="1:19" hidden="1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70"/>
        <v>4291.1598445318441</v>
      </c>
      <c r="I700">
        <f t="shared" si="71"/>
        <v>4.2263440691976939</v>
      </c>
      <c r="N700">
        <f t="shared" si="72"/>
        <v>1</v>
      </c>
      <c r="O700">
        <f t="shared" si="73"/>
        <v>4194</v>
      </c>
      <c r="P700">
        <f t="shared" si="74"/>
        <v>4137.0739459782253</v>
      </c>
      <c r="Q700">
        <f t="shared" si="75"/>
        <v>0</v>
      </c>
      <c r="S700">
        <f t="shared" si="76"/>
        <v>1</v>
      </c>
    </row>
    <row r="701" spans="1:19" hidden="1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70"/>
        <v>4295.2921550023802</v>
      </c>
      <c r="I701">
        <f t="shared" si="71"/>
        <v>4.1323104705361402</v>
      </c>
      <c r="N701">
        <f t="shared" si="72"/>
        <v>1</v>
      </c>
      <c r="O701">
        <f t="shared" si="73"/>
        <v>4194</v>
      </c>
      <c r="P701">
        <f t="shared" si="74"/>
        <v>4137.0739459782253</v>
      </c>
      <c r="Q701">
        <f t="shared" si="75"/>
        <v>0</v>
      </c>
      <c r="S701">
        <f t="shared" si="76"/>
        <v>1</v>
      </c>
    </row>
    <row r="702" spans="1:19" hidden="1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70"/>
        <v>4300.371740336147</v>
      </c>
      <c r="I702">
        <f t="shared" si="71"/>
        <v>5.0795853337667722</v>
      </c>
      <c r="N702">
        <f t="shared" si="72"/>
        <v>1</v>
      </c>
      <c r="O702">
        <f t="shared" si="73"/>
        <v>4194</v>
      </c>
      <c r="P702">
        <f t="shared" si="74"/>
        <v>4137.0739459782253</v>
      </c>
      <c r="Q702">
        <f t="shared" si="75"/>
        <v>0</v>
      </c>
      <c r="S702">
        <f t="shared" si="76"/>
        <v>1</v>
      </c>
    </row>
    <row r="703" spans="1:19" hidden="1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70"/>
        <v>4301.9287967344972</v>
      </c>
      <c r="I703">
        <f t="shared" si="71"/>
        <v>1.5570563983501415</v>
      </c>
      <c r="N703">
        <f t="shared" si="72"/>
        <v>1</v>
      </c>
      <c r="O703">
        <f t="shared" si="73"/>
        <v>4194</v>
      </c>
      <c r="P703">
        <f t="shared" si="74"/>
        <v>4137.0739459782253</v>
      </c>
      <c r="Q703">
        <f t="shared" si="75"/>
        <v>0</v>
      </c>
      <c r="S703">
        <f t="shared" si="76"/>
        <v>1</v>
      </c>
    </row>
    <row r="704" spans="1:19" hidden="1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70"/>
        <v>4301.0767260459479</v>
      </c>
      <c r="I704">
        <f t="shared" si="71"/>
        <v>-0.85207068854924728</v>
      </c>
      <c r="N704">
        <f t="shared" si="72"/>
        <v>-1</v>
      </c>
      <c r="O704">
        <f t="shared" si="73"/>
        <v>4263</v>
      </c>
      <c r="P704">
        <f t="shared" si="74"/>
        <v>4319.9260540217747</v>
      </c>
      <c r="Q704">
        <f t="shared" si="75"/>
        <v>0</v>
      </c>
      <c r="S704">
        <f t="shared" si="76"/>
        <v>-1</v>
      </c>
    </row>
    <row r="705" spans="1:19" hidden="1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70"/>
        <v>4298.1602940294033</v>
      </c>
      <c r="I705">
        <f t="shared" si="71"/>
        <v>-2.9164320165446043</v>
      </c>
      <c r="N705">
        <f t="shared" si="72"/>
        <v>-1</v>
      </c>
      <c r="O705">
        <f t="shared" si="73"/>
        <v>4263</v>
      </c>
      <c r="P705">
        <f t="shared" si="74"/>
        <v>4319.9260540217747</v>
      </c>
      <c r="Q705">
        <f t="shared" si="75"/>
        <v>0</v>
      </c>
      <c r="S705">
        <f t="shared" si="76"/>
        <v>-1</v>
      </c>
    </row>
    <row r="706" spans="1:19" hidden="1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70"/>
        <v>4291.3042438891707</v>
      </c>
      <c r="I706">
        <f t="shared" si="71"/>
        <v>-6.8560501402325826</v>
      </c>
      <c r="N706">
        <f t="shared" si="72"/>
        <v>-1</v>
      </c>
      <c r="O706">
        <f t="shared" si="73"/>
        <v>4263</v>
      </c>
      <c r="P706">
        <f t="shared" si="74"/>
        <v>4319.9260540217747</v>
      </c>
      <c r="Q706">
        <f t="shared" si="75"/>
        <v>0</v>
      </c>
      <c r="S706">
        <f t="shared" si="76"/>
        <v>-1</v>
      </c>
    </row>
    <row r="707" spans="1:19" hidden="1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70"/>
        <v>4280.0249633618105</v>
      </c>
      <c r="I707">
        <f t="shared" si="71"/>
        <v>-11.279280527360243</v>
      </c>
      <c r="N707">
        <f t="shared" si="72"/>
        <v>-1</v>
      </c>
      <c r="O707">
        <f t="shared" si="73"/>
        <v>4263</v>
      </c>
      <c r="P707">
        <f t="shared" si="74"/>
        <v>4319.9260540217747</v>
      </c>
      <c r="Q707">
        <f t="shared" si="75"/>
        <v>0</v>
      </c>
      <c r="S707">
        <f t="shared" si="76"/>
        <v>-1</v>
      </c>
    </row>
    <row r="708" spans="1:19" hidden="1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70"/>
        <v>4267.476797369789</v>
      </c>
      <c r="I708">
        <f t="shared" si="71"/>
        <v>-12.548165992021495</v>
      </c>
      <c r="N708">
        <f t="shared" si="72"/>
        <v>-1</v>
      </c>
      <c r="O708">
        <f t="shared" si="73"/>
        <v>4263</v>
      </c>
      <c r="P708">
        <f t="shared" si="74"/>
        <v>4319.9260540217747</v>
      </c>
      <c r="Q708">
        <f t="shared" si="75"/>
        <v>0</v>
      </c>
      <c r="S708">
        <f t="shared" si="76"/>
        <v>-1</v>
      </c>
    </row>
    <row r="709" spans="1:19" hidden="1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70"/>
        <v>4256.5270398321736</v>
      </c>
      <c r="I709">
        <f t="shared" si="71"/>
        <v>-10.949757537615369</v>
      </c>
      <c r="N709">
        <f t="shared" si="72"/>
        <v>-1</v>
      </c>
      <c r="O709">
        <f t="shared" si="73"/>
        <v>4263</v>
      </c>
      <c r="P709">
        <f t="shared" si="74"/>
        <v>4319.9260540217747</v>
      </c>
      <c r="Q709">
        <f t="shared" si="75"/>
        <v>0</v>
      </c>
      <c r="S709">
        <f t="shared" si="76"/>
        <v>-1</v>
      </c>
    </row>
    <row r="710" spans="1:19" hidden="1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70"/>
        <v>4250.8745808632139</v>
      </c>
      <c r="I710">
        <f t="shared" si="71"/>
        <v>-5.6524589689597633</v>
      </c>
      <c r="N710">
        <f t="shared" si="72"/>
        <v>-1</v>
      </c>
      <c r="O710">
        <f t="shared" si="73"/>
        <v>4263</v>
      </c>
      <c r="P710">
        <f t="shared" si="74"/>
        <v>4319.9260540217747</v>
      </c>
      <c r="Q710">
        <f t="shared" si="75"/>
        <v>0</v>
      </c>
      <c r="S710">
        <f t="shared" si="76"/>
        <v>-1</v>
      </c>
    </row>
    <row r="711" spans="1:19" hidden="1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70"/>
        <v>4249.798695641417</v>
      </c>
      <c r="I711">
        <f t="shared" si="71"/>
        <v>-1.0758852217968524</v>
      </c>
      <c r="N711">
        <f t="shared" si="72"/>
        <v>-1</v>
      </c>
      <c r="O711">
        <f t="shared" si="73"/>
        <v>4263</v>
      </c>
      <c r="P711">
        <f t="shared" si="74"/>
        <v>4319.9260540217747</v>
      </c>
      <c r="Q711">
        <f t="shared" si="75"/>
        <v>0</v>
      </c>
      <c r="S711">
        <f t="shared" si="76"/>
        <v>-1</v>
      </c>
    </row>
    <row r="712" spans="1:19" hidden="1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77">E712*($I$2-$I$2^2/4)+($I$2^2/2)*E711-($I$2-3/4*$I$2^2)*E710+2*(1-$I$2)*H711-(1-$I$2)^2*H710</f>
        <v>4248.8674640367908</v>
      </c>
      <c r="I712">
        <f t="shared" ref="I712:I775" si="78">H712-H711</f>
        <v>-0.93123160462619126</v>
      </c>
      <c r="N712">
        <f t="shared" si="72"/>
        <v>-1</v>
      </c>
      <c r="O712">
        <f t="shared" si="73"/>
        <v>4263</v>
      </c>
      <c r="P712">
        <f t="shared" si="74"/>
        <v>4319.9260540217747</v>
      </c>
      <c r="Q712">
        <f t="shared" si="75"/>
        <v>0</v>
      </c>
      <c r="S712">
        <f t="shared" si="76"/>
        <v>-1</v>
      </c>
    </row>
    <row r="713" spans="1:19" hidden="1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77"/>
        <v>4246.9738106587711</v>
      </c>
      <c r="I713">
        <f t="shared" si="78"/>
        <v>-1.8936533780197351</v>
      </c>
      <c r="N713">
        <f t="shared" ref="N713:N776" si="79">IF(I713&lt;0,-1,1)</f>
        <v>-1</v>
      </c>
      <c r="O713">
        <f t="shared" si="73"/>
        <v>4263</v>
      </c>
      <c r="P713">
        <f t="shared" si="74"/>
        <v>4319.9260540217747</v>
      </c>
      <c r="Q713">
        <f t="shared" si="75"/>
        <v>0</v>
      </c>
      <c r="S713">
        <f t="shared" si="76"/>
        <v>-1</v>
      </c>
    </row>
    <row r="714" spans="1:19" hidden="1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77"/>
        <v>4248.2844171407069</v>
      </c>
      <c r="I714">
        <f t="shared" si="78"/>
        <v>1.3106064819357925</v>
      </c>
      <c r="N714">
        <f t="shared" si="79"/>
        <v>1</v>
      </c>
      <c r="O714">
        <f t="shared" ref="O714:O777" si="80">IF(N714*N713=-1,E714,O713)</f>
        <v>4280</v>
      </c>
      <c r="P714">
        <f t="shared" si="74"/>
        <v>4223.0739459782253</v>
      </c>
      <c r="Q714">
        <f t="shared" si="75"/>
        <v>0</v>
      </c>
      <c r="S714">
        <f t="shared" si="76"/>
        <v>1</v>
      </c>
    </row>
    <row r="715" spans="1:19" hidden="1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77"/>
        <v>4253.2969385466167</v>
      </c>
      <c r="I715">
        <f t="shared" si="78"/>
        <v>5.0125214059098653</v>
      </c>
      <c r="N715">
        <f t="shared" si="79"/>
        <v>1</v>
      </c>
      <c r="O715">
        <f t="shared" si="80"/>
        <v>4280</v>
      </c>
      <c r="P715">
        <f t="shared" si="74"/>
        <v>4223.0739459782253</v>
      </c>
      <c r="Q715">
        <f t="shared" si="75"/>
        <v>0</v>
      </c>
      <c r="S715">
        <f t="shared" si="76"/>
        <v>1</v>
      </c>
    </row>
    <row r="716" spans="1:19" hidden="1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77"/>
        <v>4258.9310812253216</v>
      </c>
      <c r="I716">
        <f t="shared" si="78"/>
        <v>5.6341426787048476</v>
      </c>
      <c r="N716">
        <f t="shared" si="79"/>
        <v>1</v>
      </c>
      <c r="O716">
        <f t="shared" si="80"/>
        <v>4280</v>
      </c>
      <c r="P716">
        <f t="shared" si="74"/>
        <v>4223.0739459782253</v>
      </c>
      <c r="Q716">
        <f t="shared" si="75"/>
        <v>0</v>
      </c>
      <c r="S716">
        <f t="shared" si="76"/>
        <v>1</v>
      </c>
    </row>
    <row r="717" spans="1:19" hidden="1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77"/>
        <v>4263.1781931878941</v>
      </c>
      <c r="I717">
        <f t="shared" si="78"/>
        <v>4.2471119625724896</v>
      </c>
      <c r="N717">
        <f t="shared" si="79"/>
        <v>1</v>
      </c>
      <c r="O717">
        <f t="shared" si="80"/>
        <v>4280</v>
      </c>
      <c r="P717">
        <f t="shared" si="74"/>
        <v>4223.0739459782253</v>
      </c>
      <c r="Q717">
        <f t="shared" si="75"/>
        <v>0</v>
      </c>
      <c r="S717">
        <f t="shared" si="76"/>
        <v>1</v>
      </c>
    </row>
    <row r="718" spans="1:19" hidden="1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77"/>
        <v>4266.8307566910917</v>
      </c>
      <c r="I718">
        <f t="shared" si="78"/>
        <v>3.652563503197598</v>
      </c>
      <c r="N718">
        <f t="shared" si="79"/>
        <v>1</v>
      </c>
      <c r="O718">
        <f t="shared" si="80"/>
        <v>4280</v>
      </c>
      <c r="P718">
        <f t="shared" si="74"/>
        <v>4223.0739459782253</v>
      </c>
      <c r="Q718">
        <f t="shared" si="75"/>
        <v>0</v>
      </c>
      <c r="S718">
        <f t="shared" si="76"/>
        <v>1</v>
      </c>
    </row>
    <row r="719" spans="1:19" hidden="1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77"/>
        <v>4269.2101651116918</v>
      </c>
      <c r="I719">
        <f t="shared" si="78"/>
        <v>2.3794084206001571</v>
      </c>
      <c r="N719">
        <f t="shared" si="79"/>
        <v>1</v>
      </c>
      <c r="O719">
        <f t="shared" si="80"/>
        <v>4280</v>
      </c>
      <c r="P719">
        <f t="shared" si="74"/>
        <v>4223.0739459782253</v>
      </c>
      <c r="Q719">
        <f t="shared" si="75"/>
        <v>0</v>
      </c>
      <c r="S719">
        <f t="shared" si="76"/>
        <v>1</v>
      </c>
    </row>
    <row r="720" spans="1:19" hidden="1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77"/>
        <v>4269.4576618616902</v>
      </c>
      <c r="I720">
        <f t="shared" si="78"/>
        <v>0.24749674999839044</v>
      </c>
      <c r="N720">
        <f t="shared" si="79"/>
        <v>1</v>
      </c>
      <c r="O720">
        <f t="shared" si="80"/>
        <v>4280</v>
      </c>
      <c r="P720">
        <f t="shared" si="74"/>
        <v>4223.0739459782253</v>
      </c>
      <c r="Q720">
        <f t="shared" si="75"/>
        <v>0</v>
      </c>
      <c r="S720">
        <f t="shared" si="76"/>
        <v>1</v>
      </c>
    </row>
    <row r="721" spans="1:19" hidden="1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77"/>
        <v>4268.8028352519686</v>
      </c>
      <c r="I721">
        <f t="shared" si="78"/>
        <v>-0.65482660972156737</v>
      </c>
      <c r="N721">
        <f t="shared" si="79"/>
        <v>-1</v>
      </c>
      <c r="O721">
        <f t="shared" si="80"/>
        <v>4250</v>
      </c>
      <c r="P721">
        <f t="shared" si="74"/>
        <v>4306.9260540217747</v>
      </c>
      <c r="Q721">
        <f t="shared" si="75"/>
        <v>0</v>
      </c>
      <c r="S721">
        <f t="shared" si="76"/>
        <v>-1</v>
      </c>
    </row>
    <row r="722" spans="1:19" hidden="1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77"/>
        <v>4268.9723549155133</v>
      </c>
      <c r="I722">
        <f t="shared" si="78"/>
        <v>0.16951966354463366</v>
      </c>
      <c r="N722">
        <f t="shared" si="79"/>
        <v>1</v>
      </c>
      <c r="O722">
        <f t="shared" si="80"/>
        <v>4277</v>
      </c>
      <c r="P722">
        <f t="shared" ref="P722:P785" si="81">O722+N722*$N$2</f>
        <v>4220.0739459782253</v>
      </c>
      <c r="Q722">
        <f t="shared" ref="Q722:Q785" si="82">IF((E722-P722)*N722&lt;0,1,0)</f>
        <v>0</v>
      </c>
      <c r="S722">
        <f t="shared" ref="S722:S785" si="83">IF(N722*N721=-1,N722,IF(Q722=1,0,S721))</f>
        <v>1</v>
      </c>
    </row>
    <row r="723" spans="1:19" hidden="1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77"/>
        <v>4272.9339211430015</v>
      </c>
      <c r="I723">
        <f t="shared" si="78"/>
        <v>3.9615662274882197</v>
      </c>
      <c r="N723">
        <f t="shared" si="79"/>
        <v>1</v>
      </c>
      <c r="O723">
        <f t="shared" si="80"/>
        <v>4277</v>
      </c>
      <c r="P723">
        <f t="shared" si="81"/>
        <v>4220.0739459782253</v>
      </c>
      <c r="Q723">
        <f t="shared" si="82"/>
        <v>0</v>
      </c>
      <c r="S723">
        <f t="shared" si="83"/>
        <v>1</v>
      </c>
    </row>
    <row r="724" spans="1:19" hidden="1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77"/>
        <v>4279.6083520393468</v>
      </c>
      <c r="I724">
        <f t="shared" si="78"/>
        <v>6.6744308963452568</v>
      </c>
      <c r="N724">
        <f t="shared" si="79"/>
        <v>1</v>
      </c>
      <c r="O724">
        <f t="shared" si="80"/>
        <v>4277</v>
      </c>
      <c r="P724">
        <f t="shared" si="81"/>
        <v>4220.0739459782253</v>
      </c>
      <c r="Q724">
        <f t="shared" si="82"/>
        <v>0</v>
      </c>
      <c r="S724">
        <f t="shared" si="83"/>
        <v>1</v>
      </c>
    </row>
    <row r="725" spans="1:19" hidden="1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77"/>
        <v>4286.8563943445697</v>
      </c>
      <c r="I725">
        <f t="shared" si="78"/>
        <v>7.2480423052229526</v>
      </c>
      <c r="N725">
        <f t="shared" si="79"/>
        <v>1</v>
      </c>
      <c r="O725">
        <f t="shared" si="80"/>
        <v>4277</v>
      </c>
      <c r="P725">
        <f t="shared" si="81"/>
        <v>4220.0739459782253</v>
      </c>
      <c r="Q725">
        <f t="shared" si="82"/>
        <v>0</v>
      </c>
      <c r="S725">
        <f t="shared" si="83"/>
        <v>1</v>
      </c>
    </row>
    <row r="726" spans="1:19" hidden="1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77"/>
        <v>4292.7944926410701</v>
      </c>
      <c r="I726">
        <f t="shared" si="78"/>
        <v>5.9380982965003568</v>
      </c>
      <c r="N726">
        <f t="shared" si="79"/>
        <v>1</v>
      </c>
      <c r="O726">
        <f t="shared" si="80"/>
        <v>4277</v>
      </c>
      <c r="P726">
        <f t="shared" si="81"/>
        <v>4220.0739459782253</v>
      </c>
      <c r="Q726">
        <f t="shared" si="82"/>
        <v>0</v>
      </c>
      <c r="S726">
        <f t="shared" si="83"/>
        <v>1</v>
      </c>
    </row>
    <row r="727" spans="1:19" hidden="1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77"/>
        <v>4298.0245400564127</v>
      </c>
      <c r="I727">
        <f t="shared" si="78"/>
        <v>5.2300474153425967</v>
      </c>
      <c r="N727">
        <f t="shared" si="79"/>
        <v>1</v>
      </c>
      <c r="O727">
        <f t="shared" si="80"/>
        <v>4277</v>
      </c>
      <c r="P727">
        <f t="shared" si="81"/>
        <v>4220.0739459782253</v>
      </c>
      <c r="Q727">
        <f t="shared" si="82"/>
        <v>0</v>
      </c>
      <c r="S727">
        <f t="shared" si="83"/>
        <v>1</v>
      </c>
    </row>
    <row r="728" spans="1:19" hidden="1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77"/>
        <v>4303.3985419877472</v>
      </c>
      <c r="I728">
        <f t="shared" si="78"/>
        <v>5.3740019313345329</v>
      </c>
      <c r="N728">
        <f t="shared" si="79"/>
        <v>1</v>
      </c>
      <c r="O728">
        <f t="shared" si="80"/>
        <v>4277</v>
      </c>
      <c r="P728">
        <f t="shared" si="81"/>
        <v>4220.0739459782253</v>
      </c>
      <c r="Q728">
        <f t="shared" si="82"/>
        <v>0</v>
      </c>
      <c r="S728">
        <f t="shared" si="83"/>
        <v>1</v>
      </c>
    </row>
    <row r="729" spans="1:19" hidden="1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77"/>
        <v>4308.5955102939079</v>
      </c>
      <c r="I729">
        <f t="shared" si="78"/>
        <v>5.1969683061606702</v>
      </c>
      <c r="N729">
        <f t="shared" si="79"/>
        <v>1</v>
      </c>
      <c r="O729">
        <f t="shared" si="80"/>
        <v>4277</v>
      </c>
      <c r="P729">
        <f t="shared" si="81"/>
        <v>4220.0739459782253</v>
      </c>
      <c r="Q729">
        <f t="shared" si="82"/>
        <v>0</v>
      </c>
      <c r="S729">
        <f t="shared" si="83"/>
        <v>1</v>
      </c>
    </row>
    <row r="730" spans="1:19" hidden="1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77"/>
        <v>4313.2023425553416</v>
      </c>
      <c r="I730">
        <f t="shared" si="78"/>
        <v>4.6068322614337376</v>
      </c>
      <c r="N730">
        <f t="shared" si="79"/>
        <v>1</v>
      </c>
      <c r="O730">
        <f t="shared" si="80"/>
        <v>4277</v>
      </c>
      <c r="P730">
        <f t="shared" si="81"/>
        <v>4220.0739459782253</v>
      </c>
      <c r="Q730">
        <f t="shared" si="82"/>
        <v>0</v>
      </c>
      <c r="S730">
        <f t="shared" si="83"/>
        <v>1</v>
      </c>
    </row>
    <row r="731" spans="1:19" hidden="1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77"/>
        <v>4318.304591146145</v>
      </c>
      <c r="I731">
        <f t="shared" si="78"/>
        <v>5.1022485908033559</v>
      </c>
      <c r="N731">
        <f t="shared" si="79"/>
        <v>1</v>
      </c>
      <c r="O731">
        <f t="shared" si="80"/>
        <v>4277</v>
      </c>
      <c r="P731">
        <f t="shared" si="81"/>
        <v>4220.0739459782253</v>
      </c>
      <c r="Q731">
        <f t="shared" si="82"/>
        <v>0</v>
      </c>
      <c r="S731">
        <f t="shared" si="83"/>
        <v>1</v>
      </c>
    </row>
    <row r="732" spans="1:19" hidden="1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77"/>
        <v>4324.2190535086347</v>
      </c>
      <c r="I732">
        <f t="shared" si="78"/>
        <v>5.9144623624897577</v>
      </c>
      <c r="N732">
        <f t="shared" si="79"/>
        <v>1</v>
      </c>
      <c r="O732">
        <f t="shared" si="80"/>
        <v>4277</v>
      </c>
      <c r="P732">
        <f t="shared" si="81"/>
        <v>4220.0739459782253</v>
      </c>
      <c r="Q732">
        <f t="shared" si="82"/>
        <v>0</v>
      </c>
      <c r="S732">
        <f t="shared" si="83"/>
        <v>1</v>
      </c>
    </row>
    <row r="733" spans="1:19" hidden="1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77"/>
        <v>4328.859970928148</v>
      </c>
      <c r="I733">
        <f t="shared" si="78"/>
        <v>4.6409174195132437</v>
      </c>
      <c r="N733">
        <f t="shared" si="79"/>
        <v>1</v>
      </c>
      <c r="O733">
        <f t="shared" si="80"/>
        <v>4277</v>
      </c>
      <c r="P733">
        <f t="shared" si="81"/>
        <v>4220.0739459782253</v>
      </c>
      <c r="Q733">
        <f t="shared" si="82"/>
        <v>0</v>
      </c>
      <c r="S733">
        <f t="shared" si="83"/>
        <v>1</v>
      </c>
    </row>
    <row r="734" spans="1:19" hidden="1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77"/>
        <v>4332.9496117942745</v>
      </c>
      <c r="I734">
        <f t="shared" si="78"/>
        <v>4.0896408661265014</v>
      </c>
      <c r="N734">
        <f t="shared" si="79"/>
        <v>1</v>
      </c>
      <c r="O734">
        <f t="shared" si="80"/>
        <v>4277</v>
      </c>
      <c r="P734">
        <f t="shared" si="81"/>
        <v>4220.0739459782253</v>
      </c>
      <c r="Q734">
        <f t="shared" si="82"/>
        <v>0</v>
      </c>
      <c r="S734">
        <f t="shared" si="83"/>
        <v>1</v>
      </c>
    </row>
    <row r="735" spans="1:19" hidden="1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77"/>
        <v>4337.8142302233391</v>
      </c>
      <c r="I735">
        <f t="shared" si="78"/>
        <v>4.8646184290646488</v>
      </c>
      <c r="N735">
        <f t="shared" si="79"/>
        <v>1</v>
      </c>
      <c r="O735">
        <f t="shared" si="80"/>
        <v>4277</v>
      </c>
      <c r="P735">
        <f t="shared" si="81"/>
        <v>4220.0739459782253</v>
      </c>
      <c r="Q735">
        <f t="shared" si="82"/>
        <v>0</v>
      </c>
      <c r="S735">
        <f t="shared" si="83"/>
        <v>1</v>
      </c>
    </row>
    <row r="736" spans="1:19" hidden="1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77"/>
        <v>4341.6160991386896</v>
      </c>
      <c r="I736">
        <f t="shared" si="78"/>
        <v>3.8018689153504965</v>
      </c>
      <c r="N736">
        <f t="shared" si="79"/>
        <v>1</v>
      </c>
      <c r="O736">
        <f t="shared" si="80"/>
        <v>4277</v>
      </c>
      <c r="P736">
        <f t="shared" si="81"/>
        <v>4220.0739459782253</v>
      </c>
      <c r="Q736">
        <f t="shared" si="82"/>
        <v>0</v>
      </c>
      <c r="S736">
        <f t="shared" si="83"/>
        <v>1</v>
      </c>
    </row>
    <row r="737" spans="1:19" hidden="1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77"/>
        <v>4342.2603789770274</v>
      </c>
      <c r="I737">
        <f t="shared" si="78"/>
        <v>0.64427983833775215</v>
      </c>
      <c r="N737">
        <f t="shared" si="79"/>
        <v>1</v>
      </c>
      <c r="O737">
        <f t="shared" si="80"/>
        <v>4277</v>
      </c>
      <c r="P737">
        <f t="shared" si="81"/>
        <v>4220.0739459782253</v>
      </c>
      <c r="Q737">
        <f t="shared" si="82"/>
        <v>0</v>
      </c>
      <c r="S737">
        <f t="shared" si="83"/>
        <v>1</v>
      </c>
    </row>
    <row r="738" spans="1:19" hidden="1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77"/>
        <v>4341.6188719029014</v>
      </c>
      <c r="I738">
        <f t="shared" si="78"/>
        <v>-0.64150707412591146</v>
      </c>
      <c r="N738">
        <f t="shared" si="79"/>
        <v>-1</v>
      </c>
      <c r="O738">
        <f t="shared" si="80"/>
        <v>4321</v>
      </c>
      <c r="P738">
        <f t="shared" si="81"/>
        <v>4377.9260540217747</v>
      </c>
      <c r="Q738">
        <f t="shared" si="82"/>
        <v>0</v>
      </c>
      <c r="S738">
        <f t="shared" si="83"/>
        <v>-1</v>
      </c>
    </row>
    <row r="739" spans="1:19" hidden="1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77"/>
        <v>4342.9757119457954</v>
      </c>
      <c r="I739">
        <f t="shared" si="78"/>
        <v>1.356840042893964</v>
      </c>
      <c r="N739">
        <f t="shared" si="79"/>
        <v>1</v>
      </c>
      <c r="O739">
        <f t="shared" si="80"/>
        <v>4350</v>
      </c>
      <c r="P739">
        <f t="shared" si="81"/>
        <v>4293.0739459782253</v>
      </c>
      <c r="Q739">
        <f t="shared" si="82"/>
        <v>0</v>
      </c>
      <c r="S739">
        <f t="shared" si="83"/>
        <v>1</v>
      </c>
    </row>
    <row r="740" spans="1:19" hidden="1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77"/>
        <v>4347.7313478224896</v>
      </c>
      <c r="I740">
        <f t="shared" si="78"/>
        <v>4.7556358766942139</v>
      </c>
      <c r="N740">
        <f t="shared" si="79"/>
        <v>1</v>
      </c>
      <c r="O740">
        <f t="shared" si="80"/>
        <v>4350</v>
      </c>
      <c r="P740">
        <f t="shared" si="81"/>
        <v>4293.0739459782253</v>
      </c>
      <c r="Q740">
        <f t="shared" si="82"/>
        <v>0</v>
      </c>
      <c r="S740">
        <f t="shared" si="83"/>
        <v>1</v>
      </c>
    </row>
    <row r="741" spans="1:19" hidden="1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77"/>
        <v>4353.504434355732</v>
      </c>
      <c r="I741">
        <f t="shared" si="78"/>
        <v>5.7730865332423491</v>
      </c>
      <c r="N741">
        <f t="shared" si="79"/>
        <v>1</v>
      </c>
      <c r="O741">
        <f t="shared" si="80"/>
        <v>4350</v>
      </c>
      <c r="P741">
        <f t="shared" si="81"/>
        <v>4293.0739459782253</v>
      </c>
      <c r="Q741">
        <f t="shared" si="82"/>
        <v>0</v>
      </c>
      <c r="S741">
        <f t="shared" si="83"/>
        <v>1</v>
      </c>
    </row>
    <row r="742" spans="1:19" hidden="1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77"/>
        <v>4358.6776603624294</v>
      </c>
      <c r="I742">
        <f t="shared" si="78"/>
        <v>5.173226006697405</v>
      </c>
      <c r="N742">
        <f t="shared" si="79"/>
        <v>1</v>
      </c>
      <c r="O742">
        <f t="shared" si="80"/>
        <v>4350</v>
      </c>
      <c r="P742">
        <f t="shared" si="81"/>
        <v>4293.0739459782253</v>
      </c>
      <c r="Q742">
        <f t="shared" si="82"/>
        <v>0</v>
      </c>
      <c r="S742">
        <f t="shared" si="83"/>
        <v>1</v>
      </c>
    </row>
    <row r="743" spans="1:19" hidden="1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77"/>
        <v>4363.2422745702461</v>
      </c>
      <c r="I743">
        <f t="shared" si="78"/>
        <v>4.5646142078167031</v>
      </c>
      <c r="N743">
        <f t="shared" si="79"/>
        <v>1</v>
      </c>
      <c r="O743">
        <f t="shared" si="80"/>
        <v>4350</v>
      </c>
      <c r="P743">
        <f t="shared" si="81"/>
        <v>4293.0739459782253</v>
      </c>
      <c r="Q743">
        <f t="shared" si="82"/>
        <v>0</v>
      </c>
      <c r="S743">
        <f t="shared" si="83"/>
        <v>1</v>
      </c>
    </row>
    <row r="744" spans="1:19" hidden="1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77"/>
        <v>4367.921132010888</v>
      </c>
      <c r="I744">
        <f t="shared" si="78"/>
        <v>4.6788574406418775</v>
      </c>
      <c r="N744">
        <f t="shared" si="79"/>
        <v>1</v>
      </c>
      <c r="O744">
        <f t="shared" si="80"/>
        <v>4350</v>
      </c>
      <c r="P744">
        <f t="shared" si="81"/>
        <v>4293.0739459782253</v>
      </c>
      <c r="Q744">
        <f t="shared" si="82"/>
        <v>0</v>
      </c>
      <c r="S744">
        <f t="shared" si="83"/>
        <v>1</v>
      </c>
    </row>
    <row r="745" spans="1:19" hidden="1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77"/>
        <v>4372.1541676092729</v>
      </c>
      <c r="I745">
        <f t="shared" si="78"/>
        <v>4.2330355983849586</v>
      </c>
      <c r="N745">
        <f t="shared" si="79"/>
        <v>1</v>
      </c>
      <c r="O745">
        <f t="shared" si="80"/>
        <v>4350</v>
      </c>
      <c r="P745">
        <f t="shared" si="81"/>
        <v>4293.0739459782253</v>
      </c>
      <c r="Q745">
        <f t="shared" si="82"/>
        <v>0</v>
      </c>
      <c r="S745">
        <f t="shared" si="83"/>
        <v>1</v>
      </c>
    </row>
    <row r="746" spans="1:19" hidden="1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77"/>
        <v>4372.1472728389308</v>
      </c>
      <c r="I746">
        <f t="shared" si="78"/>
        <v>-6.8947703421144979E-3</v>
      </c>
      <c r="N746">
        <f t="shared" si="79"/>
        <v>-1</v>
      </c>
      <c r="O746">
        <f t="shared" si="80"/>
        <v>4328</v>
      </c>
      <c r="P746">
        <f t="shared" si="81"/>
        <v>4384.9260540217747</v>
      </c>
      <c r="Q746">
        <f t="shared" si="82"/>
        <v>0</v>
      </c>
      <c r="S746">
        <f t="shared" si="83"/>
        <v>-1</v>
      </c>
    </row>
    <row r="747" spans="1:19" hidden="1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77"/>
        <v>4368.7158569172452</v>
      </c>
      <c r="I747">
        <f t="shared" si="78"/>
        <v>-3.4314159216855842</v>
      </c>
      <c r="N747">
        <f t="shared" si="79"/>
        <v>-1</v>
      </c>
      <c r="O747">
        <f t="shared" si="80"/>
        <v>4328</v>
      </c>
      <c r="P747">
        <f t="shared" si="81"/>
        <v>4384.9260540217747</v>
      </c>
      <c r="Q747">
        <f t="shared" si="82"/>
        <v>0</v>
      </c>
      <c r="S747">
        <f t="shared" si="83"/>
        <v>-1</v>
      </c>
    </row>
    <row r="748" spans="1:19" hidden="1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77"/>
        <v>4366.2548213424179</v>
      </c>
      <c r="I748">
        <f t="shared" si="78"/>
        <v>-2.4610355748272923</v>
      </c>
      <c r="N748">
        <f t="shared" si="79"/>
        <v>-1</v>
      </c>
      <c r="O748">
        <f t="shared" si="80"/>
        <v>4328</v>
      </c>
      <c r="P748">
        <f t="shared" si="81"/>
        <v>4384.9260540217747</v>
      </c>
      <c r="Q748">
        <f t="shared" si="82"/>
        <v>0</v>
      </c>
      <c r="S748">
        <f t="shared" si="83"/>
        <v>-1</v>
      </c>
    </row>
    <row r="749" spans="1:19" hidden="1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77"/>
        <v>4363.5241877291483</v>
      </c>
      <c r="I749">
        <f t="shared" si="78"/>
        <v>-2.7306336132696742</v>
      </c>
      <c r="N749">
        <f t="shared" si="79"/>
        <v>-1</v>
      </c>
      <c r="O749">
        <f t="shared" si="80"/>
        <v>4328</v>
      </c>
      <c r="P749">
        <f t="shared" si="81"/>
        <v>4384.9260540217747</v>
      </c>
      <c r="Q749">
        <f t="shared" si="82"/>
        <v>0</v>
      </c>
      <c r="S749">
        <f t="shared" si="83"/>
        <v>-1</v>
      </c>
    </row>
    <row r="750" spans="1:19" hidden="1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77"/>
        <v>4359.2147144110932</v>
      </c>
      <c r="I750">
        <f t="shared" si="78"/>
        <v>-4.3094733180550975</v>
      </c>
      <c r="N750">
        <f t="shared" si="79"/>
        <v>-1</v>
      </c>
      <c r="O750">
        <f t="shared" si="80"/>
        <v>4328</v>
      </c>
      <c r="P750">
        <f t="shared" si="81"/>
        <v>4384.9260540217747</v>
      </c>
      <c r="Q750">
        <f t="shared" si="82"/>
        <v>0</v>
      </c>
      <c r="S750">
        <f t="shared" si="83"/>
        <v>-1</v>
      </c>
    </row>
    <row r="751" spans="1:19" hidden="1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77"/>
        <v>4353.233214999047</v>
      </c>
      <c r="I751">
        <f t="shared" si="78"/>
        <v>-5.9814994120461051</v>
      </c>
      <c r="N751">
        <f t="shared" si="79"/>
        <v>-1</v>
      </c>
      <c r="O751">
        <f t="shared" si="80"/>
        <v>4328</v>
      </c>
      <c r="P751">
        <f t="shared" si="81"/>
        <v>4384.9260540217747</v>
      </c>
      <c r="Q751">
        <f t="shared" si="82"/>
        <v>0</v>
      </c>
      <c r="S751">
        <f t="shared" si="83"/>
        <v>-1</v>
      </c>
    </row>
    <row r="752" spans="1:19" hidden="1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77"/>
        <v>4345.1921860850971</v>
      </c>
      <c r="I752">
        <f t="shared" si="78"/>
        <v>-8.0410289139499582</v>
      </c>
      <c r="N752">
        <f t="shared" si="79"/>
        <v>-1</v>
      </c>
      <c r="O752">
        <f t="shared" si="80"/>
        <v>4328</v>
      </c>
      <c r="P752">
        <f t="shared" si="81"/>
        <v>4384.9260540217747</v>
      </c>
      <c r="Q752">
        <f t="shared" si="82"/>
        <v>0</v>
      </c>
      <c r="S752">
        <f t="shared" si="83"/>
        <v>-1</v>
      </c>
    </row>
    <row r="753" spans="1:19" hidden="1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77"/>
        <v>4337.4184109346252</v>
      </c>
      <c r="I753">
        <f t="shared" si="78"/>
        <v>-7.7737751504719199</v>
      </c>
      <c r="N753">
        <f t="shared" si="79"/>
        <v>-1</v>
      </c>
      <c r="O753">
        <f t="shared" si="80"/>
        <v>4328</v>
      </c>
      <c r="P753">
        <f t="shared" si="81"/>
        <v>4384.9260540217747</v>
      </c>
      <c r="Q753">
        <f t="shared" si="82"/>
        <v>0</v>
      </c>
      <c r="S753">
        <f t="shared" si="83"/>
        <v>-1</v>
      </c>
    </row>
    <row r="754" spans="1:19" hidden="1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77"/>
        <v>4331.4781773120658</v>
      </c>
      <c r="I754">
        <f t="shared" si="78"/>
        <v>-5.9402336225593899</v>
      </c>
      <c r="N754">
        <f t="shared" si="79"/>
        <v>-1</v>
      </c>
      <c r="O754">
        <f t="shared" si="80"/>
        <v>4328</v>
      </c>
      <c r="P754">
        <f t="shared" si="81"/>
        <v>4384.9260540217747</v>
      </c>
      <c r="Q754">
        <f t="shared" si="82"/>
        <v>0</v>
      </c>
      <c r="S754">
        <f t="shared" si="83"/>
        <v>-1</v>
      </c>
    </row>
    <row r="755" spans="1:19" hidden="1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77"/>
        <v>4325.6897002723845</v>
      </c>
      <c r="I755">
        <f t="shared" si="78"/>
        <v>-5.788477039681311</v>
      </c>
      <c r="N755">
        <f t="shared" si="79"/>
        <v>-1</v>
      </c>
      <c r="O755">
        <f t="shared" si="80"/>
        <v>4328</v>
      </c>
      <c r="P755">
        <f t="shared" si="81"/>
        <v>4384.9260540217747</v>
      </c>
      <c r="Q755">
        <f t="shared" si="82"/>
        <v>0</v>
      </c>
      <c r="S755">
        <f t="shared" si="83"/>
        <v>-1</v>
      </c>
    </row>
    <row r="756" spans="1:19" hidden="1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77"/>
        <v>4317.733331863752</v>
      </c>
      <c r="I756">
        <f t="shared" si="78"/>
        <v>-7.9563684086324429</v>
      </c>
      <c r="N756">
        <f t="shared" si="79"/>
        <v>-1</v>
      </c>
      <c r="O756">
        <f t="shared" si="80"/>
        <v>4328</v>
      </c>
      <c r="P756">
        <f t="shared" si="81"/>
        <v>4384.9260540217747</v>
      </c>
      <c r="Q756">
        <f t="shared" si="82"/>
        <v>0</v>
      </c>
      <c r="S756">
        <f t="shared" si="83"/>
        <v>-1</v>
      </c>
    </row>
    <row r="757" spans="1:19" hidden="1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77"/>
        <v>4308.7277870237376</v>
      </c>
      <c r="I757">
        <f t="shared" si="78"/>
        <v>-9.0055448400144087</v>
      </c>
      <c r="N757">
        <f t="shared" si="79"/>
        <v>-1</v>
      </c>
      <c r="O757">
        <f t="shared" si="80"/>
        <v>4328</v>
      </c>
      <c r="P757">
        <f t="shared" si="81"/>
        <v>4384.9260540217747</v>
      </c>
      <c r="Q757">
        <f t="shared" si="82"/>
        <v>0</v>
      </c>
      <c r="S757">
        <f t="shared" si="83"/>
        <v>-1</v>
      </c>
    </row>
    <row r="758" spans="1:19" hidden="1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77"/>
        <v>4301.2115632108507</v>
      </c>
      <c r="I758">
        <f t="shared" si="78"/>
        <v>-7.5162238128868921</v>
      </c>
      <c r="N758">
        <f t="shared" si="79"/>
        <v>-1</v>
      </c>
      <c r="O758">
        <f t="shared" si="80"/>
        <v>4328</v>
      </c>
      <c r="P758">
        <f t="shared" si="81"/>
        <v>4384.9260540217747</v>
      </c>
      <c r="Q758">
        <f t="shared" si="82"/>
        <v>0</v>
      </c>
      <c r="S758">
        <f t="shared" si="83"/>
        <v>-1</v>
      </c>
    </row>
    <row r="759" spans="1:19" hidden="1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77"/>
        <v>4293.352312813754</v>
      </c>
      <c r="I759">
        <f t="shared" si="78"/>
        <v>-7.85925039709673</v>
      </c>
      <c r="N759">
        <f t="shared" si="79"/>
        <v>-1</v>
      </c>
      <c r="O759">
        <f t="shared" si="80"/>
        <v>4328</v>
      </c>
      <c r="P759">
        <f t="shared" si="81"/>
        <v>4384.9260540217747</v>
      </c>
      <c r="Q759">
        <f t="shared" si="82"/>
        <v>0</v>
      </c>
      <c r="S759">
        <f t="shared" si="83"/>
        <v>-1</v>
      </c>
    </row>
    <row r="760" spans="1:19" hidden="1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77"/>
        <v>4283.6675449111044</v>
      </c>
      <c r="I760">
        <f t="shared" si="78"/>
        <v>-9.6847679026495825</v>
      </c>
      <c r="N760">
        <f t="shared" si="79"/>
        <v>-1</v>
      </c>
      <c r="O760">
        <f t="shared" si="80"/>
        <v>4328</v>
      </c>
      <c r="P760">
        <f t="shared" si="81"/>
        <v>4384.9260540217747</v>
      </c>
      <c r="Q760">
        <f t="shared" si="82"/>
        <v>0</v>
      </c>
      <c r="S760">
        <f t="shared" si="83"/>
        <v>-1</v>
      </c>
    </row>
    <row r="761" spans="1:19" hidden="1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77"/>
        <v>4272.697777586136</v>
      </c>
      <c r="I761">
        <f t="shared" si="78"/>
        <v>-10.969767324968416</v>
      </c>
      <c r="N761">
        <f t="shared" si="79"/>
        <v>-1</v>
      </c>
      <c r="O761">
        <f t="shared" si="80"/>
        <v>4328</v>
      </c>
      <c r="P761">
        <f t="shared" si="81"/>
        <v>4384.9260540217747</v>
      </c>
      <c r="Q761">
        <f t="shared" si="82"/>
        <v>0</v>
      </c>
      <c r="S761">
        <f t="shared" si="83"/>
        <v>-1</v>
      </c>
    </row>
    <row r="762" spans="1:19" hidden="1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77"/>
        <v>4261.3610675534892</v>
      </c>
      <c r="I762">
        <f t="shared" si="78"/>
        <v>-11.336710032646806</v>
      </c>
      <c r="N762">
        <f t="shared" si="79"/>
        <v>-1</v>
      </c>
      <c r="O762">
        <f t="shared" si="80"/>
        <v>4328</v>
      </c>
      <c r="P762">
        <f t="shared" si="81"/>
        <v>4384.9260540217747</v>
      </c>
      <c r="Q762">
        <f t="shared" si="82"/>
        <v>0</v>
      </c>
      <c r="S762">
        <f t="shared" si="83"/>
        <v>-1</v>
      </c>
    </row>
    <row r="763" spans="1:19" hidden="1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77"/>
        <v>4248.9097553778638</v>
      </c>
      <c r="I763">
        <f t="shared" si="78"/>
        <v>-12.45131217562539</v>
      </c>
      <c r="N763">
        <f t="shared" si="79"/>
        <v>-1</v>
      </c>
      <c r="O763">
        <f t="shared" si="80"/>
        <v>4328</v>
      </c>
      <c r="P763">
        <f t="shared" si="81"/>
        <v>4384.9260540217747</v>
      </c>
      <c r="Q763">
        <f t="shared" si="82"/>
        <v>0</v>
      </c>
      <c r="S763">
        <f t="shared" si="83"/>
        <v>-1</v>
      </c>
    </row>
    <row r="764" spans="1:19" hidden="1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77"/>
        <v>4234.23925187655</v>
      </c>
      <c r="I764">
        <f t="shared" si="78"/>
        <v>-14.67050350131376</v>
      </c>
      <c r="N764">
        <f t="shared" si="79"/>
        <v>-1</v>
      </c>
      <c r="O764">
        <f t="shared" si="80"/>
        <v>4328</v>
      </c>
      <c r="P764">
        <f t="shared" si="81"/>
        <v>4384.9260540217747</v>
      </c>
      <c r="Q764">
        <f t="shared" si="82"/>
        <v>0</v>
      </c>
      <c r="S764">
        <f t="shared" si="83"/>
        <v>-1</v>
      </c>
    </row>
    <row r="765" spans="1:19" hidden="1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77"/>
        <v>4217.2602387820643</v>
      </c>
      <c r="I765">
        <f t="shared" si="78"/>
        <v>-16.979013094485708</v>
      </c>
      <c r="N765">
        <f t="shared" si="79"/>
        <v>-1</v>
      </c>
      <c r="O765">
        <f t="shared" si="80"/>
        <v>4328</v>
      </c>
      <c r="P765">
        <f t="shared" si="81"/>
        <v>4384.9260540217747</v>
      </c>
      <c r="Q765">
        <f t="shared" si="82"/>
        <v>0</v>
      </c>
      <c r="S765">
        <f t="shared" si="83"/>
        <v>-1</v>
      </c>
    </row>
    <row r="766" spans="1:19" hidden="1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77"/>
        <v>4196.7373049505768</v>
      </c>
      <c r="I766">
        <f t="shared" si="78"/>
        <v>-20.522933831487535</v>
      </c>
      <c r="N766">
        <f t="shared" si="79"/>
        <v>-1</v>
      </c>
      <c r="O766">
        <f t="shared" si="80"/>
        <v>4328</v>
      </c>
      <c r="P766">
        <f t="shared" si="81"/>
        <v>4384.9260540217747</v>
      </c>
      <c r="Q766">
        <f t="shared" si="82"/>
        <v>0</v>
      </c>
      <c r="S766">
        <f t="shared" si="83"/>
        <v>-1</v>
      </c>
    </row>
    <row r="767" spans="1:19" hidden="1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77"/>
        <v>4178.3045471242458</v>
      </c>
      <c r="I767">
        <f t="shared" si="78"/>
        <v>-18.432757826330999</v>
      </c>
      <c r="N767">
        <f t="shared" si="79"/>
        <v>-1</v>
      </c>
      <c r="O767">
        <f t="shared" si="80"/>
        <v>4328</v>
      </c>
      <c r="P767">
        <f t="shared" si="81"/>
        <v>4384.9260540217747</v>
      </c>
      <c r="Q767">
        <f t="shared" si="82"/>
        <v>0</v>
      </c>
      <c r="S767">
        <f t="shared" si="83"/>
        <v>-1</v>
      </c>
    </row>
    <row r="768" spans="1:19" hidden="1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77"/>
        <v>4163.0027260930683</v>
      </c>
      <c r="I768">
        <f t="shared" si="78"/>
        <v>-15.301821031177496</v>
      </c>
      <c r="N768">
        <f t="shared" si="79"/>
        <v>-1</v>
      </c>
      <c r="O768">
        <f t="shared" si="80"/>
        <v>4328</v>
      </c>
      <c r="P768">
        <f t="shared" si="81"/>
        <v>4384.9260540217747</v>
      </c>
      <c r="Q768">
        <f t="shared" si="82"/>
        <v>0</v>
      </c>
      <c r="S768">
        <f t="shared" si="83"/>
        <v>-1</v>
      </c>
    </row>
    <row r="769" spans="1:19" hidden="1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77"/>
        <v>4149.0969821096951</v>
      </c>
      <c r="I769">
        <f t="shared" si="78"/>
        <v>-13.905743983373213</v>
      </c>
      <c r="N769">
        <f t="shared" si="79"/>
        <v>-1</v>
      </c>
      <c r="O769">
        <f t="shared" si="80"/>
        <v>4328</v>
      </c>
      <c r="P769">
        <f t="shared" si="81"/>
        <v>4384.9260540217747</v>
      </c>
      <c r="Q769">
        <f t="shared" si="82"/>
        <v>0</v>
      </c>
      <c r="S769">
        <f t="shared" si="83"/>
        <v>-1</v>
      </c>
    </row>
    <row r="770" spans="1:19" hidden="1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77"/>
        <v>4136.7127631365829</v>
      </c>
      <c r="I770">
        <f t="shared" si="78"/>
        <v>-12.384218973112183</v>
      </c>
      <c r="N770">
        <f t="shared" si="79"/>
        <v>-1</v>
      </c>
      <c r="O770">
        <f t="shared" si="80"/>
        <v>4328</v>
      </c>
      <c r="P770">
        <f t="shared" si="81"/>
        <v>4384.9260540217747</v>
      </c>
      <c r="Q770">
        <f t="shared" si="82"/>
        <v>0</v>
      </c>
      <c r="S770">
        <f t="shared" si="83"/>
        <v>-1</v>
      </c>
    </row>
    <row r="771" spans="1:19" hidden="1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77"/>
        <v>4121.3989229489453</v>
      </c>
      <c r="I771">
        <f t="shared" si="78"/>
        <v>-15.313840187637652</v>
      </c>
      <c r="N771">
        <f t="shared" si="79"/>
        <v>-1</v>
      </c>
      <c r="O771">
        <f t="shared" si="80"/>
        <v>4328</v>
      </c>
      <c r="P771">
        <f t="shared" si="81"/>
        <v>4384.9260540217747</v>
      </c>
      <c r="Q771">
        <f t="shared" si="82"/>
        <v>0</v>
      </c>
      <c r="S771">
        <f t="shared" si="83"/>
        <v>-1</v>
      </c>
    </row>
    <row r="772" spans="1:19" hidden="1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77"/>
        <v>4104.7716934786549</v>
      </c>
      <c r="I772">
        <f t="shared" si="78"/>
        <v>-16.627229470290331</v>
      </c>
      <c r="N772">
        <f t="shared" si="79"/>
        <v>-1</v>
      </c>
      <c r="O772">
        <f t="shared" si="80"/>
        <v>4328</v>
      </c>
      <c r="P772">
        <f t="shared" si="81"/>
        <v>4384.9260540217747</v>
      </c>
      <c r="Q772">
        <f t="shared" si="82"/>
        <v>0</v>
      </c>
      <c r="S772">
        <f t="shared" si="83"/>
        <v>-1</v>
      </c>
    </row>
    <row r="773" spans="1:19" hidden="1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77"/>
        <v>4090.917087487393</v>
      </c>
      <c r="I773">
        <f t="shared" si="78"/>
        <v>-13.854605991261906</v>
      </c>
      <c r="N773">
        <f t="shared" si="79"/>
        <v>-1</v>
      </c>
      <c r="O773">
        <f t="shared" si="80"/>
        <v>4328</v>
      </c>
      <c r="P773">
        <f t="shared" si="81"/>
        <v>4384.9260540217747</v>
      </c>
      <c r="Q773">
        <f t="shared" si="82"/>
        <v>0</v>
      </c>
      <c r="S773">
        <f t="shared" si="83"/>
        <v>-1</v>
      </c>
    </row>
    <row r="774" spans="1:19" hidden="1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77"/>
        <v>4082.3891675238006</v>
      </c>
      <c r="I774">
        <f t="shared" si="78"/>
        <v>-8.527919963592467</v>
      </c>
      <c r="N774">
        <f t="shared" si="79"/>
        <v>-1</v>
      </c>
      <c r="O774">
        <f t="shared" si="80"/>
        <v>4328</v>
      </c>
      <c r="P774">
        <f t="shared" si="81"/>
        <v>4384.9260540217747</v>
      </c>
      <c r="Q774">
        <f t="shared" si="82"/>
        <v>0</v>
      </c>
      <c r="S774">
        <f t="shared" si="83"/>
        <v>-1</v>
      </c>
    </row>
    <row r="775" spans="1:19" hidden="1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77"/>
        <v>4079.4956730471545</v>
      </c>
      <c r="I775">
        <f t="shared" si="78"/>
        <v>-2.8934944766460831</v>
      </c>
      <c r="N775">
        <f t="shared" si="79"/>
        <v>-1</v>
      </c>
      <c r="O775">
        <f t="shared" si="80"/>
        <v>4328</v>
      </c>
      <c r="P775">
        <f t="shared" si="81"/>
        <v>4384.9260540217747</v>
      </c>
      <c r="Q775">
        <f t="shared" si="82"/>
        <v>0</v>
      </c>
      <c r="S775">
        <f t="shared" si="83"/>
        <v>-1</v>
      </c>
    </row>
    <row r="776" spans="1:19" hidden="1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84">E776*($I$2-$I$2^2/4)+($I$2^2/2)*E775-($I$2-3/4*$I$2^2)*E774+2*(1-$I$2)*H775-(1-$I$2)^2*H774</f>
        <v>4077.643166361423</v>
      </c>
      <c r="I776">
        <f t="shared" ref="I776:I839" si="85">H776-H775</f>
        <v>-1.8525066857314414</v>
      </c>
      <c r="N776">
        <f t="shared" si="79"/>
        <v>-1</v>
      </c>
      <c r="O776">
        <f t="shared" si="80"/>
        <v>4328</v>
      </c>
      <c r="P776">
        <f t="shared" si="81"/>
        <v>4384.9260540217747</v>
      </c>
      <c r="Q776">
        <f t="shared" si="82"/>
        <v>0</v>
      </c>
      <c r="S776">
        <f t="shared" si="83"/>
        <v>-1</v>
      </c>
    </row>
    <row r="777" spans="1:19" hidden="1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84"/>
        <v>4075.3945324691613</v>
      </c>
      <c r="I777">
        <f t="shared" si="85"/>
        <v>-2.2486338922617506</v>
      </c>
      <c r="N777">
        <f t="shared" ref="N777:N840" si="86">IF(I777&lt;0,-1,1)</f>
        <v>-1</v>
      </c>
      <c r="O777">
        <f t="shared" si="80"/>
        <v>4328</v>
      </c>
      <c r="P777">
        <f t="shared" si="81"/>
        <v>4384.9260540217747</v>
      </c>
      <c r="Q777">
        <f t="shared" si="82"/>
        <v>0</v>
      </c>
      <c r="S777">
        <f t="shared" si="83"/>
        <v>-1</v>
      </c>
    </row>
    <row r="778" spans="1:19" hidden="1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84"/>
        <v>4073.1479640706089</v>
      </c>
      <c r="I778">
        <f t="shared" si="85"/>
        <v>-2.2465683985524265</v>
      </c>
      <c r="N778">
        <f t="shared" si="86"/>
        <v>-1</v>
      </c>
      <c r="O778">
        <f t="shared" ref="O778:O841" si="87">IF(N778*N777=-1,E778,O777)</f>
        <v>4328</v>
      </c>
      <c r="P778">
        <f t="shared" si="81"/>
        <v>4384.9260540217747</v>
      </c>
      <c r="Q778">
        <f t="shared" si="82"/>
        <v>0</v>
      </c>
      <c r="S778">
        <f t="shared" si="83"/>
        <v>-1</v>
      </c>
    </row>
    <row r="779" spans="1:19" hidden="1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84"/>
        <v>4066.9453935949041</v>
      </c>
      <c r="I779">
        <f t="shared" si="85"/>
        <v>-6.2025704757047606</v>
      </c>
      <c r="N779">
        <f t="shared" si="86"/>
        <v>-1</v>
      </c>
      <c r="O779">
        <f t="shared" si="87"/>
        <v>4328</v>
      </c>
      <c r="P779">
        <f t="shared" si="81"/>
        <v>4384.9260540217747</v>
      </c>
      <c r="Q779">
        <f t="shared" si="82"/>
        <v>0</v>
      </c>
      <c r="S779">
        <f t="shared" si="83"/>
        <v>-1</v>
      </c>
    </row>
    <row r="780" spans="1:19" hidden="1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84"/>
        <v>4060.7386513745073</v>
      </c>
      <c r="I780">
        <f t="shared" si="85"/>
        <v>-6.2067422203967908</v>
      </c>
      <c r="N780">
        <f t="shared" si="86"/>
        <v>-1</v>
      </c>
      <c r="O780">
        <f t="shared" si="87"/>
        <v>4328</v>
      </c>
      <c r="P780">
        <f t="shared" si="81"/>
        <v>4384.9260540217747</v>
      </c>
      <c r="Q780">
        <f t="shared" si="82"/>
        <v>0</v>
      </c>
      <c r="S780">
        <f t="shared" si="83"/>
        <v>-1</v>
      </c>
    </row>
    <row r="781" spans="1:19" hidden="1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84"/>
        <v>4059.0315767650723</v>
      </c>
      <c r="I781">
        <f t="shared" si="85"/>
        <v>-1.7070746094350397</v>
      </c>
      <c r="N781">
        <f t="shared" si="86"/>
        <v>-1</v>
      </c>
      <c r="O781">
        <f t="shared" si="87"/>
        <v>4328</v>
      </c>
      <c r="P781">
        <f t="shared" si="81"/>
        <v>4384.9260540217747</v>
      </c>
      <c r="Q781">
        <f t="shared" si="82"/>
        <v>0</v>
      </c>
      <c r="S781">
        <f t="shared" si="83"/>
        <v>-1</v>
      </c>
    </row>
    <row r="782" spans="1:19" hidden="1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84"/>
        <v>4058.6112294901641</v>
      </c>
      <c r="I782">
        <f t="shared" si="85"/>
        <v>-0.42034727490818113</v>
      </c>
      <c r="N782">
        <f t="shared" si="86"/>
        <v>-1</v>
      </c>
      <c r="O782">
        <f t="shared" si="87"/>
        <v>4328</v>
      </c>
      <c r="P782">
        <f t="shared" si="81"/>
        <v>4384.9260540217747</v>
      </c>
      <c r="Q782">
        <f t="shared" si="82"/>
        <v>0</v>
      </c>
      <c r="S782">
        <f t="shared" si="83"/>
        <v>-1</v>
      </c>
    </row>
    <row r="783" spans="1:19" hidden="1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84"/>
        <v>4059.0514172285366</v>
      </c>
      <c r="I783">
        <f t="shared" si="85"/>
        <v>0.44018773837251501</v>
      </c>
      <c r="N783">
        <f t="shared" si="86"/>
        <v>1</v>
      </c>
      <c r="O783">
        <f t="shared" si="87"/>
        <v>4104</v>
      </c>
      <c r="P783">
        <f t="shared" si="81"/>
        <v>4047.0739459782253</v>
      </c>
      <c r="Q783">
        <f t="shared" si="82"/>
        <v>0</v>
      </c>
      <c r="S783">
        <f t="shared" si="83"/>
        <v>1</v>
      </c>
    </row>
    <row r="784" spans="1:19" hidden="1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84"/>
        <v>4060.8768417077067</v>
      </c>
      <c r="I784">
        <f t="shared" si="85"/>
        <v>1.825424479170124</v>
      </c>
      <c r="N784">
        <f t="shared" si="86"/>
        <v>1</v>
      </c>
      <c r="O784">
        <f t="shared" si="87"/>
        <v>4104</v>
      </c>
      <c r="P784">
        <f t="shared" si="81"/>
        <v>4047.0739459782253</v>
      </c>
      <c r="Q784">
        <f t="shared" si="82"/>
        <v>0</v>
      </c>
      <c r="S784">
        <f t="shared" si="83"/>
        <v>1</v>
      </c>
    </row>
    <row r="785" spans="1:19" hidden="1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84"/>
        <v>4062.1901955147964</v>
      </c>
      <c r="I785">
        <f t="shared" si="85"/>
        <v>1.3133538070896975</v>
      </c>
      <c r="N785">
        <f t="shared" si="86"/>
        <v>1</v>
      </c>
      <c r="O785">
        <f t="shared" si="87"/>
        <v>4104</v>
      </c>
      <c r="P785">
        <f t="shared" si="81"/>
        <v>4047.0739459782253</v>
      </c>
      <c r="Q785">
        <f t="shared" si="82"/>
        <v>0</v>
      </c>
      <c r="S785">
        <f t="shared" si="83"/>
        <v>1</v>
      </c>
    </row>
    <row r="786" spans="1:19" hidden="1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84"/>
        <v>4062.2415333920858</v>
      </c>
      <c r="I786">
        <f t="shared" si="85"/>
        <v>5.1337877289370226E-2</v>
      </c>
      <c r="N786">
        <f t="shared" si="86"/>
        <v>1</v>
      </c>
      <c r="O786">
        <f t="shared" si="87"/>
        <v>4104</v>
      </c>
      <c r="P786">
        <f t="shared" ref="P786:P849" si="88">O786+N786*$N$2</f>
        <v>4047.0739459782253</v>
      </c>
      <c r="Q786">
        <f t="shared" ref="Q786:Q849" si="89">IF((E786-P786)*N786&lt;0,1,0)</f>
        <v>0</v>
      </c>
      <c r="S786">
        <f t="shared" ref="S786:S849" si="90">IF(N786*N785=-1,N786,IF(Q786=1,0,S785))</f>
        <v>1</v>
      </c>
    </row>
    <row r="787" spans="1:19" hidden="1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84"/>
        <v>4063.0279259676099</v>
      </c>
      <c r="I787">
        <f t="shared" si="85"/>
        <v>0.78639257552413255</v>
      </c>
      <c r="N787">
        <f t="shared" si="86"/>
        <v>1</v>
      </c>
      <c r="O787">
        <f t="shared" si="87"/>
        <v>4104</v>
      </c>
      <c r="P787">
        <f t="shared" si="88"/>
        <v>4047.0739459782253</v>
      </c>
      <c r="Q787">
        <f t="shared" si="89"/>
        <v>0</v>
      </c>
      <c r="S787">
        <f t="shared" si="90"/>
        <v>1</v>
      </c>
    </row>
    <row r="788" spans="1:19" hidden="1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84"/>
        <v>4065.0858732479733</v>
      </c>
      <c r="I788">
        <f t="shared" si="85"/>
        <v>2.0579472803633507</v>
      </c>
      <c r="N788">
        <f t="shared" si="86"/>
        <v>1</v>
      </c>
      <c r="O788">
        <f t="shared" si="87"/>
        <v>4104</v>
      </c>
      <c r="P788">
        <f t="shared" si="88"/>
        <v>4047.0739459782253</v>
      </c>
      <c r="Q788">
        <f t="shared" si="89"/>
        <v>0</v>
      </c>
      <c r="S788">
        <f t="shared" si="90"/>
        <v>1</v>
      </c>
    </row>
    <row r="789" spans="1:19" hidden="1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84"/>
        <v>4068.2933999321858</v>
      </c>
      <c r="I789">
        <f t="shared" si="85"/>
        <v>3.2075266842125529</v>
      </c>
      <c r="N789">
        <f t="shared" si="86"/>
        <v>1</v>
      </c>
      <c r="O789">
        <f t="shared" si="87"/>
        <v>4104</v>
      </c>
      <c r="P789">
        <f t="shared" si="88"/>
        <v>4047.0739459782253</v>
      </c>
      <c r="Q789">
        <f t="shared" si="89"/>
        <v>0</v>
      </c>
      <c r="S789">
        <f t="shared" si="90"/>
        <v>1</v>
      </c>
    </row>
    <row r="790" spans="1:19" hidden="1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84"/>
        <v>4071.6260714349223</v>
      </c>
      <c r="I790">
        <f t="shared" si="85"/>
        <v>3.3326715027365026</v>
      </c>
      <c r="N790">
        <f t="shared" si="86"/>
        <v>1</v>
      </c>
      <c r="O790">
        <f t="shared" si="87"/>
        <v>4104</v>
      </c>
      <c r="P790">
        <f t="shared" si="88"/>
        <v>4047.0739459782253</v>
      </c>
      <c r="Q790">
        <f t="shared" si="89"/>
        <v>0</v>
      </c>
      <c r="S790">
        <f t="shared" si="90"/>
        <v>1</v>
      </c>
    </row>
    <row r="791" spans="1:19" hidden="1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84"/>
        <v>4075.613325053866</v>
      </c>
      <c r="I791">
        <f t="shared" si="85"/>
        <v>3.9872536189436687</v>
      </c>
      <c r="N791">
        <f t="shared" si="86"/>
        <v>1</v>
      </c>
      <c r="O791">
        <f t="shared" si="87"/>
        <v>4104</v>
      </c>
      <c r="P791">
        <f t="shared" si="88"/>
        <v>4047.0739459782253</v>
      </c>
      <c r="Q791">
        <f t="shared" si="89"/>
        <v>0</v>
      </c>
      <c r="S791">
        <f t="shared" si="90"/>
        <v>1</v>
      </c>
    </row>
    <row r="792" spans="1:19" hidden="1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84"/>
        <v>4078.8496648117666</v>
      </c>
      <c r="I792">
        <f t="shared" si="85"/>
        <v>3.2363397579006232</v>
      </c>
      <c r="N792">
        <f t="shared" si="86"/>
        <v>1</v>
      </c>
      <c r="O792">
        <f t="shared" si="87"/>
        <v>4104</v>
      </c>
      <c r="P792">
        <f t="shared" si="88"/>
        <v>4047.0739459782253</v>
      </c>
      <c r="Q792">
        <f t="shared" si="89"/>
        <v>0</v>
      </c>
      <c r="S792">
        <f t="shared" si="90"/>
        <v>1</v>
      </c>
    </row>
    <row r="793" spans="1:19" hidden="1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84"/>
        <v>4079.5720403339787</v>
      </c>
      <c r="I793">
        <f t="shared" si="85"/>
        <v>0.72237552221213264</v>
      </c>
      <c r="N793">
        <f t="shared" si="86"/>
        <v>1</v>
      </c>
      <c r="O793">
        <f t="shared" si="87"/>
        <v>4104</v>
      </c>
      <c r="P793">
        <f t="shared" si="88"/>
        <v>4047.0739459782253</v>
      </c>
      <c r="Q793">
        <f t="shared" si="89"/>
        <v>0</v>
      </c>
      <c r="S793">
        <f t="shared" si="90"/>
        <v>1</v>
      </c>
    </row>
    <row r="794" spans="1:19" hidden="1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84"/>
        <v>4077.7628707881718</v>
      </c>
      <c r="I794">
        <f t="shared" si="85"/>
        <v>-1.8091695458069808</v>
      </c>
      <c r="N794">
        <f t="shared" si="86"/>
        <v>-1</v>
      </c>
      <c r="O794">
        <f t="shared" si="87"/>
        <v>4073</v>
      </c>
      <c r="P794">
        <f t="shared" si="88"/>
        <v>4129.9260540217747</v>
      </c>
      <c r="Q794">
        <f t="shared" si="89"/>
        <v>0</v>
      </c>
      <c r="S794">
        <f t="shared" si="90"/>
        <v>-1</v>
      </c>
    </row>
    <row r="795" spans="1:19" hidden="1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84"/>
        <v>4073.591247107157</v>
      </c>
      <c r="I795">
        <f t="shared" si="85"/>
        <v>-4.1716236810148075</v>
      </c>
      <c r="N795">
        <f t="shared" si="86"/>
        <v>-1</v>
      </c>
      <c r="O795">
        <f t="shared" si="87"/>
        <v>4073</v>
      </c>
      <c r="P795">
        <f t="shared" si="88"/>
        <v>4129.9260540217747</v>
      </c>
      <c r="Q795">
        <f t="shared" si="89"/>
        <v>0</v>
      </c>
      <c r="S795">
        <f t="shared" si="90"/>
        <v>-1</v>
      </c>
    </row>
    <row r="796" spans="1:19" hidden="1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84"/>
        <v>4070.3162283604529</v>
      </c>
      <c r="I796">
        <f t="shared" si="85"/>
        <v>-3.2750187467040632</v>
      </c>
      <c r="N796">
        <f t="shared" si="86"/>
        <v>-1</v>
      </c>
      <c r="O796">
        <f t="shared" si="87"/>
        <v>4073</v>
      </c>
      <c r="P796">
        <f t="shared" si="88"/>
        <v>4129.9260540217747</v>
      </c>
      <c r="Q796">
        <f t="shared" si="89"/>
        <v>0</v>
      </c>
      <c r="S796">
        <f t="shared" si="90"/>
        <v>-1</v>
      </c>
    </row>
    <row r="797" spans="1:19" hidden="1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84"/>
        <v>4067.4912222530261</v>
      </c>
      <c r="I797">
        <f t="shared" si="85"/>
        <v>-2.825006107426816</v>
      </c>
      <c r="N797">
        <f t="shared" si="86"/>
        <v>-1</v>
      </c>
      <c r="O797">
        <f t="shared" si="87"/>
        <v>4073</v>
      </c>
      <c r="P797">
        <f t="shared" si="88"/>
        <v>4129.9260540217747</v>
      </c>
      <c r="Q797">
        <f t="shared" si="89"/>
        <v>0</v>
      </c>
      <c r="S797">
        <f t="shared" si="90"/>
        <v>-1</v>
      </c>
    </row>
    <row r="798" spans="1:19" hidden="1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84"/>
        <v>4062.1544518771357</v>
      </c>
      <c r="I798">
        <f t="shared" si="85"/>
        <v>-5.3367703758904099</v>
      </c>
      <c r="N798">
        <f t="shared" si="86"/>
        <v>-1</v>
      </c>
      <c r="O798">
        <f t="shared" si="87"/>
        <v>4073</v>
      </c>
      <c r="P798">
        <f t="shared" si="88"/>
        <v>4129.9260540217747</v>
      </c>
      <c r="Q798">
        <f t="shared" si="89"/>
        <v>0</v>
      </c>
      <c r="S798">
        <f t="shared" si="90"/>
        <v>-1</v>
      </c>
    </row>
    <row r="799" spans="1:19" hidden="1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84"/>
        <v>4057.9447439196888</v>
      </c>
      <c r="I799">
        <f t="shared" si="85"/>
        <v>-4.2097079574468808</v>
      </c>
      <c r="N799">
        <f t="shared" si="86"/>
        <v>-1</v>
      </c>
      <c r="O799">
        <f t="shared" si="87"/>
        <v>4073</v>
      </c>
      <c r="P799">
        <f t="shared" si="88"/>
        <v>4129.9260540217747</v>
      </c>
      <c r="Q799">
        <f t="shared" si="89"/>
        <v>0</v>
      </c>
      <c r="S799">
        <f t="shared" si="90"/>
        <v>-1</v>
      </c>
    </row>
    <row r="800" spans="1:19" hidden="1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84"/>
        <v>4057.011637395764</v>
      </c>
      <c r="I800">
        <f t="shared" si="85"/>
        <v>-0.93310652392483462</v>
      </c>
      <c r="N800">
        <f t="shared" si="86"/>
        <v>-1</v>
      </c>
      <c r="O800">
        <f t="shared" si="87"/>
        <v>4073</v>
      </c>
      <c r="P800">
        <f t="shared" si="88"/>
        <v>4129.9260540217747</v>
      </c>
      <c r="Q800">
        <f t="shared" si="89"/>
        <v>0</v>
      </c>
      <c r="S800">
        <f t="shared" si="90"/>
        <v>-1</v>
      </c>
    </row>
    <row r="801" spans="1:19" hidden="1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84"/>
        <v>4057.2287063738822</v>
      </c>
      <c r="I801">
        <f t="shared" si="85"/>
        <v>0.2170689781182773</v>
      </c>
      <c r="N801">
        <f t="shared" si="86"/>
        <v>1</v>
      </c>
      <c r="O801">
        <f t="shared" si="87"/>
        <v>4085</v>
      </c>
      <c r="P801">
        <f t="shared" si="88"/>
        <v>4028.0739459782253</v>
      </c>
      <c r="Q801">
        <f t="shared" si="89"/>
        <v>0</v>
      </c>
      <c r="S801">
        <f t="shared" si="90"/>
        <v>1</v>
      </c>
    </row>
    <row r="802" spans="1:19" hidden="1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84"/>
        <v>4057.4535371313018</v>
      </c>
      <c r="I802">
        <f t="shared" si="85"/>
        <v>0.22483075741956782</v>
      </c>
      <c r="N802">
        <f t="shared" si="86"/>
        <v>1</v>
      </c>
      <c r="O802">
        <f t="shared" si="87"/>
        <v>4085</v>
      </c>
      <c r="P802">
        <f t="shared" si="88"/>
        <v>4028.0739459782253</v>
      </c>
      <c r="Q802">
        <f t="shared" si="89"/>
        <v>0</v>
      </c>
      <c r="S802">
        <f t="shared" si="90"/>
        <v>1</v>
      </c>
    </row>
    <row r="803" spans="1:19" hidden="1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84"/>
        <v>4054.7010133619215</v>
      </c>
      <c r="I803">
        <f t="shared" si="85"/>
        <v>-2.7525237693803319</v>
      </c>
      <c r="N803">
        <f t="shared" si="86"/>
        <v>-1</v>
      </c>
      <c r="O803">
        <f t="shared" si="87"/>
        <v>4035</v>
      </c>
      <c r="P803">
        <f t="shared" si="88"/>
        <v>4091.9260540217747</v>
      </c>
      <c r="Q803">
        <f t="shared" si="89"/>
        <v>0</v>
      </c>
      <c r="S803">
        <f t="shared" si="90"/>
        <v>-1</v>
      </c>
    </row>
    <row r="804" spans="1:19" hidden="1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84"/>
        <v>4045.5312351040766</v>
      </c>
      <c r="I804">
        <f t="shared" si="85"/>
        <v>-9.1697782578448823</v>
      </c>
      <c r="N804">
        <f t="shared" si="86"/>
        <v>-1</v>
      </c>
      <c r="O804">
        <f t="shared" si="87"/>
        <v>4035</v>
      </c>
      <c r="P804">
        <f t="shared" si="88"/>
        <v>4091.9260540217747</v>
      </c>
      <c r="Q804">
        <f t="shared" si="89"/>
        <v>0</v>
      </c>
      <c r="S804">
        <f t="shared" si="90"/>
        <v>-1</v>
      </c>
    </row>
    <row r="805" spans="1:19" hidden="1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84"/>
        <v>4032.4221236732587</v>
      </c>
      <c r="I805">
        <f t="shared" si="85"/>
        <v>-13.109111430817848</v>
      </c>
      <c r="N805">
        <f t="shared" si="86"/>
        <v>-1</v>
      </c>
      <c r="O805">
        <f t="shared" si="87"/>
        <v>4035</v>
      </c>
      <c r="P805">
        <f t="shared" si="88"/>
        <v>4091.9260540217747</v>
      </c>
      <c r="Q805">
        <f t="shared" si="89"/>
        <v>0</v>
      </c>
      <c r="S805">
        <f t="shared" si="90"/>
        <v>-1</v>
      </c>
    </row>
    <row r="806" spans="1:19" hidden="1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84"/>
        <v>4019.271858696583</v>
      </c>
      <c r="I806">
        <f t="shared" si="85"/>
        <v>-13.150264976675771</v>
      </c>
      <c r="N806">
        <f t="shared" si="86"/>
        <v>-1</v>
      </c>
      <c r="O806">
        <f t="shared" si="87"/>
        <v>4035</v>
      </c>
      <c r="P806">
        <f t="shared" si="88"/>
        <v>4091.9260540217747</v>
      </c>
      <c r="Q806">
        <f t="shared" si="89"/>
        <v>0</v>
      </c>
      <c r="S806">
        <f t="shared" si="90"/>
        <v>-1</v>
      </c>
    </row>
    <row r="807" spans="1:19" hidden="1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84"/>
        <v>4007.8580948450876</v>
      </c>
      <c r="I807">
        <f t="shared" si="85"/>
        <v>-11.413763851495332</v>
      </c>
      <c r="N807">
        <f t="shared" si="86"/>
        <v>-1</v>
      </c>
      <c r="O807">
        <f t="shared" si="87"/>
        <v>4035</v>
      </c>
      <c r="P807">
        <f t="shared" si="88"/>
        <v>4091.9260540217747</v>
      </c>
      <c r="Q807">
        <f t="shared" si="89"/>
        <v>0</v>
      </c>
      <c r="S807">
        <f t="shared" si="90"/>
        <v>-1</v>
      </c>
    </row>
    <row r="808" spans="1:19" hidden="1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84"/>
        <v>3995.2309093496201</v>
      </c>
      <c r="I808">
        <f t="shared" si="85"/>
        <v>-12.627185495467529</v>
      </c>
      <c r="N808">
        <f t="shared" si="86"/>
        <v>-1</v>
      </c>
      <c r="O808">
        <f t="shared" si="87"/>
        <v>4035</v>
      </c>
      <c r="P808">
        <f t="shared" si="88"/>
        <v>4091.9260540217747</v>
      </c>
      <c r="Q808">
        <f t="shared" si="89"/>
        <v>0</v>
      </c>
      <c r="S808">
        <f t="shared" si="90"/>
        <v>-1</v>
      </c>
    </row>
    <row r="809" spans="1:19" hidden="1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84"/>
        <v>3978.4671344142275</v>
      </c>
      <c r="I809">
        <f t="shared" si="85"/>
        <v>-16.763774935392576</v>
      </c>
      <c r="N809">
        <f t="shared" si="86"/>
        <v>-1</v>
      </c>
      <c r="O809">
        <f t="shared" si="87"/>
        <v>4035</v>
      </c>
      <c r="P809">
        <f t="shared" si="88"/>
        <v>4091.9260540217747</v>
      </c>
      <c r="Q809">
        <f t="shared" si="89"/>
        <v>0</v>
      </c>
      <c r="S809">
        <f t="shared" si="90"/>
        <v>-1</v>
      </c>
    </row>
    <row r="810" spans="1:19" hidden="1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84"/>
        <v>3961.6070391930257</v>
      </c>
      <c r="I810">
        <f t="shared" si="85"/>
        <v>-16.860095221201846</v>
      </c>
      <c r="N810">
        <f t="shared" si="86"/>
        <v>-1</v>
      </c>
      <c r="O810">
        <f t="shared" si="87"/>
        <v>4035</v>
      </c>
      <c r="P810">
        <f t="shared" si="88"/>
        <v>4091.9260540217747</v>
      </c>
      <c r="Q810">
        <f t="shared" si="89"/>
        <v>0</v>
      </c>
      <c r="S810">
        <f t="shared" si="90"/>
        <v>-1</v>
      </c>
    </row>
    <row r="811" spans="1:19" hidden="1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84"/>
        <v>3944.3061031861694</v>
      </c>
      <c r="I811">
        <f t="shared" si="85"/>
        <v>-17.300936006856318</v>
      </c>
      <c r="N811">
        <f t="shared" si="86"/>
        <v>-1</v>
      </c>
      <c r="O811">
        <f t="shared" si="87"/>
        <v>4035</v>
      </c>
      <c r="P811">
        <f t="shared" si="88"/>
        <v>4091.9260540217747</v>
      </c>
      <c r="Q811">
        <f t="shared" si="89"/>
        <v>0</v>
      </c>
      <c r="S811">
        <f t="shared" si="90"/>
        <v>-1</v>
      </c>
    </row>
    <row r="812" spans="1:19" hidden="1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84"/>
        <v>3921.6270582033908</v>
      </c>
      <c r="I812">
        <f t="shared" si="85"/>
        <v>-22.679044982778578</v>
      </c>
      <c r="N812">
        <f t="shared" si="86"/>
        <v>-1</v>
      </c>
      <c r="O812">
        <f t="shared" si="87"/>
        <v>4035</v>
      </c>
      <c r="P812">
        <f t="shared" si="88"/>
        <v>4091.9260540217747</v>
      </c>
      <c r="Q812">
        <f t="shared" si="89"/>
        <v>0</v>
      </c>
      <c r="S812">
        <f t="shared" si="90"/>
        <v>-1</v>
      </c>
    </row>
    <row r="813" spans="1:19" hidden="1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84"/>
        <v>3893.2254560797051</v>
      </c>
      <c r="I813">
        <f t="shared" si="85"/>
        <v>-28.401602123685734</v>
      </c>
      <c r="N813">
        <f t="shared" si="86"/>
        <v>-1</v>
      </c>
      <c r="O813">
        <f t="shared" si="87"/>
        <v>4035</v>
      </c>
      <c r="P813">
        <f t="shared" si="88"/>
        <v>4091.9260540217747</v>
      </c>
      <c r="Q813">
        <f t="shared" si="89"/>
        <v>0</v>
      </c>
      <c r="S813">
        <f t="shared" si="90"/>
        <v>-1</v>
      </c>
    </row>
    <row r="814" spans="1:19" hidden="1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84"/>
        <v>3865.3036720987193</v>
      </c>
      <c r="I814">
        <f t="shared" si="85"/>
        <v>-27.921783980985765</v>
      </c>
      <c r="N814">
        <f t="shared" si="86"/>
        <v>-1</v>
      </c>
      <c r="O814">
        <f t="shared" si="87"/>
        <v>4035</v>
      </c>
      <c r="P814">
        <f t="shared" si="88"/>
        <v>4091.9260540217747</v>
      </c>
      <c r="Q814">
        <f t="shared" si="89"/>
        <v>0</v>
      </c>
      <c r="S814">
        <f t="shared" si="90"/>
        <v>-1</v>
      </c>
    </row>
    <row r="815" spans="1:19" hidden="1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84"/>
        <v>3840.8197260127663</v>
      </c>
      <c r="I815">
        <f t="shared" si="85"/>
        <v>-24.483946085952994</v>
      </c>
      <c r="N815">
        <f t="shared" si="86"/>
        <v>-1</v>
      </c>
      <c r="O815">
        <f t="shared" si="87"/>
        <v>4035</v>
      </c>
      <c r="P815">
        <f t="shared" si="88"/>
        <v>4091.9260540217747</v>
      </c>
      <c r="Q815">
        <f t="shared" si="89"/>
        <v>0</v>
      </c>
      <c r="S815">
        <f t="shared" si="90"/>
        <v>-1</v>
      </c>
    </row>
    <row r="816" spans="1:19" hidden="1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84"/>
        <v>3819.4763466426316</v>
      </c>
      <c r="I816">
        <f t="shared" si="85"/>
        <v>-21.343379370134699</v>
      </c>
      <c r="N816">
        <f t="shared" si="86"/>
        <v>-1</v>
      </c>
      <c r="O816">
        <f t="shared" si="87"/>
        <v>4035</v>
      </c>
      <c r="P816">
        <f t="shared" si="88"/>
        <v>4091.9260540217747</v>
      </c>
      <c r="Q816">
        <f t="shared" si="89"/>
        <v>0</v>
      </c>
      <c r="S816">
        <f t="shared" si="90"/>
        <v>-1</v>
      </c>
    </row>
    <row r="817" spans="1:19" hidden="1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84"/>
        <v>3803.7379128116604</v>
      </c>
      <c r="I817">
        <f t="shared" si="85"/>
        <v>-15.738433830971189</v>
      </c>
      <c r="N817">
        <f t="shared" si="86"/>
        <v>-1</v>
      </c>
      <c r="O817">
        <f t="shared" si="87"/>
        <v>4035</v>
      </c>
      <c r="P817">
        <f t="shared" si="88"/>
        <v>4091.9260540217747</v>
      </c>
      <c r="Q817">
        <f t="shared" si="89"/>
        <v>0</v>
      </c>
      <c r="S817">
        <f t="shared" si="90"/>
        <v>-1</v>
      </c>
    </row>
    <row r="818" spans="1:19" hidden="1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84"/>
        <v>3791.8832016102097</v>
      </c>
      <c r="I818">
        <f t="shared" si="85"/>
        <v>-11.854711201450755</v>
      </c>
      <c r="N818">
        <f t="shared" si="86"/>
        <v>-1</v>
      </c>
      <c r="O818">
        <f t="shared" si="87"/>
        <v>4035</v>
      </c>
      <c r="P818">
        <f t="shared" si="88"/>
        <v>4091.9260540217747</v>
      </c>
      <c r="Q818">
        <f t="shared" si="89"/>
        <v>0</v>
      </c>
      <c r="S818">
        <f t="shared" si="90"/>
        <v>-1</v>
      </c>
    </row>
    <row r="819" spans="1:19" hidden="1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84"/>
        <v>3781.857372206066</v>
      </c>
      <c r="I819">
        <f t="shared" si="85"/>
        <v>-10.025829404143678</v>
      </c>
      <c r="N819">
        <f t="shared" si="86"/>
        <v>-1</v>
      </c>
      <c r="O819">
        <f t="shared" si="87"/>
        <v>4035</v>
      </c>
      <c r="P819">
        <f t="shared" si="88"/>
        <v>4091.9260540217747</v>
      </c>
      <c r="Q819">
        <f t="shared" si="89"/>
        <v>0</v>
      </c>
      <c r="S819">
        <f t="shared" si="90"/>
        <v>-1</v>
      </c>
    </row>
    <row r="820" spans="1:19" hidden="1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84"/>
        <v>3769.600830265068</v>
      </c>
      <c r="I820">
        <f t="shared" si="85"/>
        <v>-12.256541940997977</v>
      </c>
      <c r="N820">
        <f t="shared" si="86"/>
        <v>-1</v>
      </c>
      <c r="O820">
        <f t="shared" si="87"/>
        <v>4035</v>
      </c>
      <c r="P820">
        <f t="shared" si="88"/>
        <v>4091.9260540217747</v>
      </c>
      <c r="Q820">
        <f t="shared" si="89"/>
        <v>0</v>
      </c>
      <c r="S820">
        <f t="shared" si="90"/>
        <v>-1</v>
      </c>
    </row>
    <row r="821" spans="1:19" hidden="1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84"/>
        <v>3752.52176190316</v>
      </c>
      <c r="I821">
        <f t="shared" si="85"/>
        <v>-17.079068361907957</v>
      </c>
      <c r="N821">
        <f t="shared" si="86"/>
        <v>-1</v>
      </c>
      <c r="O821">
        <f t="shared" si="87"/>
        <v>4035</v>
      </c>
      <c r="P821">
        <f t="shared" si="88"/>
        <v>4091.9260540217747</v>
      </c>
      <c r="Q821">
        <f t="shared" si="89"/>
        <v>0</v>
      </c>
      <c r="S821">
        <f t="shared" si="90"/>
        <v>-1</v>
      </c>
    </row>
    <row r="822" spans="1:19" hidden="1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84"/>
        <v>3735.2665849320711</v>
      </c>
      <c r="I822">
        <f t="shared" si="85"/>
        <v>-17.255176971088986</v>
      </c>
      <c r="N822">
        <f t="shared" si="86"/>
        <v>-1</v>
      </c>
      <c r="O822">
        <f t="shared" si="87"/>
        <v>4035</v>
      </c>
      <c r="P822">
        <f t="shared" si="88"/>
        <v>4091.9260540217747</v>
      </c>
      <c r="Q822">
        <f t="shared" si="89"/>
        <v>0</v>
      </c>
      <c r="S822">
        <f t="shared" si="90"/>
        <v>-1</v>
      </c>
    </row>
    <row r="823" spans="1:19" hidden="1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84"/>
        <v>3720.4756246688621</v>
      </c>
      <c r="I823">
        <f t="shared" si="85"/>
        <v>-14.790960263208945</v>
      </c>
      <c r="N823">
        <f t="shared" si="86"/>
        <v>-1</v>
      </c>
      <c r="O823">
        <f t="shared" si="87"/>
        <v>4035</v>
      </c>
      <c r="P823">
        <f t="shared" si="88"/>
        <v>4091.9260540217747</v>
      </c>
      <c r="Q823">
        <f t="shared" si="89"/>
        <v>0</v>
      </c>
      <c r="S823">
        <f t="shared" si="90"/>
        <v>-1</v>
      </c>
    </row>
    <row r="824" spans="1:19" hidden="1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84"/>
        <v>3708.1726826926579</v>
      </c>
      <c r="I824">
        <f t="shared" si="85"/>
        <v>-12.302941976204238</v>
      </c>
      <c r="N824">
        <f t="shared" si="86"/>
        <v>-1</v>
      </c>
      <c r="O824">
        <f t="shared" si="87"/>
        <v>4035</v>
      </c>
      <c r="P824">
        <f t="shared" si="88"/>
        <v>4091.9260540217747</v>
      </c>
      <c r="Q824">
        <f t="shared" si="89"/>
        <v>0</v>
      </c>
      <c r="S824">
        <f t="shared" si="90"/>
        <v>-1</v>
      </c>
    </row>
    <row r="825" spans="1:19" hidden="1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84"/>
        <v>3696.3081065268652</v>
      </c>
      <c r="I825">
        <f t="shared" si="85"/>
        <v>-11.864576165792641</v>
      </c>
      <c r="N825">
        <f t="shared" si="86"/>
        <v>-1</v>
      </c>
      <c r="O825">
        <f t="shared" si="87"/>
        <v>4035</v>
      </c>
      <c r="P825">
        <f t="shared" si="88"/>
        <v>4091.9260540217747</v>
      </c>
      <c r="Q825">
        <f t="shared" si="89"/>
        <v>0</v>
      </c>
      <c r="S825">
        <f t="shared" si="90"/>
        <v>-1</v>
      </c>
    </row>
    <row r="826" spans="1:19" hidden="1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84"/>
        <v>3685.9393629760229</v>
      </c>
      <c r="I826">
        <f t="shared" si="85"/>
        <v>-10.368743550842282</v>
      </c>
      <c r="N826">
        <f t="shared" si="86"/>
        <v>-1</v>
      </c>
      <c r="O826">
        <f t="shared" si="87"/>
        <v>4035</v>
      </c>
      <c r="P826">
        <f t="shared" si="88"/>
        <v>4091.9260540217747</v>
      </c>
      <c r="Q826">
        <f t="shared" si="89"/>
        <v>0</v>
      </c>
      <c r="S826">
        <f t="shared" si="90"/>
        <v>-1</v>
      </c>
    </row>
    <row r="827" spans="1:19" hidden="1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84"/>
        <v>3679.8512729273948</v>
      </c>
      <c r="I827">
        <f t="shared" si="85"/>
        <v>-6.0880900486281462</v>
      </c>
      <c r="N827">
        <f t="shared" si="86"/>
        <v>-1</v>
      </c>
      <c r="O827">
        <f t="shared" si="87"/>
        <v>4035</v>
      </c>
      <c r="P827">
        <f t="shared" si="88"/>
        <v>4091.9260540217747</v>
      </c>
      <c r="Q827">
        <f t="shared" si="89"/>
        <v>0</v>
      </c>
      <c r="S827">
        <f t="shared" si="90"/>
        <v>-1</v>
      </c>
    </row>
    <row r="828" spans="1:19" hidden="1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84"/>
        <v>3674.1208032550226</v>
      </c>
      <c r="I828">
        <f t="shared" si="85"/>
        <v>-5.7304696723722373</v>
      </c>
      <c r="N828">
        <f t="shared" si="86"/>
        <v>-1</v>
      </c>
      <c r="O828">
        <f t="shared" si="87"/>
        <v>4035</v>
      </c>
      <c r="P828">
        <f t="shared" si="88"/>
        <v>4091.9260540217747</v>
      </c>
      <c r="Q828">
        <f t="shared" si="89"/>
        <v>0</v>
      </c>
      <c r="S828">
        <f t="shared" si="90"/>
        <v>-1</v>
      </c>
    </row>
    <row r="829" spans="1:19" hidden="1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84"/>
        <v>3665.9736897605703</v>
      </c>
      <c r="I829">
        <f t="shared" si="85"/>
        <v>-8.1471134944522419</v>
      </c>
      <c r="N829">
        <f t="shared" si="86"/>
        <v>-1</v>
      </c>
      <c r="O829">
        <f t="shared" si="87"/>
        <v>4035</v>
      </c>
      <c r="P829">
        <f t="shared" si="88"/>
        <v>4091.9260540217747</v>
      </c>
      <c r="Q829">
        <f t="shared" si="89"/>
        <v>0</v>
      </c>
      <c r="S829">
        <f t="shared" si="90"/>
        <v>-1</v>
      </c>
    </row>
    <row r="830" spans="1:19" hidden="1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84"/>
        <v>3657.9414262900973</v>
      </c>
      <c r="I830">
        <f t="shared" si="85"/>
        <v>-8.0322634704730262</v>
      </c>
      <c r="N830">
        <f t="shared" si="86"/>
        <v>-1</v>
      </c>
      <c r="O830">
        <f t="shared" si="87"/>
        <v>4035</v>
      </c>
      <c r="P830">
        <f t="shared" si="88"/>
        <v>4091.9260540217747</v>
      </c>
      <c r="Q830">
        <f t="shared" si="89"/>
        <v>0</v>
      </c>
      <c r="S830">
        <f t="shared" si="90"/>
        <v>-1</v>
      </c>
    </row>
    <row r="831" spans="1:19" hidden="1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84"/>
        <v>3650.438205747419</v>
      </c>
      <c r="I831">
        <f t="shared" si="85"/>
        <v>-7.5032205426782639</v>
      </c>
      <c r="N831">
        <f t="shared" si="86"/>
        <v>-1</v>
      </c>
      <c r="O831">
        <f t="shared" si="87"/>
        <v>4035</v>
      </c>
      <c r="P831">
        <f t="shared" si="88"/>
        <v>4091.9260540217747</v>
      </c>
      <c r="Q831">
        <f t="shared" si="89"/>
        <v>0</v>
      </c>
      <c r="S831">
        <f t="shared" si="90"/>
        <v>-1</v>
      </c>
    </row>
    <row r="832" spans="1:19" hidden="1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84"/>
        <v>3641.3452993450337</v>
      </c>
      <c r="I832">
        <f t="shared" si="85"/>
        <v>-9.0929064023853243</v>
      </c>
      <c r="N832">
        <f t="shared" si="86"/>
        <v>-1</v>
      </c>
      <c r="O832">
        <f t="shared" si="87"/>
        <v>4035</v>
      </c>
      <c r="P832">
        <f t="shared" si="88"/>
        <v>4091.9260540217747</v>
      </c>
      <c r="Q832">
        <f t="shared" si="89"/>
        <v>0</v>
      </c>
      <c r="S832">
        <f t="shared" si="90"/>
        <v>-1</v>
      </c>
    </row>
    <row r="833" spans="1:19" hidden="1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84"/>
        <v>3630.2600375019356</v>
      </c>
      <c r="I833">
        <f t="shared" si="85"/>
        <v>-11.085261843098124</v>
      </c>
      <c r="N833">
        <f t="shared" si="86"/>
        <v>-1</v>
      </c>
      <c r="O833">
        <f t="shared" si="87"/>
        <v>4035</v>
      </c>
      <c r="P833">
        <f t="shared" si="88"/>
        <v>4091.9260540217747</v>
      </c>
      <c r="Q833">
        <f t="shared" si="89"/>
        <v>0</v>
      </c>
      <c r="S833">
        <f t="shared" si="90"/>
        <v>-1</v>
      </c>
    </row>
    <row r="834" spans="1:19" hidden="1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84"/>
        <v>3618.3395372234486</v>
      </c>
      <c r="I834">
        <f t="shared" si="85"/>
        <v>-11.920500278486998</v>
      </c>
      <c r="N834">
        <f t="shared" si="86"/>
        <v>-1</v>
      </c>
      <c r="O834">
        <f t="shared" si="87"/>
        <v>4035</v>
      </c>
      <c r="P834">
        <f t="shared" si="88"/>
        <v>4091.9260540217747</v>
      </c>
      <c r="Q834">
        <f t="shared" si="89"/>
        <v>0</v>
      </c>
      <c r="S834">
        <f t="shared" si="90"/>
        <v>-1</v>
      </c>
    </row>
    <row r="835" spans="1:19" hidden="1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84"/>
        <v>3604.8107008339293</v>
      </c>
      <c r="I835">
        <f t="shared" si="85"/>
        <v>-13.528836389519256</v>
      </c>
      <c r="N835">
        <f t="shared" si="86"/>
        <v>-1</v>
      </c>
      <c r="O835">
        <f t="shared" si="87"/>
        <v>4035</v>
      </c>
      <c r="P835">
        <f t="shared" si="88"/>
        <v>4091.9260540217747</v>
      </c>
      <c r="Q835">
        <f t="shared" si="89"/>
        <v>0</v>
      </c>
      <c r="S835">
        <f t="shared" si="90"/>
        <v>-1</v>
      </c>
    </row>
    <row r="836" spans="1:19" hidden="1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84"/>
        <v>3589.8242746872243</v>
      </c>
      <c r="I836">
        <f t="shared" si="85"/>
        <v>-14.986426146705071</v>
      </c>
      <c r="N836">
        <f t="shared" si="86"/>
        <v>-1</v>
      </c>
      <c r="O836">
        <f t="shared" si="87"/>
        <v>4035</v>
      </c>
      <c r="P836">
        <f t="shared" si="88"/>
        <v>4091.9260540217747</v>
      </c>
      <c r="Q836">
        <f t="shared" si="89"/>
        <v>0</v>
      </c>
      <c r="S836">
        <f t="shared" si="90"/>
        <v>-1</v>
      </c>
    </row>
    <row r="837" spans="1:19" hidden="1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84"/>
        <v>3573.5185155008603</v>
      </c>
      <c r="I837">
        <f t="shared" si="85"/>
        <v>-16.305759186363957</v>
      </c>
      <c r="N837">
        <f t="shared" si="86"/>
        <v>-1</v>
      </c>
      <c r="O837">
        <f t="shared" si="87"/>
        <v>4035</v>
      </c>
      <c r="P837">
        <f t="shared" si="88"/>
        <v>4091.9260540217747</v>
      </c>
      <c r="Q837">
        <f t="shared" si="89"/>
        <v>0</v>
      </c>
      <c r="S837">
        <f t="shared" si="90"/>
        <v>-1</v>
      </c>
    </row>
    <row r="838" spans="1:19" hidden="1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84"/>
        <v>3557.2979090318104</v>
      </c>
      <c r="I838">
        <f t="shared" si="85"/>
        <v>-16.220606469049926</v>
      </c>
      <c r="N838">
        <f t="shared" si="86"/>
        <v>-1</v>
      </c>
      <c r="O838">
        <f t="shared" si="87"/>
        <v>4035</v>
      </c>
      <c r="P838">
        <f t="shared" si="88"/>
        <v>4091.9260540217747</v>
      </c>
      <c r="Q838">
        <f t="shared" si="89"/>
        <v>0</v>
      </c>
      <c r="S838">
        <f t="shared" si="90"/>
        <v>-1</v>
      </c>
    </row>
    <row r="839" spans="1:19" hidden="1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84"/>
        <v>3539.7004501555944</v>
      </c>
      <c r="I839">
        <f t="shared" si="85"/>
        <v>-17.597458876216024</v>
      </c>
      <c r="N839">
        <f t="shared" si="86"/>
        <v>-1</v>
      </c>
      <c r="O839">
        <f t="shared" si="87"/>
        <v>4035</v>
      </c>
      <c r="P839">
        <f t="shared" si="88"/>
        <v>4091.9260540217747</v>
      </c>
      <c r="Q839">
        <f t="shared" si="89"/>
        <v>0</v>
      </c>
      <c r="S839">
        <f t="shared" si="90"/>
        <v>-1</v>
      </c>
    </row>
    <row r="840" spans="1:19" hidden="1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91">E840*($I$2-$I$2^2/4)+($I$2^2/2)*E839-($I$2-3/4*$I$2^2)*E838+2*(1-$I$2)*H839-(1-$I$2)^2*H838</f>
        <v>3520.007134312923</v>
      </c>
      <c r="I840">
        <f t="shared" ref="I840:I903" si="92">H840-H839</f>
        <v>-19.693315842671382</v>
      </c>
      <c r="N840">
        <f t="shared" si="86"/>
        <v>-1</v>
      </c>
      <c r="O840">
        <f t="shared" si="87"/>
        <v>4035</v>
      </c>
      <c r="P840">
        <f t="shared" si="88"/>
        <v>4091.9260540217747</v>
      </c>
      <c r="Q840">
        <f t="shared" si="89"/>
        <v>0</v>
      </c>
      <c r="S840">
        <f t="shared" si="90"/>
        <v>-1</v>
      </c>
    </row>
    <row r="841" spans="1:19" hidden="1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91"/>
        <v>3501.5821377112957</v>
      </c>
      <c r="I841">
        <f t="shared" si="92"/>
        <v>-18.424996601627299</v>
      </c>
      <c r="N841">
        <f t="shared" ref="N841:N904" si="93">IF(I841&lt;0,-1,1)</f>
        <v>-1</v>
      </c>
      <c r="O841">
        <f t="shared" si="87"/>
        <v>4035</v>
      </c>
      <c r="P841">
        <f t="shared" si="88"/>
        <v>4091.9260540217747</v>
      </c>
      <c r="Q841">
        <f t="shared" si="89"/>
        <v>0</v>
      </c>
      <c r="S841">
        <f t="shared" si="90"/>
        <v>-1</v>
      </c>
    </row>
    <row r="842" spans="1:19" hidden="1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91"/>
        <v>3483.1611146806235</v>
      </c>
      <c r="I842">
        <f t="shared" si="92"/>
        <v>-18.421023030672131</v>
      </c>
      <c r="N842">
        <f t="shared" si="93"/>
        <v>-1</v>
      </c>
      <c r="O842">
        <f t="shared" ref="O842:O905" si="94">IF(N842*N841=-1,E842,O841)</f>
        <v>4035</v>
      </c>
      <c r="P842">
        <f t="shared" si="88"/>
        <v>4091.9260540217747</v>
      </c>
      <c r="Q842">
        <f t="shared" si="89"/>
        <v>0</v>
      </c>
      <c r="S842">
        <f t="shared" si="90"/>
        <v>-1</v>
      </c>
    </row>
    <row r="843" spans="1:19" hidden="1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91"/>
        <v>3461.404436221374</v>
      </c>
      <c r="I843">
        <f t="shared" si="92"/>
        <v>-21.756678459249542</v>
      </c>
      <c r="N843">
        <f t="shared" si="93"/>
        <v>-1</v>
      </c>
      <c r="O843">
        <f t="shared" si="94"/>
        <v>4035</v>
      </c>
      <c r="P843">
        <f t="shared" si="88"/>
        <v>4091.9260540217747</v>
      </c>
      <c r="Q843">
        <f t="shared" si="89"/>
        <v>0</v>
      </c>
      <c r="S843">
        <f t="shared" si="90"/>
        <v>-1</v>
      </c>
    </row>
    <row r="844" spans="1:19" hidden="1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91"/>
        <v>3434.0711960007852</v>
      </c>
      <c r="I844">
        <f t="shared" si="92"/>
        <v>-27.333240220588777</v>
      </c>
      <c r="N844">
        <f t="shared" si="93"/>
        <v>-1</v>
      </c>
      <c r="O844">
        <f t="shared" si="94"/>
        <v>4035</v>
      </c>
      <c r="P844">
        <f t="shared" si="88"/>
        <v>4091.9260540217747</v>
      </c>
      <c r="Q844">
        <f t="shared" si="89"/>
        <v>0</v>
      </c>
      <c r="S844">
        <f t="shared" si="90"/>
        <v>-1</v>
      </c>
    </row>
    <row r="845" spans="1:19" hidden="1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91"/>
        <v>3401.9897272705507</v>
      </c>
      <c r="I845">
        <f t="shared" si="92"/>
        <v>-32.081468730234519</v>
      </c>
      <c r="N845">
        <f t="shared" si="93"/>
        <v>-1</v>
      </c>
      <c r="O845">
        <f t="shared" si="94"/>
        <v>4035</v>
      </c>
      <c r="P845">
        <f t="shared" si="88"/>
        <v>4091.9260540217747</v>
      </c>
      <c r="Q845">
        <f t="shared" si="89"/>
        <v>0</v>
      </c>
      <c r="S845">
        <f t="shared" si="90"/>
        <v>-1</v>
      </c>
    </row>
    <row r="846" spans="1:19" hidden="1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91"/>
        <v>3372.6098073839598</v>
      </c>
      <c r="I846">
        <f t="shared" si="92"/>
        <v>-29.379919886590869</v>
      </c>
      <c r="N846">
        <f t="shared" si="93"/>
        <v>-1</v>
      </c>
      <c r="O846">
        <f t="shared" si="94"/>
        <v>4035</v>
      </c>
      <c r="P846">
        <f t="shared" si="88"/>
        <v>4091.9260540217747</v>
      </c>
      <c r="Q846">
        <f t="shared" si="89"/>
        <v>0</v>
      </c>
      <c r="S846">
        <f t="shared" si="90"/>
        <v>-1</v>
      </c>
    </row>
    <row r="847" spans="1:19" hidden="1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91"/>
        <v>3357.200711594774</v>
      </c>
      <c r="I847">
        <f t="shared" si="92"/>
        <v>-15.409095789185812</v>
      </c>
      <c r="N847">
        <f t="shared" si="93"/>
        <v>-1</v>
      </c>
      <c r="O847">
        <f t="shared" si="94"/>
        <v>4035</v>
      </c>
      <c r="P847">
        <f t="shared" si="88"/>
        <v>4091.9260540217747</v>
      </c>
      <c r="Q847">
        <f t="shared" si="89"/>
        <v>0</v>
      </c>
      <c r="S847">
        <f t="shared" si="90"/>
        <v>-1</v>
      </c>
    </row>
    <row r="848" spans="1:19" hidden="1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91"/>
        <v>3357.106022537831</v>
      </c>
      <c r="I848">
        <f t="shared" si="92"/>
        <v>-9.4689056943025207E-2</v>
      </c>
      <c r="N848">
        <f t="shared" si="93"/>
        <v>-1</v>
      </c>
      <c r="O848">
        <f t="shared" si="94"/>
        <v>4035</v>
      </c>
      <c r="P848">
        <f t="shared" si="88"/>
        <v>4091.9260540217747</v>
      </c>
      <c r="Q848">
        <f t="shared" si="89"/>
        <v>0</v>
      </c>
      <c r="S848">
        <f t="shared" si="90"/>
        <v>-1</v>
      </c>
    </row>
    <row r="849" spans="1:19" hidden="1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91"/>
        <v>3360.7545046902183</v>
      </c>
      <c r="I849">
        <f t="shared" si="92"/>
        <v>3.6484821523872597</v>
      </c>
      <c r="N849">
        <f t="shared" si="93"/>
        <v>1</v>
      </c>
      <c r="O849">
        <f t="shared" si="94"/>
        <v>3469</v>
      </c>
      <c r="P849">
        <f t="shared" si="88"/>
        <v>3412.0739459782253</v>
      </c>
      <c r="Q849">
        <f t="shared" si="89"/>
        <v>0</v>
      </c>
      <c r="S849">
        <f t="shared" si="90"/>
        <v>1</v>
      </c>
    </row>
    <row r="850" spans="1:19" hidden="1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91"/>
        <v>3362.2519728213852</v>
      </c>
      <c r="I850">
        <f t="shared" si="92"/>
        <v>1.4974681311668974</v>
      </c>
      <c r="N850">
        <f t="shared" si="93"/>
        <v>1</v>
      </c>
      <c r="O850">
        <f t="shared" si="94"/>
        <v>3469</v>
      </c>
      <c r="P850">
        <f t="shared" ref="P850:P913" si="95">O850+N850*$N$2</f>
        <v>3412.0739459782253</v>
      </c>
      <c r="Q850">
        <f t="shared" ref="Q850:Q913" si="96">IF((E850-P850)*N850&lt;0,1,0)</f>
        <v>0</v>
      </c>
      <c r="S850">
        <f t="shared" ref="S850:S913" si="97">IF(N850*N849=-1,N850,IF(Q850=1,0,S849))</f>
        <v>1</v>
      </c>
    </row>
    <row r="851" spans="1:19" hidden="1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91"/>
        <v>3363.6069697838557</v>
      </c>
      <c r="I851">
        <f t="shared" si="92"/>
        <v>1.3549969624705227</v>
      </c>
      <c r="N851">
        <f t="shared" si="93"/>
        <v>1</v>
      </c>
      <c r="O851">
        <f t="shared" si="94"/>
        <v>3469</v>
      </c>
      <c r="P851">
        <f t="shared" si="95"/>
        <v>3412.0739459782253</v>
      </c>
      <c r="Q851">
        <f t="shared" si="96"/>
        <v>0</v>
      </c>
      <c r="S851">
        <f t="shared" si="97"/>
        <v>1</v>
      </c>
    </row>
    <row r="852" spans="1:19" hidden="1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91"/>
        <v>3371.3303720868348</v>
      </c>
      <c r="I852">
        <f t="shared" si="92"/>
        <v>7.7234023029791388</v>
      </c>
      <c r="N852">
        <f t="shared" si="93"/>
        <v>1</v>
      </c>
      <c r="O852">
        <f t="shared" si="94"/>
        <v>3469</v>
      </c>
      <c r="P852">
        <f t="shared" si="95"/>
        <v>3412.0739459782253</v>
      </c>
      <c r="Q852">
        <f t="shared" si="96"/>
        <v>0</v>
      </c>
      <c r="S852">
        <f t="shared" si="97"/>
        <v>1</v>
      </c>
    </row>
    <row r="853" spans="1:19" hidden="1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91"/>
        <v>3384.7010502920543</v>
      </c>
      <c r="I853">
        <f t="shared" si="92"/>
        <v>13.370678205219519</v>
      </c>
      <c r="N853">
        <f t="shared" si="93"/>
        <v>1</v>
      </c>
      <c r="O853">
        <f t="shared" si="94"/>
        <v>3469</v>
      </c>
      <c r="P853">
        <f t="shared" si="95"/>
        <v>3412.0739459782253</v>
      </c>
      <c r="Q853">
        <f t="shared" si="96"/>
        <v>0</v>
      </c>
      <c r="S853">
        <f t="shared" si="97"/>
        <v>1</v>
      </c>
    </row>
    <row r="854" spans="1:19" hidden="1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91"/>
        <v>3398.5563148359201</v>
      </c>
      <c r="I854">
        <f t="shared" si="92"/>
        <v>13.855264543865815</v>
      </c>
      <c r="N854">
        <f t="shared" si="93"/>
        <v>1</v>
      </c>
      <c r="O854">
        <f t="shared" si="94"/>
        <v>3469</v>
      </c>
      <c r="P854">
        <f t="shared" si="95"/>
        <v>3412.0739459782253</v>
      </c>
      <c r="Q854">
        <f t="shared" si="96"/>
        <v>0</v>
      </c>
      <c r="S854">
        <f t="shared" si="97"/>
        <v>1</v>
      </c>
    </row>
    <row r="855" spans="1:19" hidden="1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91"/>
        <v>3416.3581519001818</v>
      </c>
      <c r="I855">
        <f t="shared" si="92"/>
        <v>17.80183706426169</v>
      </c>
      <c r="N855">
        <f t="shared" si="93"/>
        <v>1</v>
      </c>
      <c r="O855">
        <f t="shared" si="94"/>
        <v>3469</v>
      </c>
      <c r="P855">
        <f t="shared" si="95"/>
        <v>3412.0739459782253</v>
      </c>
      <c r="Q855">
        <f t="shared" si="96"/>
        <v>0</v>
      </c>
      <c r="S855">
        <f t="shared" si="97"/>
        <v>1</v>
      </c>
    </row>
    <row r="856" spans="1:19" hidden="1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91"/>
        <v>3426.8900691235913</v>
      </c>
      <c r="I856">
        <f t="shared" si="92"/>
        <v>10.531917223409437</v>
      </c>
      <c r="N856">
        <f t="shared" si="93"/>
        <v>1</v>
      </c>
      <c r="O856">
        <f t="shared" si="94"/>
        <v>3469</v>
      </c>
      <c r="P856">
        <f t="shared" si="95"/>
        <v>3412.0739459782253</v>
      </c>
      <c r="Q856">
        <f t="shared" si="96"/>
        <v>0</v>
      </c>
      <c r="S856">
        <f t="shared" si="97"/>
        <v>1</v>
      </c>
    </row>
    <row r="857" spans="1:19" hidden="1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91"/>
        <v>3427.2683807784756</v>
      </c>
      <c r="I857">
        <f t="shared" si="92"/>
        <v>0.37831165488432816</v>
      </c>
      <c r="N857">
        <f t="shared" si="93"/>
        <v>1</v>
      </c>
      <c r="O857">
        <f t="shared" si="94"/>
        <v>3469</v>
      </c>
      <c r="P857">
        <f t="shared" si="95"/>
        <v>3412.0739459782253</v>
      </c>
      <c r="Q857">
        <f t="shared" si="96"/>
        <v>0</v>
      </c>
      <c r="S857">
        <f t="shared" si="97"/>
        <v>1</v>
      </c>
    </row>
    <row r="858" spans="1:19" hidden="1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91"/>
        <v>3431.493591564536</v>
      </c>
      <c r="I858">
        <f t="shared" si="92"/>
        <v>4.2252107860604156</v>
      </c>
      <c r="N858">
        <f t="shared" si="93"/>
        <v>1</v>
      </c>
      <c r="O858">
        <f t="shared" si="94"/>
        <v>3469</v>
      </c>
      <c r="P858">
        <f t="shared" si="95"/>
        <v>3412.0739459782253</v>
      </c>
      <c r="Q858">
        <f t="shared" si="96"/>
        <v>0</v>
      </c>
      <c r="S858">
        <f t="shared" si="97"/>
        <v>1</v>
      </c>
    </row>
    <row r="859" spans="1:19" hidden="1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91"/>
        <v>3439.6292736463311</v>
      </c>
      <c r="I859">
        <f t="shared" si="92"/>
        <v>8.1356820817950393</v>
      </c>
      <c r="N859">
        <f t="shared" si="93"/>
        <v>1</v>
      </c>
      <c r="O859">
        <f t="shared" si="94"/>
        <v>3469</v>
      </c>
      <c r="P859">
        <f t="shared" si="95"/>
        <v>3412.0739459782253</v>
      </c>
      <c r="Q859">
        <f t="shared" si="96"/>
        <v>0</v>
      </c>
      <c r="S859">
        <f t="shared" si="97"/>
        <v>1</v>
      </c>
    </row>
    <row r="860" spans="1:19" hidden="1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91"/>
        <v>3446.3145876374565</v>
      </c>
      <c r="I860">
        <f t="shared" si="92"/>
        <v>6.6853139911254402</v>
      </c>
      <c r="N860">
        <f t="shared" si="93"/>
        <v>1</v>
      </c>
      <c r="O860">
        <f t="shared" si="94"/>
        <v>3469</v>
      </c>
      <c r="P860">
        <f t="shared" si="95"/>
        <v>3412.0739459782253</v>
      </c>
      <c r="Q860">
        <f t="shared" si="96"/>
        <v>0</v>
      </c>
      <c r="S860">
        <f t="shared" si="97"/>
        <v>1</v>
      </c>
    </row>
    <row r="861" spans="1:19" hidden="1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91"/>
        <v>3453.9203577224644</v>
      </c>
      <c r="I861">
        <f t="shared" si="92"/>
        <v>7.6057700850078618</v>
      </c>
      <c r="N861">
        <f t="shared" si="93"/>
        <v>1</v>
      </c>
      <c r="O861">
        <f t="shared" si="94"/>
        <v>3469</v>
      </c>
      <c r="P861">
        <f t="shared" si="95"/>
        <v>3412.0739459782253</v>
      </c>
      <c r="Q861">
        <f t="shared" si="96"/>
        <v>0</v>
      </c>
      <c r="S861">
        <f t="shared" si="97"/>
        <v>1</v>
      </c>
    </row>
    <row r="862" spans="1:19" hidden="1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91"/>
        <v>3465.0873314387613</v>
      </c>
      <c r="I862">
        <f t="shared" si="92"/>
        <v>11.16697371629698</v>
      </c>
      <c r="N862">
        <f t="shared" si="93"/>
        <v>1</v>
      </c>
      <c r="O862">
        <f t="shared" si="94"/>
        <v>3469</v>
      </c>
      <c r="P862">
        <f t="shared" si="95"/>
        <v>3412.0739459782253</v>
      </c>
      <c r="Q862">
        <f t="shared" si="96"/>
        <v>0</v>
      </c>
      <c r="S862">
        <f t="shared" si="97"/>
        <v>1</v>
      </c>
    </row>
    <row r="863" spans="1:19" hidden="1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91"/>
        <v>3480.5086095764213</v>
      </c>
      <c r="I863">
        <f t="shared" si="92"/>
        <v>15.421278137660011</v>
      </c>
      <c r="N863">
        <f t="shared" si="93"/>
        <v>1</v>
      </c>
      <c r="O863">
        <f t="shared" si="94"/>
        <v>3469</v>
      </c>
      <c r="P863">
        <f t="shared" si="95"/>
        <v>3412.0739459782253</v>
      </c>
      <c r="Q863">
        <f t="shared" si="96"/>
        <v>0</v>
      </c>
      <c r="S863">
        <f t="shared" si="97"/>
        <v>1</v>
      </c>
    </row>
    <row r="864" spans="1:19" hidden="1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91"/>
        <v>3498.9851299191896</v>
      </c>
      <c r="I864">
        <f t="shared" si="92"/>
        <v>18.476520342768254</v>
      </c>
      <c r="N864">
        <f t="shared" si="93"/>
        <v>1</v>
      </c>
      <c r="O864">
        <f t="shared" si="94"/>
        <v>3469</v>
      </c>
      <c r="P864">
        <f t="shared" si="95"/>
        <v>3412.0739459782253</v>
      </c>
      <c r="Q864">
        <f t="shared" si="96"/>
        <v>0</v>
      </c>
      <c r="S864">
        <f t="shared" si="97"/>
        <v>1</v>
      </c>
    </row>
    <row r="865" spans="1:19" hidden="1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91"/>
        <v>3517.6604482992193</v>
      </c>
      <c r="I865">
        <f t="shared" si="92"/>
        <v>18.675318380029694</v>
      </c>
      <c r="N865">
        <f t="shared" si="93"/>
        <v>1</v>
      </c>
      <c r="O865">
        <f t="shared" si="94"/>
        <v>3469</v>
      </c>
      <c r="P865">
        <f t="shared" si="95"/>
        <v>3412.0739459782253</v>
      </c>
      <c r="Q865">
        <f t="shared" si="96"/>
        <v>0</v>
      </c>
      <c r="S865">
        <f t="shared" si="97"/>
        <v>1</v>
      </c>
    </row>
    <row r="866" spans="1:19" hidden="1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91"/>
        <v>3532.6007085700153</v>
      </c>
      <c r="I866">
        <f t="shared" si="92"/>
        <v>14.940260270795989</v>
      </c>
      <c r="N866">
        <f t="shared" si="93"/>
        <v>1</v>
      </c>
      <c r="O866">
        <f t="shared" si="94"/>
        <v>3469</v>
      </c>
      <c r="P866">
        <f t="shared" si="95"/>
        <v>3412.0739459782253</v>
      </c>
      <c r="Q866">
        <f t="shared" si="96"/>
        <v>0</v>
      </c>
      <c r="S866">
        <f t="shared" si="97"/>
        <v>1</v>
      </c>
    </row>
    <row r="867" spans="1:19" hidden="1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91"/>
        <v>3543.4601039599247</v>
      </c>
      <c r="I867">
        <f t="shared" si="92"/>
        <v>10.859395389909423</v>
      </c>
      <c r="N867">
        <f t="shared" si="93"/>
        <v>1</v>
      </c>
      <c r="O867">
        <f t="shared" si="94"/>
        <v>3469</v>
      </c>
      <c r="P867">
        <f t="shared" si="95"/>
        <v>3412.0739459782253</v>
      </c>
      <c r="Q867">
        <f t="shared" si="96"/>
        <v>0</v>
      </c>
      <c r="S867">
        <f t="shared" si="97"/>
        <v>1</v>
      </c>
    </row>
    <row r="868" spans="1:19" hidden="1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91"/>
        <v>3549.4420665485736</v>
      </c>
      <c r="I868">
        <f t="shared" si="92"/>
        <v>5.9819625886489121</v>
      </c>
      <c r="N868">
        <f t="shared" si="93"/>
        <v>1</v>
      </c>
      <c r="O868">
        <f t="shared" si="94"/>
        <v>3469</v>
      </c>
      <c r="P868">
        <f t="shared" si="95"/>
        <v>3412.0739459782253</v>
      </c>
      <c r="Q868">
        <f t="shared" si="96"/>
        <v>0</v>
      </c>
      <c r="S868">
        <f t="shared" si="97"/>
        <v>1</v>
      </c>
    </row>
    <row r="869" spans="1:19" hidden="1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91"/>
        <v>3552.4441339666437</v>
      </c>
      <c r="I869">
        <f t="shared" si="92"/>
        <v>3.0020674180700553</v>
      </c>
      <c r="N869">
        <f t="shared" si="93"/>
        <v>1</v>
      </c>
      <c r="O869">
        <f t="shared" si="94"/>
        <v>3469</v>
      </c>
      <c r="P869">
        <f t="shared" si="95"/>
        <v>3412.0739459782253</v>
      </c>
      <c r="Q869">
        <f t="shared" si="96"/>
        <v>0</v>
      </c>
      <c r="S869">
        <f t="shared" si="97"/>
        <v>1</v>
      </c>
    </row>
    <row r="870" spans="1:19" hidden="1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91"/>
        <v>3559.4873056011288</v>
      </c>
      <c r="I870">
        <f t="shared" si="92"/>
        <v>7.0431716344851338</v>
      </c>
      <c r="N870">
        <f t="shared" si="93"/>
        <v>1</v>
      </c>
      <c r="O870">
        <f t="shared" si="94"/>
        <v>3469</v>
      </c>
      <c r="P870">
        <f t="shared" si="95"/>
        <v>3412.0739459782253</v>
      </c>
      <c r="Q870">
        <f t="shared" si="96"/>
        <v>0</v>
      </c>
      <c r="S870">
        <f t="shared" si="97"/>
        <v>1</v>
      </c>
    </row>
    <row r="871" spans="1:19" hidden="1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91"/>
        <v>3569.281629343398</v>
      </c>
      <c r="I871">
        <f t="shared" si="92"/>
        <v>9.7943237422691709</v>
      </c>
      <c r="N871">
        <f t="shared" si="93"/>
        <v>1</v>
      </c>
      <c r="O871">
        <f t="shared" si="94"/>
        <v>3469</v>
      </c>
      <c r="P871">
        <f t="shared" si="95"/>
        <v>3412.0739459782253</v>
      </c>
      <c r="Q871">
        <f t="shared" si="96"/>
        <v>0</v>
      </c>
      <c r="S871">
        <f t="shared" si="97"/>
        <v>1</v>
      </c>
    </row>
    <row r="872" spans="1:19" hidden="1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91"/>
        <v>3578.2795474429427</v>
      </c>
      <c r="I872">
        <f t="shared" si="92"/>
        <v>8.9979180995446768</v>
      </c>
      <c r="N872">
        <f t="shared" si="93"/>
        <v>1</v>
      </c>
      <c r="O872">
        <f t="shared" si="94"/>
        <v>3469</v>
      </c>
      <c r="P872">
        <f t="shared" si="95"/>
        <v>3412.0739459782253</v>
      </c>
      <c r="Q872">
        <f t="shared" si="96"/>
        <v>0</v>
      </c>
      <c r="S872">
        <f t="shared" si="97"/>
        <v>1</v>
      </c>
    </row>
    <row r="873" spans="1:19" hidden="1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91"/>
        <v>3589.5254167042872</v>
      </c>
      <c r="I873">
        <f t="shared" si="92"/>
        <v>11.245869261344524</v>
      </c>
      <c r="N873">
        <f t="shared" si="93"/>
        <v>1</v>
      </c>
      <c r="O873">
        <f t="shared" si="94"/>
        <v>3469</v>
      </c>
      <c r="P873">
        <f t="shared" si="95"/>
        <v>3412.0739459782253</v>
      </c>
      <c r="Q873">
        <f t="shared" si="96"/>
        <v>0</v>
      </c>
      <c r="S873">
        <f t="shared" si="97"/>
        <v>1</v>
      </c>
    </row>
    <row r="874" spans="1:19" hidden="1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91"/>
        <v>3599.9427782036551</v>
      </c>
      <c r="I874">
        <f t="shared" si="92"/>
        <v>10.417361499367871</v>
      </c>
      <c r="N874">
        <f t="shared" si="93"/>
        <v>1</v>
      </c>
      <c r="O874">
        <f t="shared" si="94"/>
        <v>3469</v>
      </c>
      <c r="P874">
        <f t="shared" si="95"/>
        <v>3412.0739459782253</v>
      </c>
      <c r="Q874">
        <f t="shared" si="96"/>
        <v>0</v>
      </c>
      <c r="S874">
        <f t="shared" si="97"/>
        <v>1</v>
      </c>
    </row>
    <row r="875" spans="1:19" hidden="1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91"/>
        <v>3607.102157610263</v>
      </c>
      <c r="I875">
        <f t="shared" si="92"/>
        <v>7.1593794066079681</v>
      </c>
      <c r="N875">
        <f t="shared" si="93"/>
        <v>1</v>
      </c>
      <c r="O875">
        <f t="shared" si="94"/>
        <v>3469</v>
      </c>
      <c r="P875">
        <f t="shared" si="95"/>
        <v>3412.0739459782253</v>
      </c>
      <c r="Q875">
        <f t="shared" si="96"/>
        <v>0</v>
      </c>
      <c r="S875">
        <f t="shared" si="97"/>
        <v>1</v>
      </c>
    </row>
    <row r="876" spans="1:19" hidden="1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91"/>
        <v>3614.6403796974237</v>
      </c>
      <c r="I876">
        <f t="shared" si="92"/>
        <v>7.5382220871606478</v>
      </c>
      <c r="N876">
        <f t="shared" si="93"/>
        <v>1</v>
      </c>
      <c r="O876">
        <f t="shared" si="94"/>
        <v>3469</v>
      </c>
      <c r="P876">
        <f t="shared" si="95"/>
        <v>3412.0739459782253</v>
      </c>
      <c r="Q876">
        <f t="shared" si="96"/>
        <v>0</v>
      </c>
      <c r="S876">
        <f t="shared" si="97"/>
        <v>1</v>
      </c>
    </row>
    <row r="877" spans="1:19" hidden="1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91"/>
        <v>3621.5422152748001</v>
      </c>
      <c r="I877">
        <f t="shared" si="92"/>
        <v>6.9018355773764597</v>
      </c>
      <c r="N877">
        <f t="shared" si="93"/>
        <v>1</v>
      </c>
      <c r="O877">
        <f t="shared" si="94"/>
        <v>3469</v>
      </c>
      <c r="P877">
        <f t="shared" si="95"/>
        <v>3412.0739459782253</v>
      </c>
      <c r="Q877">
        <f t="shared" si="96"/>
        <v>0</v>
      </c>
      <c r="S877">
        <f t="shared" si="97"/>
        <v>1</v>
      </c>
    </row>
    <row r="878" spans="1:19" hidden="1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91"/>
        <v>3625.0605586196803</v>
      </c>
      <c r="I878">
        <f t="shared" si="92"/>
        <v>3.5183433448801225</v>
      </c>
      <c r="N878">
        <f t="shared" si="93"/>
        <v>1</v>
      </c>
      <c r="O878">
        <f t="shared" si="94"/>
        <v>3469</v>
      </c>
      <c r="P878">
        <f t="shared" si="95"/>
        <v>3412.0739459782253</v>
      </c>
      <c r="Q878">
        <f t="shared" si="96"/>
        <v>0</v>
      </c>
      <c r="S878">
        <f t="shared" si="97"/>
        <v>1</v>
      </c>
    </row>
    <row r="879" spans="1:19" hidden="1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91"/>
        <v>3625.5013169676076</v>
      </c>
      <c r="I879">
        <f t="shared" si="92"/>
        <v>0.44075834792738533</v>
      </c>
      <c r="N879">
        <f t="shared" si="93"/>
        <v>1</v>
      </c>
      <c r="O879">
        <f t="shared" si="94"/>
        <v>3469</v>
      </c>
      <c r="P879">
        <f t="shared" si="95"/>
        <v>3412.0739459782253</v>
      </c>
      <c r="Q879">
        <f t="shared" si="96"/>
        <v>0</v>
      </c>
      <c r="S879">
        <f t="shared" si="97"/>
        <v>1</v>
      </c>
    </row>
    <row r="880" spans="1:19" hidden="1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91"/>
        <v>3626.4919996819131</v>
      </c>
      <c r="I880">
        <f t="shared" si="92"/>
        <v>0.99068271430542154</v>
      </c>
      <c r="N880">
        <f t="shared" si="93"/>
        <v>1</v>
      </c>
      <c r="O880">
        <f t="shared" si="94"/>
        <v>3469</v>
      </c>
      <c r="P880">
        <f t="shared" si="95"/>
        <v>3412.0739459782253</v>
      </c>
      <c r="Q880">
        <f t="shared" si="96"/>
        <v>0</v>
      </c>
      <c r="S880">
        <f t="shared" si="97"/>
        <v>1</v>
      </c>
    </row>
    <row r="881" spans="1:19" hidden="1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91"/>
        <v>3630.2941692051845</v>
      </c>
      <c r="I881">
        <f t="shared" si="92"/>
        <v>3.8021695232714592</v>
      </c>
      <c r="N881">
        <f t="shared" si="93"/>
        <v>1</v>
      </c>
      <c r="O881">
        <f t="shared" si="94"/>
        <v>3469</v>
      </c>
      <c r="P881">
        <f t="shared" si="95"/>
        <v>3412.0739459782253</v>
      </c>
      <c r="Q881">
        <f t="shared" si="96"/>
        <v>0</v>
      </c>
      <c r="S881">
        <f t="shared" si="97"/>
        <v>1</v>
      </c>
    </row>
    <row r="882" spans="1:19" hidden="1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91"/>
        <v>3636.2222867427113</v>
      </c>
      <c r="I882">
        <f t="shared" si="92"/>
        <v>5.9281175375267594</v>
      </c>
      <c r="N882">
        <f t="shared" si="93"/>
        <v>1</v>
      </c>
      <c r="O882">
        <f t="shared" si="94"/>
        <v>3469</v>
      </c>
      <c r="P882">
        <f t="shared" si="95"/>
        <v>3412.0739459782253</v>
      </c>
      <c r="Q882">
        <f t="shared" si="96"/>
        <v>0</v>
      </c>
      <c r="S882">
        <f t="shared" si="97"/>
        <v>1</v>
      </c>
    </row>
    <row r="883" spans="1:19" hidden="1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91"/>
        <v>3639.6356531700644</v>
      </c>
      <c r="I883">
        <f t="shared" si="92"/>
        <v>3.4133664273531394</v>
      </c>
      <c r="N883">
        <f t="shared" si="93"/>
        <v>1</v>
      </c>
      <c r="O883">
        <f t="shared" si="94"/>
        <v>3469</v>
      </c>
      <c r="P883">
        <f t="shared" si="95"/>
        <v>3412.0739459782253</v>
      </c>
      <c r="Q883">
        <f t="shared" si="96"/>
        <v>0</v>
      </c>
      <c r="S883">
        <f t="shared" si="97"/>
        <v>1</v>
      </c>
    </row>
    <row r="884" spans="1:19" hidden="1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91"/>
        <v>3640.8830337170352</v>
      </c>
      <c r="I884">
        <f t="shared" si="92"/>
        <v>1.2473805469708168</v>
      </c>
      <c r="N884">
        <f t="shared" si="93"/>
        <v>1</v>
      </c>
      <c r="O884">
        <f t="shared" si="94"/>
        <v>3469</v>
      </c>
      <c r="P884">
        <f t="shared" si="95"/>
        <v>3412.0739459782253</v>
      </c>
      <c r="Q884">
        <f t="shared" si="96"/>
        <v>0</v>
      </c>
      <c r="S884">
        <f t="shared" si="97"/>
        <v>1</v>
      </c>
    </row>
    <row r="885" spans="1:19" hidden="1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91"/>
        <v>3641.7437963929597</v>
      </c>
      <c r="I885">
        <f t="shared" si="92"/>
        <v>0.86076267592443401</v>
      </c>
      <c r="N885">
        <f t="shared" si="93"/>
        <v>1</v>
      </c>
      <c r="O885">
        <f t="shared" si="94"/>
        <v>3469</v>
      </c>
      <c r="P885">
        <f t="shared" si="95"/>
        <v>3412.0739459782253</v>
      </c>
      <c r="Q885">
        <f t="shared" si="96"/>
        <v>0</v>
      </c>
      <c r="S885">
        <f t="shared" si="97"/>
        <v>1</v>
      </c>
    </row>
    <row r="886" spans="1:19" hidden="1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91"/>
        <v>3641.766562503487</v>
      </c>
      <c r="I886">
        <f t="shared" si="92"/>
        <v>2.2766110527300043E-2</v>
      </c>
      <c r="N886">
        <f t="shared" si="93"/>
        <v>1</v>
      </c>
      <c r="O886">
        <f t="shared" si="94"/>
        <v>3469</v>
      </c>
      <c r="P886">
        <f t="shared" si="95"/>
        <v>3412.0739459782253</v>
      </c>
      <c r="Q886">
        <f t="shared" si="96"/>
        <v>0</v>
      </c>
      <c r="S886">
        <f t="shared" si="97"/>
        <v>1</v>
      </c>
    </row>
    <row r="887" spans="1:19" hidden="1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91"/>
        <v>3642.1847657446633</v>
      </c>
      <c r="I887">
        <f t="shared" si="92"/>
        <v>0.418203241176343</v>
      </c>
      <c r="N887">
        <f t="shared" si="93"/>
        <v>1</v>
      </c>
      <c r="O887">
        <f t="shared" si="94"/>
        <v>3469</v>
      </c>
      <c r="P887">
        <f t="shared" si="95"/>
        <v>3412.0739459782253</v>
      </c>
      <c r="Q887">
        <f t="shared" si="96"/>
        <v>0</v>
      </c>
      <c r="S887">
        <f t="shared" si="97"/>
        <v>1</v>
      </c>
    </row>
    <row r="888" spans="1:19" hidden="1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91"/>
        <v>3645.3966212909063</v>
      </c>
      <c r="I888">
        <f t="shared" si="92"/>
        <v>3.2118555462429867</v>
      </c>
      <c r="N888">
        <f t="shared" si="93"/>
        <v>1</v>
      </c>
      <c r="O888">
        <f t="shared" si="94"/>
        <v>3469</v>
      </c>
      <c r="P888">
        <f t="shared" si="95"/>
        <v>3412.0739459782253</v>
      </c>
      <c r="Q888">
        <f t="shared" si="96"/>
        <v>0</v>
      </c>
      <c r="S888">
        <f t="shared" si="97"/>
        <v>1</v>
      </c>
    </row>
    <row r="889" spans="1:19" hidden="1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91"/>
        <v>3649.0154039221725</v>
      </c>
      <c r="I889">
        <f t="shared" si="92"/>
        <v>3.6187826312661855</v>
      </c>
      <c r="N889">
        <f t="shared" si="93"/>
        <v>1</v>
      </c>
      <c r="O889">
        <f t="shared" si="94"/>
        <v>3469</v>
      </c>
      <c r="P889">
        <f t="shared" si="95"/>
        <v>3412.0739459782253</v>
      </c>
      <c r="Q889">
        <f t="shared" si="96"/>
        <v>0</v>
      </c>
      <c r="S889">
        <f t="shared" si="97"/>
        <v>1</v>
      </c>
    </row>
    <row r="890" spans="1:19" hidden="1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91"/>
        <v>3650.6285004321803</v>
      </c>
      <c r="I890">
        <f t="shared" si="92"/>
        <v>1.6130965100078356</v>
      </c>
      <c r="N890">
        <f t="shared" si="93"/>
        <v>1</v>
      </c>
      <c r="O890">
        <f t="shared" si="94"/>
        <v>3469</v>
      </c>
      <c r="P890">
        <f t="shared" si="95"/>
        <v>3412.0739459782253</v>
      </c>
      <c r="Q890">
        <f t="shared" si="96"/>
        <v>0</v>
      </c>
      <c r="S890">
        <f t="shared" si="97"/>
        <v>1</v>
      </c>
    </row>
    <row r="891" spans="1:19" hidden="1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91"/>
        <v>3651.7570290084968</v>
      </c>
      <c r="I891">
        <f t="shared" si="92"/>
        <v>1.128528576316512</v>
      </c>
      <c r="N891">
        <f t="shared" si="93"/>
        <v>1</v>
      </c>
      <c r="O891">
        <f t="shared" si="94"/>
        <v>3469</v>
      </c>
      <c r="P891">
        <f t="shared" si="95"/>
        <v>3412.0739459782253</v>
      </c>
      <c r="Q891">
        <f t="shared" si="96"/>
        <v>0</v>
      </c>
      <c r="S891">
        <f t="shared" si="97"/>
        <v>1</v>
      </c>
    </row>
    <row r="892" spans="1:19" hidden="1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91"/>
        <v>3652.7493997389643</v>
      </c>
      <c r="I892">
        <f t="shared" si="92"/>
        <v>0.99237073046742807</v>
      </c>
      <c r="N892">
        <f t="shared" si="93"/>
        <v>1</v>
      </c>
      <c r="O892">
        <f t="shared" si="94"/>
        <v>3469</v>
      </c>
      <c r="P892">
        <f t="shared" si="95"/>
        <v>3412.0739459782253</v>
      </c>
      <c r="Q892">
        <f t="shared" si="96"/>
        <v>0</v>
      </c>
      <c r="S892">
        <f t="shared" si="97"/>
        <v>1</v>
      </c>
    </row>
    <row r="893" spans="1:19" hidden="1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91"/>
        <v>3647.7769855992392</v>
      </c>
      <c r="I893">
        <f t="shared" si="92"/>
        <v>-4.9724141397250605</v>
      </c>
      <c r="N893">
        <f t="shared" si="93"/>
        <v>-1</v>
      </c>
      <c r="O893">
        <f t="shared" si="94"/>
        <v>3556</v>
      </c>
      <c r="P893">
        <f t="shared" si="95"/>
        <v>3612.9260540217747</v>
      </c>
      <c r="Q893">
        <f t="shared" si="96"/>
        <v>0</v>
      </c>
      <c r="S893">
        <f t="shared" si="97"/>
        <v>-1</v>
      </c>
    </row>
    <row r="894" spans="1:19" hidden="1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91"/>
        <v>3637.8766830373947</v>
      </c>
      <c r="I894">
        <f t="shared" si="92"/>
        <v>-9.9003025618444553</v>
      </c>
      <c r="N894">
        <f t="shared" si="93"/>
        <v>-1</v>
      </c>
      <c r="O894">
        <f t="shared" si="94"/>
        <v>3556</v>
      </c>
      <c r="P894">
        <f t="shared" si="95"/>
        <v>3612.9260540217747</v>
      </c>
      <c r="Q894">
        <f t="shared" si="96"/>
        <v>0</v>
      </c>
      <c r="S894">
        <f t="shared" si="97"/>
        <v>-1</v>
      </c>
    </row>
    <row r="895" spans="1:19" hidden="1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91"/>
        <v>3630.3840393984779</v>
      </c>
      <c r="I895">
        <f t="shared" si="92"/>
        <v>-7.4926436389168884</v>
      </c>
      <c r="N895">
        <f t="shared" si="93"/>
        <v>-1</v>
      </c>
      <c r="O895">
        <f t="shared" si="94"/>
        <v>3556</v>
      </c>
      <c r="P895">
        <f t="shared" si="95"/>
        <v>3612.9260540217747</v>
      </c>
      <c r="Q895">
        <f t="shared" si="96"/>
        <v>0</v>
      </c>
      <c r="S895">
        <f t="shared" si="97"/>
        <v>-1</v>
      </c>
    </row>
    <row r="896" spans="1:19" hidden="1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91"/>
        <v>3624.2960314758916</v>
      </c>
      <c r="I896">
        <f t="shared" si="92"/>
        <v>-6.0880079225862573</v>
      </c>
      <c r="N896">
        <f t="shared" si="93"/>
        <v>-1</v>
      </c>
      <c r="O896">
        <f t="shared" si="94"/>
        <v>3556</v>
      </c>
      <c r="P896">
        <f t="shared" si="95"/>
        <v>3612.9260540217747</v>
      </c>
      <c r="Q896">
        <f t="shared" si="96"/>
        <v>0</v>
      </c>
      <c r="S896">
        <f t="shared" si="97"/>
        <v>-1</v>
      </c>
    </row>
    <row r="897" spans="1:19" hidden="1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91"/>
        <v>3618.8212798619925</v>
      </c>
      <c r="I897">
        <f t="shared" si="92"/>
        <v>-5.4747516138991159</v>
      </c>
      <c r="N897">
        <f t="shared" si="93"/>
        <v>-1</v>
      </c>
      <c r="O897">
        <f t="shared" si="94"/>
        <v>3556</v>
      </c>
      <c r="P897">
        <f t="shared" si="95"/>
        <v>3612.9260540217747</v>
      </c>
      <c r="Q897">
        <f t="shared" si="96"/>
        <v>0</v>
      </c>
      <c r="S897">
        <f t="shared" si="97"/>
        <v>-1</v>
      </c>
    </row>
    <row r="898" spans="1:19" hidden="1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91"/>
        <v>3613.1181587018696</v>
      </c>
      <c r="I898">
        <f t="shared" si="92"/>
        <v>-5.7031211601229188</v>
      </c>
      <c r="N898">
        <f t="shared" si="93"/>
        <v>-1</v>
      </c>
      <c r="O898">
        <f t="shared" si="94"/>
        <v>3556</v>
      </c>
      <c r="P898">
        <f t="shared" si="95"/>
        <v>3612.9260540217747</v>
      </c>
      <c r="Q898">
        <f t="shared" si="96"/>
        <v>0</v>
      </c>
      <c r="S898">
        <f t="shared" si="97"/>
        <v>-1</v>
      </c>
    </row>
    <row r="899" spans="1:19" hidden="1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91"/>
        <v>3605.7526019486409</v>
      </c>
      <c r="I899">
        <f t="shared" si="92"/>
        <v>-7.3655567532287023</v>
      </c>
      <c r="N899">
        <f t="shared" si="93"/>
        <v>-1</v>
      </c>
      <c r="O899">
        <f t="shared" si="94"/>
        <v>3556</v>
      </c>
      <c r="P899">
        <f t="shared" si="95"/>
        <v>3612.9260540217747</v>
      </c>
      <c r="Q899">
        <f t="shared" si="96"/>
        <v>0</v>
      </c>
      <c r="S899">
        <f t="shared" si="97"/>
        <v>-1</v>
      </c>
    </row>
    <row r="900" spans="1:19" hidden="1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91"/>
        <v>3597.3090389586509</v>
      </c>
      <c r="I900">
        <f t="shared" si="92"/>
        <v>-8.4435629899899141</v>
      </c>
      <c r="N900">
        <f t="shared" si="93"/>
        <v>-1</v>
      </c>
      <c r="O900">
        <f t="shared" si="94"/>
        <v>3556</v>
      </c>
      <c r="P900">
        <f t="shared" si="95"/>
        <v>3612.9260540217747</v>
      </c>
      <c r="Q900">
        <f t="shared" si="96"/>
        <v>0</v>
      </c>
      <c r="S900">
        <f t="shared" si="97"/>
        <v>-1</v>
      </c>
    </row>
    <row r="901" spans="1:19" hidden="1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91"/>
        <v>3585.3988071440463</v>
      </c>
      <c r="I901">
        <f t="shared" si="92"/>
        <v>-11.910231814604685</v>
      </c>
      <c r="N901">
        <f t="shared" si="93"/>
        <v>-1</v>
      </c>
      <c r="O901">
        <f t="shared" si="94"/>
        <v>3556</v>
      </c>
      <c r="P901">
        <f t="shared" si="95"/>
        <v>3612.9260540217747</v>
      </c>
      <c r="Q901">
        <f t="shared" si="96"/>
        <v>0</v>
      </c>
      <c r="S901">
        <f t="shared" si="97"/>
        <v>-1</v>
      </c>
    </row>
    <row r="902" spans="1:19" hidden="1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91"/>
        <v>3572.6610819715802</v>
      </c>
      <c r="I902">
        <f t="shared" si="92"/>
        <v>-12.737725172466071</v>
      </c>
      <c r="N902">
        <f t="shared" si="93"/>
        <v>-1</v>
      </c>
      <c r="O902">
        <f t="shared" si="94"/>
        <v>3556</v>
      </c>
      <c r="P902">
        <f t="shared" si="95"/>
        <v>3612.9260540217747</v>
      </c>
      <c r="Q902">
        <f t="shared" si="96"/>
        <v>0</v>
      </c>
      <c r="S902">
        <f t="shared" si="97"/>
        <v>-1</v>
      </c>
    </row>
    <row r="903" spans="1:19" hidden="1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91"/>
        <v>3565.8755017290623</v>
      </c>
      <c r="I903">
        <f t="shared" si="92"/>
        <v>-6.7855802425178808</v>
      </c>
      <c r="N903">
        <f t="shared" si="93"/>
        <v>-1</v>
      </c>
      <c r="O903">
        <f t="shared" si="94"/>
        <v>3556</v>
      </c>
      <c r="P903">
        <f t="shared" si="95"/>
        <v>3612.9260540217747</v>
      </c>
      <c r="Q903">
        <f t="shared" si="96"/>
        <v>0</v>
      </c>
      <c r="S903">
        <f t="shared" si="97"/>
        <v>-1</v>
      </c>
    </row>
    <row r="904" spans="1:19" hidden="1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98">E904*($I$2-$I$2^2/4)+($I$2^2/2)*E903-($I$2-3/4*$I$2^2)*E902+2*(1-$I$2)*H903-(1-$I$2)^2*H902</f>
        <v>3563.469610023315</v>
      </c>
      <c r="I904">
        <f t="shared" ref="I904:I967" si="99">H904-H903</f>
        <v>-2.4058917057473082</v>
      </c>
      <c r="N904">
        <f t="shared" si="93"/>
        <v>-1</v>
      </c>
      <c r="O904">
        <f t="shared" si="94"/>
        <v>3556</v>
      </c>
      <c r="P904">
        <f t="shared" si="95"/>
        <v>3612.9260540217747</v>
      </c>
      <c r="Q904">
        <f t="shared" si="96"/>
        <v>0</v>
      </c>
      <c r="S904">
        <f t="shared" si="97"/>
        <v>-1</v>
      </c>
    </row>
    <row r="905" spans="1:19" hidden="1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98"/>
        <v>3565.3487059387944</v>
      </c>
      <c r="I905">
        <f t="shared" si="99"/>
        <v>1.8790959154794109</v>
      </c>
      <c r="N905">
        <f t="shared" ref="N905:N968" si="100">IF(I905&lt;0,-1,1)</f>
        <v>1</v>
      </c>
      <c r="O905">
        <f t="shared" si="94"/>
        <v>3620</v>
      </c>
      <c r="P905">
        <f t="shared" si="95"/>
        <v>3563.0739459782253</v>
      </c>
      <c r="Q905">
        <f t="shared" si="96"/>
        <v>0</v>
      </c>
      <c r="S905">
        <f t="shared" si="97"/>
        <v>1</v>
      </c>
    </row>
    <row r="906" spans="1:19" hidden="1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98"/>
        <v>3569.1713395779029</v>
      </c>
      <c r="I906">
        <f t="shared" si="99"/>
        <v>3.8226336391085169</v>
      </c>
      <c r="N906">
        <f t="shared" si="100"/>
        <v>1</v>
      </c>
      <c r="O906">
        <f t="shared" ref="O906:O969" si="101">IF(N906*N905=-1,E906,O905)</f>
        <v>3620</v>
      </c>
      <c r="P906">
        <f t="shared" si="95"/>
        <v>3563.0739459782253</v>
      </c>
      <c r="Q906">
        <f t="shared" si="96"/>
        <v>0</v>
      </c>
      <c r="S906">
        <f t="shared" si="97"/>
        <v>1</v>
      </c>
    </row>
    <row r="907" spans="1:19" hidden="1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98"/>
        <v>3574.8767304130292</v>
      </c>
      <c r="I907">
        <f t="shared" si="99"/>
        <v>5.705390835126309</v>
      </c>
      <c r="N907">
        <f t="shared" si="100"/>
        <v>1</v>
      </c>
      <c r="O907">
        <f t="shared" si="101"/>
        <v>3620</v>
      </c>
      <c r="P907">
        <f t="shared" si="95"/>
        <v>3563.0739459782253</v>
      </c>
      <c r="Q907">
        <f t="shared" si="96"/>
        <v>0</v>
      </c>
      <c r="S907">
        <f t="shared" si="97"/>
        <v>1</v>
      </c>
    </row>
    <row r="908" spans="1:19" hidden="1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98"/>
        <v>3585.1460439917914</v>
      </c>
      <c r="I908">
        <f t="shared" si="99"/>
        <v>10.269313578762194</v>
      </c>
      <c r="N908">
        <f t="shared" si="100"/>
        <v>1</v>
      </c>
      <c r="O908">
        <f t="shared" si="101"/>
        <v>3620</v>
      </c>
      <c r="P908">
        <f t="shared" si="95"/>
        <v>3563.0739459782253</v>
      </c>
      <c r="Q908">
        <f t="shared" si="96"/>
        <v>0</v>
      </c>
      <c r="S908">
        <f t="shared" si="97"/>
        <v>1</v>
      </c>
    </row>
    <row r="909" spans="1:19" hidden="1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98"/>
        <v>3595.0493372126966</v>
      </c>
      <c r="I909">
        <f t="shared" si="99"/>
        <v>9.9032932209051978</v>
      </c>
      <c r="N909">
        <f t="shared" si="100"/>
        <v>1</v>
      </c>
      <c r="O909">
        <f t="shared" si="101"/>
        <v>3620</v>
      </c>
      <c r="P909">
        <f t="shared" si="95"/>
        <v>3563.0739459782253</v>
      </c>
      <c r="Q909">
        <f t="shared" si="96"/>
        <v>0</v>
      </c>
      <c r="S909">
        <f t="shared" si="97"/>
        <v>1</v>
      </c>
    </row>
    <row r="910" spans="1:19" hidden="1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98"/>
        <v>3604.7315063425308</v>
      </c>
      <c r="I910">
        <f t="shared" si="99"/>
        <v>9.6821691298341648</v>
      </c>
      <c r="N910">
        <f t="shared" si="100"/>
        <v>1</v>
      </c>
      <c r="O910">
        <f t="shared" si="101"/>
        <v>3620</v>
      </c>
      <c r="P910">
        <f t="shared" si="95"/>
        <v>3563.0739459782253</v>
      </c>
      <c r="Q910">
        <f t="shared" si="96"/>
        <v>0</v>
      </c>
      <c r="S910">
        <f t="shared" si="97"/>
        <v>1</v>
      </c>
    </row>
    <row r="911" spans="1:19" hidden="1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98"/>
        <v>3614.7506725165395</v>
      </c>
      <c r="I911">
        <f t="shared" si="99"/>
        <v>10.01916617400866</v>
      </c>
      <c r="N911">
        <f t="shared" si="100"/>
        <v>1</v>
      </c>
      <c r="O911">
        <f t="shared" si="101"/>
        <v>3620</v>
      </c>
      <c r="P911">
        <f t="shared" si="95"/>
        <v>3563.0739459782253</v>
      </c>
      <c r="Q911">
        <f t="shared" si="96"/>
        <v>0</v>
      </c>
      <c r="S911">
        <f t="shared" si="97"/>
        <v>1</v>
      </c>
    </row>
    <row r="912" spans="1:19" hidden="1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98"/>
        <v>3629.5689467792849</v>
      </c>
      <c r="I912">
        <f t="shared" si="99"/>
        <v>14.81827426274549</v>
      </c>
      <c r="N912">
        <f t="shared" si="100"/>
        <v>1</v>
      </c>
      <c r="O912">
        <f t="shared" si="101"/>
        <v>3620</v>
      </c>
      <c r="P912">
        <f t="shared" si="95"/>
        <v>3563.0739459782253</v>
      </c>
      <c r="Q912">
        <f t="shared" si="96"/>
        <v>0</v>
      </c>
      <c r="S912">
        <f t="shared" si="97"/>
        <v>1</v>
      </c>
    </row>
    <row r="913" spans="1:19" hidden="1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98"/>
        <v>3650.7422915758157</v>
      </c>
      <c r="I913">
        <f t="shared" si="99"/>
        <v>21.173344796530728</v>
      </c>
      <c r="N913">
        <f t="shared" si="100"/>
        <v>1</v>
      </c>
      <c r="O913">
        <f t="shared" si="101"/>
        <v>3620</v>
      </c>
      <c r="P913">
        <f t="shared" si="95"/>
        <v>3563.0739459782253</v>
      </c>
      <c r="Q913">
        <f t="shared" si="96"/>
        <v>0</v>
      </c>
      <c r="S913">
        <f t="shared" si="97"/>
        <v>1</v>
      </c>
    </row>
    <row r="914" spans="1:19" hidden="1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98"/>
        <v>3672.0125366118987</v>
      </c>
      <c r="I914">
        <f t="shared" si="99"/>
        <v>21.270245036082997</v>
      </c>
      <c r="N914">
        <f t="shared" si="100"/>
        <v>1</v>
      </c>
      <c r="O914">
        <f t="shared" si="101"/>
        <v>3620</v>
      </c>
      <c r="P914">
        <f t="shared" ref="P914:P977" si="102">O914+N914*$N$2</f>
        <v>3563.0739459782253</v>
      </c>
      <c r="Q914">
        <f t="shared" ref="Q914:Q977" si="103">IF((E914-P914)*N914&lt;0,1,0)</f>
        <v>0</v>
      </c>
      <c r="S914">
        <f t="shared" ref="S914:S977" si="104">IF(N914*N913=-1,N914,IF(Q914=1,0,S913))</f>
        <v>1</v>
      </c>
    </row>
    <row r="915" spans="1:19" hidden="1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98"/>
        <v>3691.58725309184</v>
      </c>
      <c r="I915">
        <f t="shared" si="99"/>
        <v>19.574716479941344</v>
      </c>
      <c r="N915">
        <f t="shared" si="100"/>
        <v>1</v>
      </c>
      <c r="O915">
        <f t="shared" si="101"/>
        <v>3620</v>
      </c>
      <c r="P915">
        <f t="shared" si="102"/>
        <v>3563.0739459782253</v>
      </c>
      <c r="Q915">
        <f t="shared" si="103"/>
        <v>0</v>
      </c>
      <c r="S915">
        <f t="shared" si="104"/>
        <v>1</v>
      </c>
    </row>
    <row r="916" spans="1:19" hidden="1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98"/>
        <v>3707.4138906052408</v>
      </c>
      <c r="I916">
        <f t="shared" si="99"/>
        <v>15.826637513400783</v>
      </c>
      <c r="N916">
        <f t="shared" si="100"/>
        <v>1</v>
      </c>
      <c r="O916">
        <f t="shared" si="101"/>
        <v>3620</v>
      </c>
      <c r="P916">
        <f t="shared" si="102"/>
        <v>3563.0739459782253</v>
      </c>
      <c r="Q916">
        <f t="shared" si="103"/>
        <v>0</v>
      </c>
      <c r="S916">
        <f t="shared" si="104"/>
        <v>1</v>
      </c>
    </row>
    <row r="917" spans="1:19" hidden="1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98"/>
        <v>3720.1868248431401</v>
      </c>
      <c r="I917">
        <f t="shared" si="99"/>
        <v>12.772934237899335</v>
      </c>
      <c r="N917">
        <f t="shared" si="100"/>
        <v>1</v>
      </c>
      <c r="O917">
        <f t="shared" si="101"/>
        <v>3620</v>
      </c>
      <c r="P917">
        <f t="shared" si="102"/>
        <v>3563.0739459782253</v>
      </c>
      <c r="Q917">
        <f t="shared" si="103"/>
        <v>0</v>
      </c>
      <c r="S917">
        <f t="shared" si="104"/>
        <v>1</v>
      </c>
    </row>
    <row r="918" spans="1:19" hidden="1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98"/>
        <v>3731.7572845694776</v>
      </c>
      <c r="I918">
        <f t="shared" si="99"/>
        <v>11.570459726337504</v>
      </c>
      <c r="N918">
        <f t="shared" si="100"/>
        <v>1</v>
      </c>
      <c r="O918">
        <f t="shared" si="101"/>
        <v>3620</v>
      </c>
      <c r="P918">
        <f t="shared" si="102"/>
        <v>3563.0739459782253</v>
      </c>
      <c r="Q918">
        <f t="shared" si="103"/>
        <v>0</v>
      </c>
      <c r="S918">
        <f t="shared" si="104"/>
        <v>1</v>
      </c>
    </row>
    <row r="919" spans="1:19" hidden="1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98"/>
        <v>3747.0337988421757</v>
      </c>
      <c r="I919">
        <f t="shared" si="99"/>
        <v>15.276514272698023</v>
      </c>
      <c r="N919">
        <f t="shared" si="100"/>
        <v>1</v>
      </c>
      <c r="O919">
        <f t="shared" si="101"/>
        <v>3620</v>
      </c>
      <c r="P919">
        <f t="shared" si="102"/>
        <v>3563.0739459782253</v>
      </c>
      <c r="Q919">
        <f t="shared" si="103"/>
        <v>0</v>
      </c>
      <c r="S919">
        <f t="shared" si="104"/>
        <v>1</v>
      </c>
    </row>
    <row r="920" spans="1:19" hidden="1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98"/>
        <v>3766.153640399195</v>
      </c>
      <c r="I920">
        <f t="shared" si="99"/>
        <v>19.119841557019299</v>
      </c>
      <c r="N920">
        <f t="shared" si="100"/>
        <v>1</v>
      </c>
      <c r="O920">
        <f t="shared" si="101"/>
        <v>3620</v>
      </c>
      <c r="P920">
        <f t="shared" si="102"/>
        <v>3563.0739459782253</v>
      </c>
      <c r="Q920">
        <f t="shared" si="103"/>
        <v>0</v>
      </c>
      <c r="S920">
        <f t="shared" si="104"/>
        <v>1</v>
      </c>
    </row>
    <row r="921" spans="1:19" hidden="1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98"/>
        <v>3783.153710588344</v>
      </c>
      <c r="I921">
        <f t="shared" si="99"/>
        <v>17.000070189149028</v>
      </c>
      <c r="N921">
        <f t="shared" si="100"/>
        <v>1</v>
      </c>
      <c r="O921">
        <f t="shared" si="101"/>
        <v>3620</v>
      </c>
      <c r="P921">
        <f t="shared" si="102"/>
        <v>3563.0739459782253</v>
      </c>
      <c r="Q921">
        <f t="shared" si="103"/>
        <v>0</v>
      </c>
      <c r="S921">
        <f t="shared" si="104"/>
        <v>1</v>
      </c>
    </row>
    <row r="922" spans="1:19" hidden="1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98"/>
        <v>3800.6491623865436</v>
      </c>
      <c r="I922">
        <f t="shared" si="99"/>
        <v>17.49545179819961</v>
      </c>
      <c r="N922">
        <f t="shared" si="100"/>
        <v>1</v>
      </c>
      <c r="O922">
        <f t="shared" si="101"/>
        <v>3620</v>
      </c>
      <c r="P922">
        <f t="shared" si="102"/>
        <v>3563.0739459782253</v>
      </c>
      <c r="Q922">
        <f t="shared" si="103"/>
        <v>0</v>
      </c>
      <c r="S922">
        <f t="shared" si="104"/>
        <v>1</v>
      </c>
    </row>
    <row r="923" spans="1:19" hidden="1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98"/>
        <v>3823.5110524838096</v>
      </c>
      <c r="I923">
        <f t="shared" si="99"/>
        <v>22.861890097266041</v>
      </c>
      <c r="N923">
        <f t="shared" si="100"/>
        <v>1</v>
      </c>
      <c r="O923">
        <f t="shared" si="101"/>
        <v>3620</v>
      </c>
      <c r="P923">
        <f t="shared" si="102"/>
        <v>3563.0739459782253</v>
      </c>
      <c r="Q923">
        <f t="shared" si="103"/>
        <v>0</v>
      </c>
      <c r="S923">
        <f t="shared" si="104"/>
        <v>1</v>
      </c>
    </row>
    <row r="924" spans="1:19" hidden="1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98"/>
        <v>3848.67719345773</v>
      </c>
      <c r="I924">
        <f t="shared" si="99"/>
        <v>25.166140973920392</v>
      </c>
      <c r="N924">
        <f t="shared" si="100"/>
        <v>1</v>
      </c>
      <c r="O924">
        <f t="shared" si="101"/>
        <v>3620</v>
      </c>
      <c r="P924">
        <f t="shared" si="102"/>
        <v>3563.0739459782253</v>
      </c>
      <c r="Q924">
        <f t="shared" si="103"/>
        <v>0</v>
      </c>
      <c r="S924">
        <f t="shared" si="104"/>
        <v>1</v>
      </c>
    </row>
    <row r="925" spans="1:19" hidden="1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98"/>
        <v>3872.3896603979497</v>
      </c>
      <c r="I925">
        <f t="shared" si="99"/>
        <v>23.712466940219656</v>
      </c>
      <c r="N925">
        <f t="shared" si="100"/>
        <v>1</v>
      </c>
      <c r="O925">
        <f t="shared" si="101"/>
        <v>3620</v>
      </c>
      <c r="P925">
        <f t="shared" si="102"/>
        <v>3563.0739459782253</v>
      </c>
      <c r="Q925">
        <f t="shared" si="103"/>
        <v>0</v>
      </c>
      <c r="S925">
        <f t="shared" si="104"/>
        <v>1</v>
      </c>
    </row>
    <row r="926" spans="1:19" hidden="1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98"/>
        <v>3894.9470113069224</v>
      </c>
      <c r="I926">
        <f t="shared" si="99"/>
        <v>22.557350908972694</v>
      </c>
      <c r="N926">
        <f t="shared" si="100"/>
        <v>1</v>
      </c>
      <c r="O926">
        <f t="shared" si="101"/>
        <v>3620</v>
      </c>
      <c r="P926">
        <f t="shared" si="102"/>
        <v>3563.0739459782253</v>
      </c>
      <c r="Q926">
        <f t="shared" si="103"/>
        <v>0</v>
      </c>
      <c r="S926">
        <f t="shared" si="104"/>
        <v>1</v>
      </c>
    </row>
    <row r="927" spans="1:19" hidden="1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98"/>
        <v>3914.8576703272656</v>
      </c>
      <c r="I927">
        <f t="shared" si="99"/>
        <v>19.910659020343246</v>
      </c>
      <c r="N927">
        <f t="shared" si="100"/>
        <v>1</v>
      </c>
      <c r="O927">
        <f t="shared" si="101"/>
        <v>3620</v>
      </c>
      <c r="P927">
        <f t="shared" si="102"/>
        <v>3563.0739459782253</v>
      </c>
      <c r="Q927">
        <f t="shared" si="103"/>
        <v>0</v>
      </c>
      <c r="S927">
        <f t="shared" si="104"/>
        <v>1</v>
      </c>
    </row>
    <row r="928" spans="1:19" hidden="1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98"/>
        <v>3933.3246834354004</v>
      </c>
      <c r="I928">
        <f t="shared" si="99"/>
        <v>18.467013108134779</v>
      </c>
      <c r="N928">
        <f t="shared" si="100"/>
        <v>1</v>
      </c>
      <c r="O928">
        <f t="shared" si="101"/>
        <v>3620</v>
      </c>
      <c r="P928">
        <f t="shared" si="102"/>
        <v>3563.0739459782253</v>
      </c>
      <c r="Q928">
        <f t="shared" si="103"/>
        <v>0</v>
      </c>
      <c r="S928">
        <f t="shared" si="104"/>
        <v>1</v>
      </c>
    </row>
    <row r="929" spans="1:19" hidden="1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98"/>
        <v>3945.4802257394972</v>
      </c>
      <c r="I929">
        <f t="shared" si="99"/>
        <v>12.155542304096798</v>
      </c>
      <c r="N929">
        <f t="shared" si="100"/>
        <v>1</v>
      </c>
      <c r="O929">
        <f t="shared" si="101"/>
        <v>3620</v>
      </c>
      <c r="P929">
        <f t="shared" si="102"/>
        <v>3563.0739459782253</v>
      </c>
      <c r="Q929">
        <f t="shared" si="103"/>
        <v>0</v>
      </c>
      <c r="S929">
        <f t="shared" si="104"/>
        <v>1</v>
      </c>
    </row>
    <row r="930" spans="1:19" hidden="1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98"/>
        <v>3955.3037081091566</v>
      </c>
      <c r="I930">
        <f t="shared" si="99"/>
        <v>9.8234823696593594</v>
      </c>
      <c r="N930">
        <f t="shared" si="100"/>
        <v>1</v>
      </c>
      <c r="O930">
        <f t="shared" si="101"/>
        <v>3620</v>
      </c>
      <c r="P930">
        <f t="shared" si="102"/>
        <v>3563.0739459782253</v>
      </c>
      <c r="Q930">
        <f t="shared" si="103"/>
        <v>0</v>
      </c>
      <c r="S930">
        <f t="shared" si="104"/>
        <v>1</v>
      </c>
    </row>
    <row r="931" spans="1:19" hidden="1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98"/>
        <v>3967.1438729141528</v>
      </c>
      <c r="I931">
        <f t="shared" si="99"/>
        <v>11.84016480499622</v>
      </c>
      <c r="N931">
        <f t="shared" si="100"/>
        <v>1</v>
      </c>
      <c r="O931">
        <f t="shared" si="101"/>
        <v>3620</v>
      </c>
      <c r="P931">
        <f t="shared" si="102"/>
        <v>3563.0739459782253</v>
      </c>
      <c r="Q931">
        <f t="shared" si="103"/>
        <v>0</v>
      </c>
      <c r="S931">
        <f t="shared" si="104"/>
        <v>1</v>
      </c>
    </row>
    <row r="932" spans="1:19" hidden="1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98"/>
        <v>3973.5726527799266</v>
      </c>
      <c r="I932">
        <f t="shared" si="99"/>
        <v>6.4287798657737767</v>
      </c>
      <c r="N932">
        <f t="shared" si="100"/>
        <v>1</v>
      </c>
      <c r="O932">
        <f t="shared" si="101"/>
        <v>3620</v>
      </c>
      <c r="P932">
        <f t="shared" si="102"/>
        <v>3563.0739459782253</v>
      </c>
      <c r="Q932">
        <f t="shared" si="103"/>
        <v>0</v>
      </c>
      <c r="S932">
        <f t="shared" si="104"/>
        <v>1</v>
      </c>
    </row>
    <row r="933" spans="1:19" hidden="1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98"/>
        <v>3977.3978506516214</v>
      </c>
      <c r="I933">
        <f t="shared" si="99"/>
        <v>3.8251978716948543</v>
      </c>
      <c r="N933">
        <f t="shared" si="100"/>
        <v>1</v>
      </c>
      <c r="O933">
        <f t="shared" si="101"/>
        <v>3620</v>
      </c>
      <c r="P933">
        <f t="shared" si="102"/>
        <v>3563.0739459782253</v>
      </c>
      <c r="Q933">
        <f t="shared" si="103"/>
        <v>0</v>
      </c>
      <c r="S933">
        <f t="shared" si="104"/>
        <v>1</v>
      </c>
    </row>
    <row r="934" spans="1:19" hidden="1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98"/>
        <v>3984.7024834734493</v>
      </c>
      <c r="I934">
        <f t="shared" si="99"/>
        <v>7.3046328218279086</v>
      </c>
      <c r="N934">
        <f t="shared" si="100"/>
        <v>1</v>
      </c>
      <c r="O934">
        <f t="shared" si="101"/>
        <v>3620</v>
      </c>
      <c r="P934">
        <f t="shared" si="102"/>
        <v>3563.0739459782253</v>
      </c>
      <c r="Q934">
        <f t="shared" si="103"/>
        <v>0</v>
      </c>
      <c r="S934">
        <f t="shared" si="104"/>
        <v>1</v>
      </c>
    </row>
    <row r="935" spans="1:19" hidden="1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98"/>
        <v>3992.2492549896438</v>
      </c>
      <c r="I935">
        <f t="shared" si="99"/>
        <v>7.5467715161944398</v>
      </c>
      <c r="N935">
        <f t="shared" si="100"/>
        <v>1</v>
      </c>
      <c r="O935">
        <f t="shared" si="101"/>
        <v>3620</v>
      </c>
      <c r="P935">
        <f t="shared" si="102"/>
        <v>3563.0739459782253</v>
      </c>
      <c r="Q935">
        <f t="shared" si="103"/>
        <v>0</v>
      </c>
      <c r="S935">
        <f t="shared" si="104"/>
        <v>1</v>
      </c>
    </row>
    <row r="936" spans="1:19" hidden="1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98"/>
        <v>3998.0087275282535</v>
      </c>
      <c r="I936">
        <f t="shared" si="99"/>
        <v>5.7594725386097707</v>
      </c>
      <c r="N936">
        <f t="shared" si="100"/>
        <v>1</v>
      </c>
      <c r="O936">
        <f t="shared" si="101"/>
        <v>3620</v>
      </c>
      <c r="P936">
        <f t="shared" si="102"/>
        <v>3563.0739459782253</v>
      </c>
      <c r="Q936">
        <f t="shared" si="103"/>
        <v>0</v>
      </c>
      <c r="S936">
        <f t="shared" si="104"/>
        <v>1</v>
      </c>
    </row>
    <row r="937" spans="1:19" hidden="1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98"/>
        <v>4008.3524714301093</v>
      </c>
      <c r="I937">
        <f t="shared" si="99"/>
        <v>10.34374390185576</v>
      </c>
      <c r="N937">
        <f t="shared" si="100"/>
        <v>1</v>
      </c>
      <c r="O937">
        <f t="shared" si="101"/>
        <v>3620</v>
      </c>
      <c r="P937">
        <f t="shared" si="102"/>
        <v>3563.0739459782253</v>
      </c>
      <c r="Q937">
        <f t="shared" si="103"/>
        <v>0</v>
      </c>
      <c r="S937">
        <f t="shared" si="104"/>
        <v>1</v>
      </c>
    </row>
    <row r="938" spans="1:19" hidden="1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98"/>
        <v>4020.2435734787123</v>
      </c>
      <c r="I938">
        <f t="shared" si="99"/>
        <v>11.891102048602988</v>
      </c>
      <c r="N938">
        <f t="shared" si="100"/>
        <v>1</v>
      </c>
      <c r="O938">
        <f t="shared" si="101"/>
        <v>3620</v>
      </c>
      <c r="P938">
        <f t="shared" si="102"/>
        <v>3563.0739459782253</v>
      </c>
      <c r="Q938">
        <f t="shared" si="103"/>
        <v>0</v>
      </c>
      <c r="S938">
        <f t="shared" si="104"/>
        <v>1</v>
      </c>
    </row>
    <row r="939" spans="1:19" hidden="1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98"/>
        <v>4032.2594570407628</v>
      </c>
      <c r="I939">
        <f t="shared" si="99"/>
        <v>12.015883562050476</v>
      </c>
      <c r="N939">
        <f t="shared" si="100"/>
        <v>1</v>
      </c>
      <c r="O939">
        <f t="shared" si="101"/>
        <v>3620</v>
      </c>
      <c r="P939">
        <f t="shared" si="102"/>
        <v>3563.0739459782253</v>
      </c>
      <c r="Q939">
        <f t="shared" si="103"/>
        <v>0</v>
      </c>
      <c r="S939">
        <f t="shared" si="104"/>
        <v>1</v>
      </c>
    </row>
    <row r="940" spans="1:19" hidden="1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98"/>
        <v>4045.2977940750629</v>
      </c>
      <c r="I940">
        <f t="shared" si="99"/>
        <v>13.038337034300184</v>
      </c>
      <c r="N940">
        <f t="shared" si="100"/>
        <v>1</v>
      </c>
      <c r="O940">
        <f t="shared" si="101"/>
        <v>3620</v>
      </c>
      <c r="P940">
        <f t="shared" si="102"/>
        <v>3563.0739459782253</v>
      </c>
      <c r="Q940">
        <f t="shared" si="103"/>
        <v>0</v>
      </c>
      <c r="S940">
        <f t="shared" si="104"/>
        <v>1</v>
      </c>
    </row>
    <row r="941" spans="1:19" hidden="1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98"/>
        <v>4056.5836009480736</v>
      </c>
      <c r="I941">
        <f t="shared" si="99"/>
        <v>11.285806873010642</v>
      </c>
      <c r="N941">
        <f t="shared" si="100"/>
        <v>1</v>
      </c>
      <c r="O941">
        <f t="shared" si="101"/>
        <v>3620</v>
      </c>
      <c r="P941">
        <f t="shared" si="102"/>
        <v>3563.0739459782253</v>
      </c>
      <c r="Q941">
        <f t="shared" si="103"/>
        <v>0</v>
      </c>
      <c r="S941">
        <f t="shared" si="104"/>
        <v>1</v>
      </c>
    </row>
    <row r="942" spans="1:19" hidden="1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98"/>
        <v>4069.4380999781479</v>
      </c>
      <c r="I942">
        <f t="shared" si="99"/>
        <v>12.854499030074294</v>
      </c>
      <c r="N942">
        <f t="shared" si="100"/>
        <v>1</v>
      </c>
      <c r="O942">
        <f t="shared" si="101"/>
        <v>3620</v>
      </c>
      <c r="P942">
        <f t="shared" si="102"/>
        <v>3563.0739459782253</v>
      </c>
      <c r="Q942">
        <f t="shared" si="103"/>
        <v>0</v>
      </c>
      <c r="S942">
        <f t="shared" si="104"/>
        <v>1</v>
      </c>
    </row>
    <row r="943" spans="1:19" hidden="1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98"/>
        <v>4084.5050381374936</v>
      </c>
      <c r="I943">
        <f t="shared" si="99"/>
        <v>15.066938159345682</v>
      </c>
      <c r="N943">
        <f t="shared" si="100"/>
        <v>1</v>
      </c>
      <c r="O943">
        <f t="shared" si="101"/>
        <v>3620</v>
      </c>
      <c r="P943">
        <f t="shared" si="102"/>
        <v>3563.0739459782253</v>
      </c>
      <c r="Q943">
        <f t="shared" si="103"/>
        <v>0</v>
      </c>
      <c r="S943">
        <f t="shared" si="104"/>
        <v>1</v>
      </c>
    </row>
    <row r="944" spans="1:19" hidden="1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98"/>
        <v>4101.272214184547</v>
      </c>
      <c r="I944">
        <f t="shared" si="99"/>
        <v>16.767176047053454</v>
      </c>
      <c r="N944">
        <f t="shared" si="100"/>
        <v>1</v>
      </c>
      <c r="O944">
        <f t="shared" si="101"/>
        <v>3620</v>
      </c>
      <c r="P944">
        <f t="shared" si="102"/>
        <v>3563.0739459782253</v>
      </c>
      <c r="Q944">
        <f t="shared" si="103"/>
        <v>0</v>
      </c>
      <c r="S944">
        <f t="shared" si="104"/>
        <v>1</v>
      </c>
    </row>
    <row r="945" spans="1:19" hidden="1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98"/>
        <v>4121.9499289796986</v>
      </c>
      <c r="I945">
        <f t="shared" si="99"/>
        <v>20.677714795151587</v>
      </c>
      <c r="N945">
        <f t="shared" si="100"/>
        <v>1</v>
      </c>
      <c r="O945">
        <f t="shared" si="101"/>
        <v>3620</v>
      </c>
      <c r="P945">
        <f t="shared" si="102"/>
        <v>3563.0739459782253</v>
      </c>
      <c r="Q945">
        <f t="shared" si="103"/>
        <v>0</v>
      </c>
      <c r="S945">
        <f t="shared" si="104"/>
        <v>1</v>
      </c>
    </row>
    <row r="946" spans="1:19" hidden="1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98"/>
        <v>4141.1809937739235</v>
      </c>
      <c r="I946">
        <f t="shared" si="99"/>
        <v>19.231064794224949</v>
      </c>
      <c r="N946">
        <f t="shared" si="100"/>
        <v>1</v>
      </c>
      <c r="O946">
        <f t="shared" si="101"/>
        <v>3620</v>
      </c>
      <c r="P946">
        <f t="shared" si="102"/>
        <v>3563.0739459782253</v>
      </c>
      <c r="Q946">
        <f t="shared" si="103"/>
        <v>0</v>
      </c>
      <c r="S946">
        <f t="shared" si="104"/>
        <v>1</v>
      </c>
    </row>
    <row r="947" spans="1:19" hidden="1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98"/>
        <v>4153.4903919427688</v>
      </c>
      <c r="I947">
        <f t="shared" si="99"/>
        <v>12.309398168845291</v>
      </c>
      <c r="N947">
        <f t="shared" si="100"/>
        <v>1</v>
      </c>
      <c r="O947">
        <f t="shared" si="101"/>
        <v>3620</v>
      </c>
      <c r="P947">
        <f t="shared" si="102"/>
        <v>3563.0739459782253</v>
      </c>
      <c r="Q947">
        <f t="shared" si="103"/>
        <v>0</v>
      </c>
      <c r="S947">
        <f t="shared" si="104"/>
        <v>1</v>
      </c>
    </row>
    <row r="948" spans="1:19" hidden="1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98"/>
        <v>4164.1316649770388</v>
      </c>
      <c r="I948">
        <f t="shared" si="99"/>
        <v>10.641273034269943</v>
      </c>
      <c r="N948">
        <f t="shared" si="100"/>
        <v>1</v>
      </c>
      <c r="O948">
        <f t="shared" si="101"/>
        <v>3620</v>
      </c>
      <c r="P948">
        <f t="shared" si="102"/>
        <v>3563.0739459782253</v>
      </c>
      <c r="Q948">
        <f t="shared" si="103"/>
        <v>0</v>
      </c>
      <c r="S948">
        <f t="shared" si="104"/>
        <v>1</v>
      </c>
    </row>
    <row r="949" spans="1:19" hidden="1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98"/>
        <v>4176.7853679713262</v>
      </c>
      <c r="I949">
        <f t="shared" si="99"/>
        <v>12.653702994287414</v>
      </c>
      <c r="N949">
        <f t="shared" si="100"/>
        <v>1</v>
      </c>
      <c r="O949">
        <f t="shared" si="101"/>
        <v>3620</v>
      </c>
      <c r="P949">
        <f t="shared" si="102"/>
        <v>3563.0739459782253</v>
      </c>
      <c r="Q949">
        <f t="shared" si="103"/>
        <v>0</v>
      </c>
      <c r="S949">
        <f t="shared" si="104"/>
        <v>1</v>
      </c>
    </row>
    <row r="950" spans="1:19" hidden="1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98"/>
        <v>4184.2071908740418</v>
      </c>
      <c r="I950">
        <f t="shared" si="99"/>
        <v>7.4218229027155758</v>
      </c>
      <c r="N950">
        <f t="shared" si="100"/>
        <v>1</v>
      </c>
      <c r="O950">
        <f t="shared" si="101"/>
        <v>3620</v>
      </c>
      <c r="P950">
        <f t="shared" si="102"/>
        <v>3563.0739459782253</v>
      </c>
      <c r="Q950">
        <f t="shared" si="103"/>
        <v>0</v>
      </c>
      <c r="S950">
        <f t="shared" si="104"/>
        <v>1</v>
      </c>
    </row>
    <row r="951" spans="1:19" hidden="1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98"/>
        <v>4187.3029874174736</v>
      </c>
      <c r="I951">
        <f t="shared" si="99"/>
        <v>3.0957965434317885</v>
      </c>
      <c r="N951">
        <f t="shared" si="100"/>
        <v>1</v>
      </c>
      <c r="O951">
        <f t="shared" si="101"/>
        <v>3620</v>
      </c>
      <c r="P951">
        <f t="shared" si="102"/>
        <v>3563.0739459782253</v>
      </c>
      <c r="Q951">
        <f t="shared" si="103"/>
        <v>0</v>
      </c>
      <c r="S951">
        <f t="shared" si="104"/>
        <v>1</v>
      </c>
    </row>
    <row r="952" spans="1:19" hidden="1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98"/>
        <v>4191.2200111437514</v>
      </c>
      <c r="I952">
        <f t="shared" si="99"/>
        <v>3.9170237262778755</v>
      </c>
      <c r="N952">
        <f t="shared" si="100"/>
        <v>1</v>
      </c>
      <c r="O952">
        <f t="shared" si="101"/>
        <v>3620</v>
      </c>
      <c r="P952">
        <f t="shared" si="102"/>
        <v>3563.0739459782253</v>
      </c>
      <c r="Q952">
        <f t="shared" si="103"/>
        <v>0</v>
      </c>
      <c r="S952">
        <f t="shared" si="104"/>
        <v>1</v>
      </c>
    </row>
    <row r="953" spans="1:19" hidden="1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98"/>
        <v>4189.3175667158885</v>
      </c>
      <c r="I953">
        <f t="shared" si="99"/>
        <v>-1.9024444278629744</v>
      </c>
      <c r="N953">
        <f t="shared" si="100"/>
        <v>-1</v>
      </c>
      <c r="O953">
        <f t="shared" si="101"/>
        <v>4061</v>
      </c>
      <c r="P953">
        <f t="shared" si="102"/>
        <v>4117.9260540217747</v>
      </c>
      <c r="Q953">
        <f t="shared" si="103"/>
        <v>0</v>
      </c>
      <c r="S953">
        <f t="shared" si="104"/>
        <v>-1</v>
      </c>
    </row>
    <row r="954" spans="1:19" hidden="1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98"/>
        <v>4179.6430070235183</v>
      </c>
      <c r="I954">
        <f t="shared" si="99"/>
        <v>-9.6745596923701669</v>
      </c>
      <c r="N954">
        <f t="shared" si="100"/>
        <v>-1</v>
      </c>
      <c r="O954">
        <f t="shared" si="101"/>
        <v>4061</v>
      </c>
      <c r="P954">
        <f t="shared" si="102"/>
        <v>4117.9260540217747</v>
      </c>
      <c r="Q954">
        <f t="shared" si="103"/>
        <v>0</v>
      </c>
      <c r="S954">
        <f t="shared" si="104"/>
        <v>-1</v>
      </c>
    </row>
    <row r="955" spans="1:19" hidden="1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98"/>
        <v>4166.5743362187213</v>
      </c>
      <c r="I955">
        <f t="shared" si="99"/>
        <v>-13.068670804796966</v>
      </c>
      <c r="N955">
        <f t="shared" si="100"/>
        <v>-1</v>
      </c>
      <c r="O955">
        <f t="shared" si="101"/>
        <v>4061</v>
      </c>
      <c r="P955">
        <f t="shared" si="102"/>
        <v>4117.9260540217747</v>
      </c>
      <c r="Q955">
        <f t="shared" si="103"/>
        <v>0</v>
      </c>
      <c r="S955">
        <f t="shared" si="104"/>
        <v>-1</v>
      </c>
    </row>
    <row r="956" spans="1:19" hidden="1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98"/>
        <v>4149.955219138441</v>
      </c>
      <c r="I956">
        <f t="shared" si="99"/>
        <v>-16.619117080280375</v>
      </c>
      <c r="N956">
        <f t="shared" si="100"/>
        <v>-1</v>
      </c>
      <c r="O956">
        <f t="shared" si="101"/>
        <v>4061</v>
      </c>
      <c r="P956">
        <f t="shared" si="102"/>
        <v>4117.9260540217747</v>
      </c>
      <c r="Q956">
        <f t="shared" si="103"/>
        <v>0</v>
      </c>
      <c r="S956">
        <f t="shared" si="104"/>
        <v>-1</v>
      </c>
    </row>
    <row r="957" spans="1:19" hidden="1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98"/>
        <v>4133.2362006243402</v>
      </c>
      <c r="I957">
        <f t="shared" si="99"/>
        <v>-16.719018514100753</v>
      </c>
      <c r="N957">
        <f t="shared" si="100"/>
        <v>-1</v>
      </c>
      <c r="O957">
        <f t="shared" si="101"/>
        <v>4061</v>
      </c>
      <c r="P957">
        <f t="shared" si="102"/>
        <v>4117.9260540217747</v>
      </c>
      <c r="Q957">
        <f t="shared" si="103"/>
        <v>0</v>
      </c>
      <c r="S957">
        <f t="shared" si="104"/>
        <v>-1</v>
      </c>
    </row>
    <row r="958" spans="1:19" hidden="1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98"/>
        <v>4123.628921687503</v>
      </c>
      <c r="I958">
        <f t="shared" si="99"/>
        <v>-9.6072789368372469</v>
      </c>
      <c r="N958">
        <f t="shared" si="100"/>
        <v>-1</v>
      </c>
      <c r="O958">
        <f t="shared" si="101"/>
        <v>4061</v>
      </c>
      <c r="P958">
        <f t="shared" si="102"/>
        <v>4117.9260540217747</v>
      </c>
      <c r="Q958">
        <f t="shared" si="103"/>
        <v>0</v>
      </c>
      <c r="S958">
        <f t="shared" si="104"/>
        <v>-1</v>
      </c>
    </row>
    <row r="959" spans="1:19" hidden="1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98"/>
        <v>4116.8489223696997</v>
      </c>
      <c r="I959">
        <f t="shared" si="99"/>
        <v>-6.779999317803231</v>
      </c>
      <c r="N959">
        <f t="shared" si="100"/>
        <v>-1</v>
      </c>
      <c r="O959">
        <f t="shared" si="101"/>
        <v>4061</v>
      </c>
      <c r="P959">
        <f t="shared" si="102"/>
        <v>4117.9260540217747</v>
      </c>
      <c r="Q959">
        <f t="shared" si="103"/>
        <v>0</v>
      </c>
      <c r="S959">
        <f t="shared" si="104"/>
        <v>-1</v>
      </c>
    </row>
    <row r="960" spans="1:19" hidden="1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98"/>
        <v>4102.1240480243332</v>
      </c>
      <c r="I960">
        <f t="shared" si="99"/>
        <v>-14.724874345366516</v>
      </c>
      <c r="N960">
        <f t="shared" si="100"/>
        <v>-1</v>
      </c>
      <c r="O960">
        <f t="shared" si="101"/>
        <v>4061</v>
      </c>
      <c r="P960">
        <f t="shared" si="102"/>
        <v>4117.9260540217747</v>
      </c>
      <c r="Q960">
        <f t="shared" si="103"/>
        <v>0</v>
      </c>
      <c r="S960">
        <f t="shared" si="104"/>
        <v>-1</v>
      </c>
    </row>
    <row r="961" spans="1:19" hidden="1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98"/>
        <v>4084.2144406667185</v>
      </c>
      <c r="I961">
        <f t="shared" si="99"/>
        <v>-17.909607357614732</v>
      </c>
      <c r="N961">
        <f t="shared" si="100"/>
        <v>-1</v>
      </c>
      <c r="O961">
        <f t="shared" si="101"/>
        <v>4061</v>
      </c>
      <c r="P961">
        <f t="shared" si="102"/>
        <v>4117.9260540217747</v>
      </c>
      <c r="Q961">
        <f t="shared" si="103"/>
        <v>0</v>
      </c>
      <c r="S961">
        <f t="shared" si="104"/>
        <v>-1</v>
      </c>
    </row>
    <row r="962" spans="1:19" hidden="1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98"/>
        <v>4069.8820775336903</v>
      </c>
      <c r="I962">
        <f t="shared" si="99"/>
        <v>-14.332363133028139</v>
      </c>
      <c r="N962">
        <f t="shared" si="100"/>
        <v>-1</v>
      </c>
      <c r="O962">
        <f t="shared" si="101"/>
        <v>4061</v>
      </c>
      <c r="P962">
        <f t="shared" si="102"/>
        <v>4117.9260540217747</v>
      </c>
      <c r="Q962">
        <f t="shared" si="103"/>
        <v>0</v>
      </c>
      <c r="S962">
        <f t="shared" si="104"/>
        <v>-1</v>
      </c>
    </row>
    <row r="963" spans="1:19" hidden="1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98"/>
        <v>4056.3234830560136</v>
      </c>
      <c r="I963">
        <f t="shared" si="99"/>
        <v>-13.558594477676706</v>
      </c>
      <c r="N963">
        <f t="shared" si="100"/>
        <v>-1</v>
      </c>
      <c r="O963">
        <f t="shared" si="101"/>
        <v>4061</v>
      </c>
      <c r="P963">
        <f t="shared" si="102"/>
        <v>4117.9260540217747</v>
      </c>
      <c r="Q963">
        <f t="shared" si="103"/>
        <v>0</v>
      </c>
      <c r="S963">
        <f t="shared" si="104"/>
        <v>-1</v>
      </c>
    </row>
    <row r="964" spans="1:19" hidden="1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98"/>
        <v>4043.4235455339217</v>
      </c>
      <c r="I964">
        <f t="shared" si="99"/>
        <v>-12.899937522091932</v>
      </c>
      <c r="N964">
        <f t="shared" si="100"/>
        <v>-1</v>
      </c>
      <c r="O964">
        <f t="shared" si="101"/>
        <v>4061</v>
      </c>
      <c r="P964">
        <f t="shared" si="102"/>
        <v>4117.9260540217747</v>
      </c>
      <c r="Q964">
        <f t="shared" si="103"/>
        <v>0</v>
      </c>
      <c r="S964">
        <f t="shared" si="104"/>
        <v>-1</v>
      </c>
    </row>
    <row r="965" spans="1:19" hidden="1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98"/>
        <v>4030.285527727583</v>
      </c>
      <c r="I965">
        <f t="shared" si="99"/>
        <v>-13.138017806338667</v>
      </c>
      <c r="N965">
        <f t="shared" si="100"/>
        <v>-1</v>
      </c>
      <c r="O965">
        <f t="shared" si="101"/>
        <v>4061</v>
      </c>
      <c r="P965">
        <f t="shared" si="102"/>
        <v>4117.9260540217747</v>
      </c>
      <c r="Q965">
        <f t="shared" si="103"/>
        <v>0</v>
      </c>
      <c r="S965">
        <f t="shared" si="104"/>
        <v>-1</v>
      </c>
    </row>
    <row r="966" spans="1:19" hidden="1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98"/>
        <v>4016.2159694840334</v>
      </c>
      <c r="I966">
        <f t="shared" si="99"/>
        <v>-14.069558243549636</v>
      </c>
      <c r="N966">
        <f t="shared" si="100"/>
        <v>-1</v>
      </c>
      <c r="O966">
        <f t="shared" si="101"/>
        <v>4061</v>
      </c>
      <c r="P966">
        <f t="shared" si="102"/>
        <v>4117.9260540217747</v>
      </c>
      <c r="Q966">
        <f t="shared" si="103"/>
        <v>0</v>
      </c>
      <c r="S966">
        <f t="shared" si="104"/>
        <v>-1</v>
      </c>
    </row>
    <row r="967" spans="1:19" hidden="1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98"/>
        <v>3998.8206033660786</v>
      </c>
      <c r="I967">
        <f t="shared" si="99"/>
        <v>-17.395366117954836</v>
      </c>
      <c r="N967">
        <f t="shared" si="100"/>
        <v>-1</v>
      </c>
      <c r="O967">
        <f t="shared" si="101"/>
        <v>4061</v>
      </c>
      <c r="P967">
        <f t="shared" si="102"/>
        <v>4117.9260540217747</v>
      </c>
      <c r="Q967">
        <f t="shared" si="103"/>
        <v>0</v>
      </c>
      <c r="S967">
        <f t="shared" si="104"/>
        <v>-1</v>
      </c>
    </row>
    <row r="968" spans="1:19" hidden="1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05">E968*($I$2-$I$2^2/4)+($I$2^2/2)*E967-($I$2-3/4*$I$2^2)*E966+2*(1-$I$2)*H967-(1-$I$2)^2*H966</f>
        <v>3975.1962136935731</v>
      </c>
      <c r="I968">
        <f t="shared" ref="I968:I1031" si="106">H968-H967</f>
        <v>-23.624389672505458</v>
      </c>
      <c r="N968">
        <f t="shared" si="100"/>
        <v>-1</v>
      </c>
      <c r="O968">
        <f t="shared" si="101"/>
        <v>4061</v>
      </c>
      <c r="P968">
        <f t="shared" si="102"/>
        <v>4117.9260540217747</v>
      </c>
      <c r="Q968">
        <f t="shared" si="103"/>
        <v>0</v>
      </c>
      <c r="S968">
        <f t="shared" si="104"/>
        <v>-1</v>
      </c>
    </row>
    <row r="969" spans="1:19" hidden="1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05"/>
        <v>3955.30488580271</v>
      </c>
      <c r="I969">
        <f t="shared" si="106"/>
        <v>-19.891327890863067</v>
      </c>
      <c r="N969">
        <f t="shared" ref="N969:N1032" si="107">IF(I969&lt;0,-1,1)</f>
        <v>-1</v>
      </c>
      <c r="O969">
        <f t="shared" si="101"/>
        <v>4061</v>
      </c>
      <c r="P969">
        <f t="shared" si="102"/>
        <v>4117.9260540217747</v>
      </c>
      <c r="Q969">
        <f t="shared" si="103"/>
        <v>0</v>
      </c>
      <c r="S969">
        <f t="shared" si="104"/>
        <v>-1</v>
      </c>
    </row>
    <row r="970" spans="1:19" hidden="1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05"/>
        <v>3941.0763653753456</v>
      </c>
      <c r="I970">
        <f t="shared" si="106"/>
        <v>-14.228520427364401</v>
      </c>
      <c r="N970">
        <f t="shared" si="107"/>
        <v>-1</v>
      </c>
      <c r="O970">
        <f t="shared" ref="O970:O1033" si="108">IF(N970*N969=-1,E970,O969)</f>
        <v>4061</v>
      </c>
      <c r="P970">
        <f t="shared" si="102"/>
        <v>4117.9260540217747</v>
      </c>
      <c r="Q970">
        <f t="shared" si="103"/>
        <v>0</v>
      </c>
      <c r="S970">
        <f t="shared" si="104"/>
        <v>-1</v>
      </c>
    </row>
    <row r="971" spans="1:19" hidden="1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05"/>
        <v>3927.2002283926458</v>
      </c>
      <c r="I971">
        <f t="shared" si="106"/>
        <v>-13.876136982699791</v>
      </c>
      <c r="N971">
        <f t="shared" si="107"/>
        <v>-1</v>
      </c>
      <c r="O971">
        <f t="shared" si="108"/>
        <v>4061</v>
      </c>
      <c r="P971">
        <f t="shared" si="102"/>
        <v>4117.9260540217747</v>
      </c>
      <c r="Q971">
        <f t="shared" si="103"/>
        <v>0</v>
      </c>
      <c r="S971">
        <f t="shared" si="104"/>
        <v>-1</v>
      </c>
    </row>
    <row r="972" spans="1:19" hidden="1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05"/>
        <v>3917.0640436611575</v>
      </c>
      <c r="I972">
        <f t="shared" si="106"/>
        <v>-10.136184731488356</v>
      </c>
      <c r="N972">
        <f t="shared" si="107"/>
        <v>-1</v>
      </c>
      <c r="O972">
        <f t="shared" si="108"/>
        <v>4061</v>
      </c>
      <c r="P972">
        <f t="shared" si="102"/>
        <v>4117.9260540217747</v>
      </c>
      <c r="Q972">
        <f t="shared" si="103"/>
        <v>0</v>
      </c>
      <c r="S972">
        <f t="shared" si="104"/>
        <v>-1</v>
      </c>
    </row>
    <row r="973" spans="1:19" hidden="1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05"/>
        <v>3911.4301487839925</v>
      </c>
      <c r="I973">
        <f t="shared" si="106"/>
        <v>-5.6338948771649484</v>
      </c>
      <c r="N973">
        <f t="shared" si="107"/>
        <v>-1</v>
      </c>
      <c r="O973">
        <f t="shared" si="108"/>
        <v>4061</v>
      </c>
      <c r="P973">
        <f t="shared" si="102"/>
        <v>4117.9260540217747</v>
      </c>
      <c r="Q973">
        <f t="shared" si="103"/>
        <v>0</v>
      </c>
      <c r="S973">
        <f t="shared" si="104"/>
        <v>-1</v>
      </c>
    </row>
    <row r="974" spans="1:19" hidden="1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05"/>
        <v>3906.8492673146447</v>
      </c>
      <c r="I974">
        <f t="shared" si="106"/>
        <v>-4.5808814693477871</v>
      </c>
      <c r="N974">
        <f t="shared" si="107"/>
        <v>-1</v>
      </c>
      <c r="O974">
        <f t="shared" si="108"/>
        <v>4061</v>
      </c>
      <c r="P974">
        <f t="shared" si="102"/>
        <v>4117.9260540217747</v>
      </c>
      <c r="Q974">
        <f t="shared" si="103"/>
        <v>0</v>
      </c>
      <c r="S974">
        <f t="shared" si="104"/>
        <v>-1</v>
      </c>
    </row>
    <row r="975" spans="1:19" hidden="1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05"/>
        <v>3903.3497314181627</v>
      </c>
      <c r="I975">
        <f t="shared" si="106"/>
        <v>-3.4995358964820298</v>
      </c>
      <c r="N975">
        <f t="shared" si="107"/>
        <v>-1</v>
      </c>
      <c r="O975">
        <f t="shared" si="108"/>
        <v>4061</v>
      </c>
      <c r="P975">
        <f t="shared" si="102"/>
        <v>4117.9260540217747</v>
      </c>
      <c r="Q975">
        <f t="shared" si="103"/>
        <v>0</v>
      </c>
      <c r="S975">
        <f t="shared" si="104"/>
        <v>-1</v>
      </c>
    </row>
    <row r="976" spans="1:19" hidden="1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05"/>
        <v>3900.5302520302143</v>
      </c>
      <c r="I976">
        <f t="shared" si="106"/>
        <v>-2.8194793879483768</v>
      </c>
      <c r="N976">
        <f t="shared" si="107"/>
        <v>-1</v>
      </c>
      <c r="O976">
        <f t="shared" si="108"/>
        <v>4061</v>
      </c>
      <c r="P976">
        <f t="shared" si="102"/>
        <v>4117.9260540217747</v>
      </c>
      <c r="Q976">
        <f t="shared" si="103"/>
        <v>0</v>
      </c>
      <c r="S976">
        <f t="shared" si="104"/>
        <v>-1</v>
      </c>
    </row>
    <row r="977" spans="1:19" hidden="1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05"/>
        <v>3896.6868654628975</v>
      </c>
      <c r="I977">
        <f t="shared" si="106"/>
        <v>-3.8433865673168839</v>
      </c>
      <c r="N977">
        <f t="shared" si="107"/>
        <v>-1</v>
      </c>
      <c r="O977">
        <f t="shared" si="108"/>
        <v>4061</v>
      </c>
      <c r="P977">
        <f t="shared" si="102"/>
        <v>4117.9260540217747</v>
      </c>
      <c r="Q977">
        <f t="shared" si="103"/>
        <v>0</v>
      </c>
      <c r="S977">
        <f t="shared" si="104"/>
        <v>-1</v>
      </c>
    </row>
    <row r="978" spans="1:19" hidden="1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05"/>
        <v>3889.7852988709592</v>
      </c>
      <c r="I978">
        <f t="shared" si="106"/>
        <v>-6.9015665919382627</v>
      </c>
      <c r="N978">
        <f t="shared" si="107"/>
        <v>-1</v>
      </c>
      <c r="O978">
        <f t="shared" si="108"/>
        <v>4061</v>
      </c>
      <c r="P978">
        <f t="shared" ref="P978:P1041" si="109">O978+N978*$N$2</f>
        <v>4117.9260540217747</v>
      </c>
      <c r="Q978">
        <f t="shared" ref="Q978:Q1041" si="110">IF((E978-P978)*N978&lt;0,1,0)</f>
        <v>0</v>
      </c>
      <c r="S978">
        <f t="shared" ref="S978:S1041" si="111">IF(N978*N977=-1,N978,IF(Q978=1,0,S977))</f>
        <v>-1</v>
      </c>
    </row>
    <row r="979" spans="1:19" hidden="1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05"/>
        <v>3878.7707780741403</v>
      </c>
      <c r="I979">
        <f t="shared" si="106"/>
        <v>-11.014520796818942</v>
      </c>
      <c r="N979">
        <f t="shared" si="107"/>
        <v>-1</v>
      </c>
      <c r="O979">
        <f t="shared" si="108"/>
        <v>4061</v>
      </c>
      <c r="P979">
        <f t="shared" si="109"/>
        <v>4117.9260540217747</v>
      </c>
      <c r="Q979">
        <f t="shared" si="110"/>
        <v>0</v>
      </c>
      <c r="S979">
        <f t="shared" si="111"/>
        <v>-1</v>
      </c>
    </row>
    <row r="980" spans="1:19" hidden="1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05"/>
        <v>3862.6885673587071</v>
      </c>
      <c r="I980">
        <f t="shared" si="106"/>
        <v>-16.082210715433121</v>
      </c>
      <c r="N980">
        <f t="shared" si="107"/>
        <v>-1</v>
      </c>
      <c r="O980">
        <f t="shared" si="108"/>
        <v>4061</v>
      </c>
      <c r="P980">
        <f t="shared" si="109"/>
        <v>4117.9260540217747</v>
      </c>
      <c r="Q980">
        <f t="shared" si="110"/>
        <v>0</v>
      </c>
      <c r="S980">
        <f t="shared" si="111"/>
        <v>-1</v>
      </c>
    </row>
    <row r="981" spans="1:19" hidden="1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05"/>
        <v>3845.7257906525774</v>
      </c>
      <c r="I981">
        <f t="shared" si="106"/>
        <v>-16.962776706129716</v>
      </c>
      <c r="N981">
        <f t="shared" si="107"/>
        <v>-1</v>
      </c>
      <c r="O981">
        <f t="shared" si="108"/>
        <v>4061</v>
      </c>
      <c r="P981">
        <f t="shared" si="109"/>
        <v>4117.9260540217747</v>
      </c>
      <c r="Q981">
        <f t="shared" si="110"/>
        <v>0</v>
      </c>
      <c r="S981">
        <f t="shared" si="111"/>
        <v>-1</v>
      </c>
    </row>
    <row r="982" spans="1:19" hidden="1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05"/>
        <v>3834.973529215737</v>
      </c>
      <c r="I982">
        <f t="shared" si="106"/>
        <v>-10.752261436840399</v>
      </c>
      <c r="N982">
        <f t="shared" si="107"/>
        <v>-1</v>
      </c>
      <c r="O982">
        <f t="shared" si="108"/>
        <v>4061</v>
      </c>
      <c r="P982">
        <f t="shared" si="109"/>
        <v>4117.9260540217747</v>
      </c>
      <c r="Q982">
        <f t="shared" si="110"/>
        <v>0</v>
      </c>
      <c r="S982">
        <f t="shared" si="111"/>
        <v>-1</v>
      </c>
    </row>
    <row r="983" spans="1:19" hidden="1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05"/>
        <v>3829.2637165893957</v>
      </c>
      <c r="I983">
        <f t="shared" si="106"/>
        <v>-5.7098126263413178</v>
      </c>
      <c r="N983">
        <f t="shared" si="107"/>
        <v>-1</v>
      </c>
      <c r="O983">
        <f t="shared" si="108"/>
        <v>4061</v>
      </c>
      <c r="P983">
        <f t="shared" si="109"/>
        <v>4117.9260540217747</v>
      </c>
      <c r="Q983">
        <f t="shared" si="110"/>
        <v>0</v>
      </c>
      <c r="S983">
        <f t="shared" si="111"/>
        <v>-1</v>
      </c>
    </row>
    <row r="984" spans="1:19" hidden="1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05"/>
        <v>3827.1039268626937</v>
      </c>
      <c r="I984">
        <f t="shared" si="106"/>
        <v>-2.1597897267020016</v>
      </c>
      <c r="N984">
        <f t="shared" si="107"/>
        <v>-1</v>
      </c>
      <c r="O984">
        <f t="shared" si="108"/>
        <v>4061</v>
      </c>
      <c r="P984">
        <f t="shared" si="109"/>
        <v>4117.9260540217747</v>
      </c>
      <c r="Q984">
        <f t="shared" si="110"/>
        <v>0</v>
      </c>
      <c r="S984">
        <f t="shared" si="111"/>
        <v>-1</v>
      </c>
    </row>
    <row r="985" spans="1:19" hidden="1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05"/>
        <v>3825.917570793235</v>
      </c>
      <c r="I985">
        <f t="shared" si="106"/>
        <v>-1.186356069458725</v>
      </c>
      <c r="N985">
        <f t="shared" si="107"/>
        <v>-1</v>
      </c>
      <c r="O985">
        <f t="shared" si="108"/>
        <v>4061</v>
      </c>
      <c r="P985">
        <f t="shared" si="109"/>
        <v>4117.9260540217747</v>
      </c>
      <c r="Q985">
        <f t="shared" si="110"/>
        <v>0</v>
      </c>
      <c r="S985">
        <f t="shared" si="111"/>
        <v>-1</v>
      </c>
    </row>
    <row r="986" spans="1:19" hidden="1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05"/>
        <v>3823.60569252697</v>
      </c>
      <c r="I986">
        <f t="shared" si="106"/>
        <v>-2.3118782662650119</v>
      </c>
      <c r="N986">
        <f t="shared" si="107"/>
        <v>-1</v>
      </c>
      <c r="O986">
        <f t="shared" si="108"/>
        <v>4061</v>
      </c>
      <c r="P986">
        <f t="shared" si="109"/>
        <v>4117.9260540217747</v>
      </c>
      <c r="Q986">
        <f t="shared" si="110"/>
        <v>0</v>
      </c>
      <c r="S986">
        <f t="shared" si="111"/>
        <v>-1</v>
      </c>
    </row>
    <row r="987" spans="1:19" hidden="1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05"/>
        <v>3821.1217598279559</v>
      </c>
      <c r="I987">
        <f t="shared" si="106"/>
        <v>-2.4839326990140762</v>
      </c>
      <c r="N987">
        <f t="shared" si="107"/>
        <v>-1</v>
      </c>
      <c r="O987">
        <f t="shared" si="108"/>
        <v>4061</v>
      </c>
      <c r="P987">
        <f t="shared" si="109"/>
        <v>4117.9260540217747</v>
      </c>
      <c r="Q987">
        <f t="shared" si="110"/>
        <v>0</v>
      </c>
      <c r="S987">
        <f t="shared" si="111"/>
        <v>-1</v>
      </c>
    </row>
    <row r="988" spans="1:19" hidden="1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05"/>
        <v>3813.7346601490885</v>
      </c>
      <c r="I988">
        <f t="shared" si="106"/>
        <v>-7.3870996788673438</v>
      </c>
      <c r="N988">
        <f t="shared" si="107"/>
        <v>-1</v>
      </c>
      <c r="O988">
        <f t="shared" si="108"/>
        <v>4061</v>
      </c>
      <c r="P988">
        <f t="shared" si="109"/>
        <v>4117.9260540217747</v>
      </c>
      <c r="Q988">
        <f t="shared" si="110"/>
        <v>0</v>
      </c>
      <c r="S988">
        <f t="shared" si="111"/>
        <v>-1</v>
      </c>
    </row>
    <row r="989" spans="1:19" hidden="1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05"/>
        <v>3801.7739942035118</v>
      </c>
      <c r="I989">
        <f t="shared" si="106"/>
        <v>-11.960665945576693</v>
      </c>
      <c r="N989">
        <f t="shared" si="107"/>
        <v>-1</v>
      </c>
      <c r="O989">
        <f t="shared" si="108"/>
        <v>4061</v>
      </c>
      <c r="P989">
        <f t="shared" si="109"/>
        <v>4117.9260540217747</v>
      </c>
      <c r="Q989">
        <f t="shared" si="110"/>
        <v>0</v>
      </c>
      <c r="S989">
        <f t="shared" si="111"/>
        <v>-1</v>
      </c>
    </row>
    <row r="990" spans="1:19" hidden="1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05"/>
        <v>3788.646639997995</v>
      </c>
      <c r="I990">
        <f t="shared" si="106"/>
        <v>-13.127354205516895</v>
      </c>
      <c r="N990">
        <f t="shared" si="107"/>
        <v>-1</v>
      </c>
      <c r="O990">
        <f t="shared" si="108"/>
        <v>4061</v>
      </c>
      <c r="P990">
        <f t="shared" si="109"/>
        <v>4117.9260540217747</v>
      </c>
      <c r="Q990">
        <f t="shared" si="110"/>
        <v>0</v>
      </c>
      <c r="S990">
        <f t="shared" si="111"/>
        <v>-1</v>
      </c>
    </row>
    <row r="991" spans="1:19" hidden="1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05"/>
        <v>3770.8781347987838</v>
      </c>
      <c r="I991">
        <f t="shared" si="106"/>
        <v>-17.768505199211177</v>
      </c>
      <c r="N991">
        <f t="shared" si="107"/>
        <v>-1</v>
      </c>
      <c r="O991">
        <f t="shared" si="108"/>
        <v>4061</v>
      </c>
      <c r="P991">
        <f t="shared" si="109"/>
        <v>4117.9260540217747</v>
      </c>
      <c r="Q991">
        <f t="shared" si="110"/>
        <v>0</v>
      </c>
      <c r="S991">
        <f t="shared" si="111"/>
        <v>-1</v>
      </c>
    </row>
    <row r="992" spans="1:19" hidden="1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05"/>
        <v>3754.0161218013823</v>
      </c>
      <c r="I992">
        <f t="shared" si="106"/>
        <v>-16.862012997401507</v>
      </c>
      <c r="N992">
        <f t="shared" si="107"/>
        <v>-1</v>
      </c>
      <c r="O992">
        <f t="shared" si="108"/>
        <v>4061</v>
      </c>
      <c r="P992">
        <f t="shared" si="109"/>
        <v>4117.9260540217747</v>
      </c>
      <c r="Q992">
        <f t="shared" si="110"/>
        <v>0</v>
      </c>
      <c r="S992">
        <f t="shared" si="111"/>
        <v>-1</v>
      </c>
    </row>
    <row r="993" spans="1:19" hidden="1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05"/>
        <v>3738.598138745921</v>
      </c>
      <c r="I993">
        <f t="shared" si="106"/>
        <v>-15.417983055461264</v>
      </c>
      <c r="N993">
        <f t="shared" si="107"/>
        <v>-1</v>
      </c>
      <c r="O993">
        <f t="shared" si="108"/>
        <v>4061</v>
      </c>
      <c r="P993">
        <f t="shared" si="109"/>
        <v>4117.9260540217747</v>
      </c>
      <c r="Q993">
        <f t="shared" si="110"/>
        <v>0</v>
      </c>
      <c r="S993">
        <f t="shared" si="111"/>
        <v>-1</v>
      </c>
    </row>
    <row r="994" spans="1:19" hidden="1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05"/>
        <v>3719.5739980806375</v>
      </c>
      <c r="I994">
        <f t="shared" si="106"/>
        <v>-19.024140665283539</v>
      </c>
      <c r="N994">
        <f t="shared" si="107"/>
        <v>-1</v>
      </c>
      <c r="O994">
        <f t="shared" si="108"/>
        <v>4061</v>
      </c>
      <c r="P994">
        <f t="shared" si="109"/>
        <v>4117.9260540217747</v>
      </c>
      <c r="Q994">
        <f t="shared" si="110"/>
        <v>0</v>
      </c>
      <c r="S994">
        <f t="shared" si="111"/>
        <v>-1</v>
      </c>
    </row>
    <row r="995" spans="1:19" hidden="1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05"/>
        <v>3702.3361459867538</v>
      </c>
      <c r="I995">
        <f t="shared" si="106"/>
        <v>-17.237852093883703</v>
      </c>
      <c r="N995">
        <f t="shared" si="107"/>
        <v>-1</v>
      </c>
      <c r="O995">
        <f t="shared" si="108"/>
        <v>4061</v>
      </c>
      <c r="P995">
        <f t="shared" si="109"/>
        <v>4117.9260540217747</v>
      </c>
      <c r="Q995">
        <f t="shared" si="110"/>
        <v>0</v>
      </c>
      <c r="S995">
        <f t="shared" si="111"/>
        <v>-1</v>
      </c>
    </row>
    <row r="996" spans="1:19" hidden="1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05"/>
        <v>3689.7748991573494</v>
      </c>
      <c r="I996">
        <f t="shared" si="106"/>
        <v>-12.561246829404354</v>
      </c>
      <c r="N996">
        <f t="shared" si="107"/>
        <v>-1</v>
      </c>
      <c r="O996">
        <f t="shared" si="108"/>
        <v>4061</v>
      </c>
      <c r="P996">
        <f t="shared" si="109"/>
        <v>4117.9260540217747</v>
      </c>
      <c r="Q996">
        <f t="shared" si="110"/>
        <v>0</v>
      </c>
      <c r="S996">
        <f t="shared" si="111"/>
        <v>-1</v>
      </c>
    </row>
    <row r="997" spans="1:19" hidden="1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05"/>
        <v>3675.8719611404649</v>
      </c>
      <c r="I997">
        <f t="shared" si="106"/>
        <v>-13.902938016884491</v>
      </c>
      <c r="N997">
        <f t="shared" si="107"/>
        <v>-1</v>
      </c>
      <c r="O997">
        <f t="shared" si="108"/>
        <v>4061</v>
      </c>
      <c r="P997">
        <f t="shared" si="109"/>
        <v>4117.9260540217747</v>
      </c>
      <c r="Q997">
        <f t="shared" si="110"/>
        <v>0</v>
      </c>
      <c r="S997">
        <f t="shared" si="111"/>
        <v>-1</v>
      </c>
    </row>
    <row r="998" spans="1:19" hidden="1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05"/>
        <v>3657.0455546942062</v>
      </c>
      <c r="I998">
        <f t="shared" si="106"/>
        <v>-18.826406446258716</v>
      </c>
      <c r="N998">
        <f t="shared" si="107"/>
        <v>-1</v>
      </c>
      <c r="O998">
        <f t="shared" si="108"/>
        <v>4061</v>
      </c>
      <c r="P998">
        <f t="shared" si="109"/>
        <v>4117.9260540217747</v>
      </c>
      <c r="Q998">
        <f t="shared" si="110"/>
        <v>0</v>
      </c>
      <c r="S998">
        <f t="shared" si="111"/>
        <v>-1</v>
      </c>
    </row>
    <row r="999" spans="1:19" hidden="1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05"/>
        <v>3638.9895028110705</v>
      </c>
      <c r="I999">
        <f t="shared" si="106"/>
        <v>-18.056051883135751</v>
      </c>
      <c r="N999">
        <f t="shared" si="107"/>
        <v>-1</v>
      </c>
      <c r="O999">
        <f t="shared" si="108"/>
        <v>4061</v>
      </c>
      <c r="P999">
        <f t="shared" si="109"/>
        <v>4117.9260540217747</v>
      </c>
      <c r="Q999">
        <f t="shared" si="110"/>
        <v>0</v>
      </c>
      <c r="S999">
        <f t="shared" si="111"/>
        <v>-1</v>
      </c>
    </row>
    <row r="1000" spans="1:19" hidden="1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05"/>
        <v>3627.667891256116</v>
      </c>
      <c r="I1000">
        <f t="shared" si="106"/>
        <v>-11.321611554954416</v>
      </c>
      <c r="N1000">
        <f t="shared" si="107"/>
        <v>-1</v>
      </c>
      <c r="O1000">
        <f t="shared" si="108"/>
        <v>4061</v>
      </c>
      <c r="P1000">
        <f t="shared" si="109"/>
        <v>4117.9260540217747</v>
      </c>
      <c r="Q1000">
        <f t="shared" si="110"/>
        <v>0</v>
      </c>
      <c r="S1000">
        <f t="shared" si="111"/>
        <v>-1</v>
      </c>
    </row>
    <row r="1001" spans="1:19" hidden="1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05"/>
        <v>3620.2187976438768</v>
      </c>
      <c r="I1001">
        <f t="shared" si="106"/>
        <v>-7.4490936122392668</v>
      </c>
      <c r="N1001">
        <f t="shared" si="107"/>
        <v>-1</v>
      </c>
      <c r="O1001">
        <f t="shared" si="108"/>
        <v>4061</v>
      </c>
      <c r="P1001">
        <f t="shared" si="109"/>
        <v>4117.9260540217747</v>
      </c>
      <c r="Q1001">
        <f t="shared" si="110"/>
        <v>0</v>
      </c>
      <c r="S1001">
        <f t="shared" si="111"/>
        <v>-1</v>
      </c>
    </row>
    <row r="1002" spans="1:19" hidden="1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05"/>
        <v>3616.5323131440878</v>
      </c>
      <c r="I1002">
        <f t="shared" si="106"/>
        <v>-3.6864844997890032</v>
      </c>
      <c r="N1002">
        <f t="shared" si="107"/>
        <v>-1</v>
      </c>
      <c r="O1002">
        <f t="shared" si="108"/>
        <v>4061</v>
      </c>
      <c r="P1002">
        <f t="shared" si="109"/>
        <v>4117.9260540217747</v>
      </c>
      <c r="Q1002">
        <f t="shared" si="110"/>
        <v>0</v>
      </c>
      <c r="S1002">
        <f t="shared" si="111"/>
        <v>-1</v>
      </c>
    </row>
    <row r="1003" spans="1:19" hidden="1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05"/>
        <v>3613.2193174231588</v>
      </c>
      <c r="I1003">
        <f t="shared" si="106"/>
        <v>-3.3129957209289387</v>
      </c>
      <c r="N1003">
        <f t="shared" si="107"/>
        <v>-1</v>
      </c>
      <c r="O1003">
        <f t="shared" si="108"/>
        <v>4061</v>
      </c>
      <c r="P1003">
        <f t="shared" si="109"/>
        <v>4117.9260540217747</v>
      </c>
      <c r="Q1003">
        <f t="shared" si="110"/>
        <v>0</v>
      </c>
      <c r="S1003">
        <f t="shared" si="111"/>
        <v>-1</v>
      </c>
    </row>
    <row r="1004" spans="1:19" hidden="1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05"/>
        <v>3608.5991756180256</v>
      </c>
      <c r="I1004">
        <f t="shared" si="106"/>
        <v>-4.6201418051332439</v>
      </c>
      <c r="N1004">
        <f t="shared" si="107"/>
        <v>-1</v>
      </c>
      <c r="O1004">
        <f t="shared" si="108"/>
        <v>4061</v>
      </c>
      <c r="P1004">
        <f t="shared" si="109"/>
        <v>4117.9260540217747</v>
      </c>
      <c r="Q1004">
        <f t="shared" si="110"/>
        <v>0</v>
      </c>
      <c r="S1004">
        <f t="shared" si="111"/>
        <v>-1</v>
      </c>
    </row>
    <row r="1005" spans="1:19" hidden="1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05"/>
        <v>3606.7437582285725</v>
      </c>
      <c r="I1005">
        <f t="shared" si="106"/>
        <v>-1.8554173894531232</v>
      </c>
      <c r="N1005">
        <f t="shared" si="107"/>
        <v>-1</v>
      </c>
      <c r="O1005">
        <f t="shared" si="108"/>
        <v>4061</v>
      </c>
      <c r="P1005">
        <f t="shared" si="109"/>
        <v>4117.9260540217747</v>
      </c>
      <c r="Q1005">
        <f t="shared" si="110"/>
        <v>0</v>
      </c>
      <c r="S1005">
        <f t="shared" si="111"/>
        <v>-1</v>
      </c>
    </row>
    <row r="1006" spans="1:19" hidden="1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05"/>
        <v>3604.9011710992322</v>
      </c>
      <c r="I1006">
        <f t="shared" si="106"/>
        <v>-1.8425871293402452</v>
      </c>
      <c r="N1006">
        <f t="shared" si="107"/>
        <v>-1</v>
      </c>
      <c r="O1006">
        <f t="shared" si="108"/>
        <v>4061</v>
      </c>
      <c r="P1006">
        <f t="shared" si="109"/>
        <v>4117.9260540217747</v>
      </c>
      <c r="Q1006">
        <f t="shared" si="110"/>
        <v>0</v>
      </c>
      <c r="S1006">
        <f t="shared" si="111"/>
        <v>-1</v>
      </c>
    </row>
    <row r="1007" spans="1:19" hidden="1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05"/>
        <v>3597.2851562075393</v>
      </c>
      <c r="I1007">
        <f t="shared" si="106"/>
        <v>-7.6160148916928847</v>
      </c>
      <c r="N1007">
        <f t="shared" si="107"/>
        <v>-1</v>
      </c>
      <c r="O1007">
        <f t="shared" si="108"/>
        <v>4061</v>
      </c>
      <c r="P1007">
        <f t="shared" si="109"/>
        <v>4117.9260540217747</v>
      </c>
      <c r="Q1007">
        <f t="shared" si="110"/>
        <v>0</v>
      </c>
      <c r="S1007">
        <f t="shared" si="111"/>
        <v>-1</v>
      </c>
    </row>
    <row r="1008" spans="1:19" hidden="1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05"/>
        <v>3585.5795355008227</v>
      </c>
      <c r="I1008">
        <f t="shared" si="106"/>
        <v>-11.705620706716672</v>
      </c>
      <c r="N1008">
        <f t="shared" si="107"/>
        <v>-1</v>
      </c>
      <c r="O1008">
        <f t="shared" si="108"/>
        <v>4061</v>
      </c>
      <c r="P1008">
        <f t="shared" si="109"/>
        <v>4117.9260540217747</v>
      </c>
      <c r="Q1008">
        <f t="shared" si="110"/>
        <v>0</v>
      </c>
      <c r="S1008">
        <f t="shared" si="111"/>
        <v>-1</v>
      </c>
    </row>
    <row r="1009" spans="1:19" hidden="1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05"/>
        <v>3579.3499190787752</v>
      </c>
      <c r="I1009">
        <f t="shared" si="106"/>
        <v>-6.2296164220474566</v>
      </c>
      <c r="N1009">
        <f t="shared" si="107"/>
        <v>-1</v>
      </c>
      <c r="O1009">
        <f t="shared" si="108"/>
        <v>4061</v>
      </c>
      <c r="P1009">
        <f t="shared" si="109"/>
        <v>4117.9260540217747</v>
      </c>
      <c r="Q1009">
        <f t="shared" si="110"/>
        <v>0</v>
      </c>
      <c r="S1009">
        <f t="shared" si="111"/>
        <v>-1</v>
      </c>
    </row>
    <row r="1010" spans="1:19" hidden="1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05"/>
        <v>3577.3657994751829</v>
      </c>
      <c r="I1010">
        <f t="shared" si="106"/>
        <v>-1.9841196035922621</v>
      </c>
      <c r="N1010">
        <f t="shared" si="107"/>
        <v>-1</v>
      </c>
      <c r="O1010">
        <f t="shared" si="108"/>
        <v>4061</v>
      </c>
      <c r="P1010">
        <f t="shared" si="109"/>
        <v>4117.9260540217747</v>
      </c>
      <c r="Q1010">
        <f t="shared" si="110"/>
        <v>0</v>
      </c>
      <c r="S1010">
        <f t="shared" si="111"/>
        <v>-1</v>
      </c>
    </row>
    <row r="1011" spans="1:19" hidden="1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05"/>
        <v>3573.8806898171656</v>
      </c>
      <c r="I1011">
        <f t="shared" si="106"/>
        <v>-3.4851096580173362</v>
      </c>
      <c r="N1011">
        <f t="shared" si="107"/>
        <v>-1</v>
      </c>
      <c r="O1011">
        <f t="shared" si="108"/>
        <v>4061</v>
      </c>
      <c r="P1011">
        <f t="shared" si="109"/>
        <v>4117.9260540217747</v>
      </c>
      <c r="Q1011">
        <f t="shared" si="110"/>
        <v>0</v>
      </c>
      <c r="S1011">
        <f t="shared" si="111"/>
        <v>-1</v>
      </c>
    </row>
    <row r="1012" spans="1:19" hidden="1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05"/>
        <v>3570.2453976174079</v>
      </c>
      <c r="I1012">
        <f t="shared" si="106"/>
        <v>-3.6352921997577141</v>
      </c>
      <c r="N1012">
        <f t="shared" si="107"/>
        <v>-1</v>
      </c>
      <c r="O1012">
        <f t="shared" si="108"/>
        <v>4061</v>
      </c>
      <c r="P1012">
        <f t="shared" si="109"/>
        <v>4117.9260540217747</v>
      </c>
      <c r="Q1012">
        <f t="shared" si="110"/>
        <v>0</v>
      </c>
      <c r="S1012">
        <f t="shared" si="111"/>
        <v>-1</v>
      </c>
    </row>
    <row r="1013" spans="1:19" hidden="1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05"/>
        <v>3564.8888130444816</v>
      </c>
      <c r="I1013">
        <f t="shared" si="106"/>
        <v>-5.3565845729262946</v>
      </c>
      <c r="N1013">
        <f t="shared" si="107"/>
        <v>-1</v>
      </c>
      <c r="O1013">
        <f t="shared" si="108"/>
        <v>4061</v>
      </c>
      <c r="P1013">
        <f t="shared" si="109"/>
        <v>4117.9260540217747</v>
      </c>
      <c r="Q1013">
        <f t="shared" si="110"/>
        <v>0</v>
      </c>
      <c r="S1013">
        <f t="shared" si="111"/>
        <v>-1</v>
      </c>
    </row>
    <row r="1014" spans="1:19" hidden="1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05"/>
        <v>3558.8187498785264</v>
      </c>
      <c r="I1014">
        <f t="shared" si="106"/>
        <v>-6.0700631659551618</v>
      </c>
      <c r="N1014">
        <f t="shared" si="107"/>
        <v>-1</v>
      </c>
      <c r="O1014">
        <f t="shared" si="108"/>
        <v>4061</v>
      </c>
      <c r="P1014">
        <f t="shared" si="109"/>
        <v>4117.9260540217747</v>
      </c>
      <c r="Q1014">
        <f t="shared" si="110"/>
        <v>0</v>
      </c>
      <c r="S1014">
        <f t="shared" si="111"/>
        <v>-1</v>
      </c>
    </row>
    <row r="1015" spans="1:19" hidden="1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05"/>
        <v>3550.0920370059084</v>
      </c>
      <c r="I1015">
        <f t="shared" si="106"/>
        <v>-8.726712872618009</v>
      </c>
      <c r="N1015">
        <f t="shared" si="107"/>
        <v>-1</v>
      </c>
      <c r="O1015">
        <f t="shared" si="108"/>
        <v>4061</v>
      </c>
      <c r="P1015">
        <f t="shared" si="109"/>
        <v>4117.9260540217747</v>
      </c>
      <c r="Q1015">
        <f t="shared" si="110"/>
        <v>0</v>
      </c>
      <c r="S1015">
        <f t="shared" si="111"/>
        <v>-1</v>
      </c>
    </row>
    <row r="1016" spans="1:19" hidden="1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05"/>
        <v>3537.5538396213292</v>
      </c>
      <c r="I1016">
        <f t="shared" si="106"/>
        <v>-12.538197384579234</v>
      </c>
      <c r="N1016">
        <f t="shared" si="107"/>
        <v>-1</v>
      </c>
      <c r="O1016">
        <f t="shared" si="108"/>
        <v>4061</v>
      </c>
      <c r="P1016">
        <f t="shared" si="109"/>
        <v>4117.9260540217747</v>
      </c>
      <c r="Q1016">
        <f t="shared" si="110"/>
        <v>0</v>
      </c>
      <c r="S1016">
        <f t="shared" si="111"/>
        <v>-1</v>
      </c>
    </row>
    <row r="1017" spans="1:19" hidden="1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05"/>
        <v>3522.8963229246597</v>
      </c>
      <c r="I1017">
        <f t="shared" si="106"/>
        <v>-14.657516696669518</v>
      </c>
      <c r="N1017">
        <f t="shared" si="107"/>
        <v>-1</v>
      </c>
      <c r="O1017">
        <f t="shared" si="108"/>
        <v>4061</v>
      </c>
      <c r="P1017">
        <f t="shared" si="109"/>
        <v>4117.9260540217747</v>
      </c>
      <c r="Q1017">
        <f t="shared" si="110"/>
        <v>0</v>
      </c>
      <c r="S1017">
        <f t="shared" si="111"/>
        <v>-1</v>
      </c>
    </row>
    <row r="1018" spans="1:19" hidden="1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05"/>
        <v>3506.6246993728223</v>
      </c>
      <c r="I1018">
        <f t="shared" si="106"/>
        <v>-16.271623551837365</v>
      </c>
      <c r="N1018">
        <f t="shared" si="107"/>
        <v>-1</v>
      </c>
      <c r="O1018">
        <f t="shared" si="108"/>
        <v>4061</v>
      </c>
      <c r="P1018">
        <f t="shared" si="109"/>
        <v>4117.9260540217747</v>
      </c>
      <c r="Q1018">
        <f t="shared" si="110"/>
        <v>0</v>
      </c>
      <c r="S1018">
        <f t="shared" si="111"/>
        <v>-1</v>
      </c>
    </row>
    <row r="1019" spans="1:19" hidden="1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05"/>
        <v>3490.720511192394</v>
      </c>
      <c r="I1019">
        <f t="shared" si="106"/>
        <v>-15.904188180428264</v>
      </c>
      <c r="N1019">
        <f t="shared" si="107"/>
        <v>-1</v>
      </c>
      <c r="O1019">
        <f t="shared" si="108"/>
        <v>4061</v>
      </c>
      <c r="P1019">
        <f t="shared" si="109"/>
        <v>4117.9260540217747</v>
      </c>
      <c r="Q1019">
        <f t="shared" si="110"/>
        <v>0</v>
      </c>
      <c r="S1019">
        <f t="shared" si="111"/>
        <v>-1</v>
      </c>
    </row>
    <row r="1020" spans="1:19" hidden="1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05"/>
        <v>3479.3568006645855</v>
      </c>
      <c r="I1020">
        <f t="shared" si="106"/>
        <v>-11.363710527808507</v>
      </c>
      <c r="N1020">
        <f t="shared" si="107"/>
        <v>-1</v>
      </c>
      <c r="O1020">
        <f t="shared" si="108"/>
        <v>4061</v>
      </c>
      <c r="P1020">
        <f t="shared" si="109"/>
        <v>4117.9260540217747</v>
      </c>
      <c r="Q1020">
        <f t="shared" si="110"/>
        <v>0</v>
      </c>
      <c r="S1020">
        <f t="shared" si="111"/>
        <v>-1</v>
      </c>
    </row>
    <row r="1021" spans="1:19" hidden="1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05"/>
        <v>3473.2180733303644</v>
      </c>
      <c r="I1021">
        <f t="shared" si="106"/>
        <v>-6.1387273342211301</v>
      </c>
      <c r="N1021">
        <f t="shared" si="107"/>
        <v>-1</v>
      </c>
      <c r="O1021">
        <f t="shared" si="108"/>
        <v>4061</v>
      </c>
      <c r="P1021">
        <f t="shared" si="109"/>
        <v>4117.9260540217747</v>
      </c>
      <c r="Q1021">
        <f t="shared" si="110"/>
        <v>0</v>
      </c>
      <c r="S1021">
        <f t="shared" si="111"/>
        <v>-1</v>
      </c>
    </row>
    <row r="1022" spans="1:19" hidden="1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05"/>
        <v>3467.931949534945</v>
      </c>
      <c r="I1022">
        <f t="shared" si="106"/>
        <v>-5.2861237954193712</v>
      </c>
      <c r="N1022">
        <f t="shared" si="107"/>
        <v>-1</v>
      </c>
      <c r="O1022">
        <f t="shared" si="108"/>
        <v>4061</v>
      </c>
      <c r="P1022">
        <f t="shared" si="109"/>
        <v>4117.9260540217747</v>
      </c>
      <c r="Q1022">
        <f t="shared" si="110"/>
        <v>0</v>
      </c>
      <c r="S1022">
        <f t="shared" si="111"/>
        <v>-1</v>
      </c>
    </row>
    <row r="1023" spans="1:19" hidden="1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05"/>
        <v>3459.8893765772345</v>
      </c>
      <c r="I1023">
        <f t="shared" si="106"/>
        <v>-8.0425729577104903</v>
      </c>
      <c r="N1023">
        <f t="shared" si="107"/>
        <v>-1</v>
      </c>
      <c r="O1023">
        <f t="shared" si="108"/>
        <v>4061</v>
      </c>
      <c r="P1023">
        <f t="shared" si="109"/>
        <v>4117.9260540217747</v>
      </c>
      <c r="Q1023">
        <f t="shared" si="110"/>
        <v>0</v>
      </c>
      <c r="S1023">
        <f t="shared" si="111"/>
        <v>-1</v>
      </c>
    </row>
    <row r="1024" spans="1:19" hidden="1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05"/>
        <v>3449.099011345998</v>
      </c>
      <c r="I1024">
        <f t="shared" si="106"/>
        <v>-10.790365231236592</v>
      </c>
      <c r="N1024">
        <f t="shared" si="107"/>
        <v>-1</v>
      </c>
      <c r="O1024">
        <f t="shared" si="108"/>
        <v>4061</v>
      </c>
      <c r="P1024">
        <f t="shared" si="109"/>
        <v>4117.9260540217747</v>
      </c>
      <c r="Q1024">
        <f t="shared" si="110"/>
        <v>0</v>
      </c>
      <c r="S1024">
        <f t="shared" si="111"/>
        <v>-1</v>
      </c>
    </row>
    <row r="1025" spans="1:19" hidden="1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05"/>
        <v>3439.5871176971318</v>
      </c>
      <c r="I1025">
        <f t="shared" si="106"/>
        <v>-9.5118936488661348</v>
      </c>
      <c r="N1025">
        <f t="shared" si="107"/>
        <v>-1</v>
      </c>
      <c r="O1025">
        <f t="shared" si="108"/>
        <v>4061</v>
      </c>
      <c r="P1025">
        <f t="shared" si="109"/>
        <v>4117.9260540217747</v>
      </c>
      <c r="Q1025">
        <f t="shared" si="110"/>
        <v>0</v>
      </c>
      <c r="S1025">
        <f t="shared" si="111"/>
        <v>-1</v>
      </c>
    </row>
    <row r="1026" spans="1:19" hidden="1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05"/>
        <v>3431.4213328736282</v>
      </c>
      <c r="I1026">
        <f t="shared" si="106"/>
        <v>-8.1657848235035999</v>
      </c>
      <c r="N1026">
        <f t="shared" si="107"/>
        <v>-1</v>
      </c>
      <c r="O1026">
        <f t="shared" si="108"/>
        <v>4061</v>
      </c>
      <c r="P1026">
        <f t="shared" si="109"/>
        <v>4117.9260540217747</v>
      </c>
      <c r="Q1026">
        <f t="shared" si="110"/>
        <v>0</v>
      </c>
      <c r="S1026">
        <f t="shared" si="111"/>
        <v>-1</v>
      </c>
    </row>
    <row r="1027" spans="1:19" hidden="1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05"/>
        <v>3427.7648890415162</v>
      </c>
      <c r="I1027">
        <f t="shared" si="106"/>
        <v>-3.6564438321120178</v>
      </c>
      <c r="N1027">
        <f t="shared" si="107"/>
        <v>-1</v>
      </c>
      <c r="O1027">
        <f t="shared" si="108"/>
        <v>4061</v>
      </c>
      <c r="P1027">
        <f t="shared" si="109"/>
        <v>4117.9260540217747</v>
      </c>
      <c r="Q1027">
        <f t="shared" si="110"/>
        <v>0</v>
      </c>
      <c r="S1027">
        <f t="shared" si="111"/>
        <v>-1</v>
      </c>
    </row>
    <row r="1028" spans="1:19" hidden="1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05"/>
        <v>3428.4457574203907</v>
      </c>
      <c r="I1028">
        <f t="shared" si="106"/>
        <v>0.68086837887449292</v>
      </c>
      <c r="N1028">
        <f t="shared" si="107"/>
        <v>1</v>
      </c>
      <c r="O1028">
        <f t="shared" si="108"/>
        <v>3496</v>
      </c>
      <c r="P1028">
        <f t="shared" si="109"/>
        <v>3439.0739459782253</v>
      </c>
      <c r="Q1028">
        <f t="shared" si="110"/>
        <v>0</v>
      </c>
      <c r="S1028">
        <f t="shared" si="111"/>
        <v>1</v>
      </c>
    </row>
    <row r="1029" spans="1:19" hidden="1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05"/>
        <v>3432.2692186060854</v>
      </c>
      <c r="I1029">
        <f t="shared" si="106"/>
        <v>3.8234611856946685</v>
      </c>
      <c r="N1029">
        <f t="shared" si="107"/>
        <v>1</v>
      </c>
      <c r="O1029">
        <f t="shared" si="108"/>
        <v>3496</v>
      </c>
      <c r="P1029">
        <f t="shared" si="109"/>
        <v>3439.0739459782253</v>
      </c>
      <c r="Q1029">
        <f t="shared" si="110"/>
        <v>0</v>
      </c>
      <c r="S1029">
        <f t="shared" si="111"/>
        <v>1</v>
      </c>
    </row>
    <row r="1030" spans="1:19" hidden="1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05"/>
        <v>3435.773864732208</v>
      </c>
      <c r="I1030">
        <f t="shared" si="106"/>
        <v>3.5046461261226796</v>
      </c>
      <c r="N1030">
        <f t="shared" si="107"/>
        <v>1</v>
      </c>
      <c r="O1030">
        <f t="shared" si="108"/>
        <v>3496</v>
      </c>
      <c r="P1030">
        <f t="shared" si="109"/>
        <v>3439.0739459782253</v>
      </c>
      <c r="Q1030">
        <f t="shared" si="110"/>
        <v>0</v>
      </c>
      <c r="S1030">
        <f t="shared" si="111"/>
        <v>1</v>
      </c>
    </row>
    <row r="1031" spans="1:19" hidden="1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05"/>
        <v>3439.039615033601</v>
      </c>
      <c r="I1031">
        <f t="shared" si="106"/>
        <v>3.2657503013929272</v>
      </c>
      <c r="N1031">
        <f t="shared" si="107"/>
        <v>1</v>
      </c>
      <c r="O1031">
        <f t="shared" si="108"/>
        <v>3496</v>
      </c>
      <c r="P1031">
        <f t="shared" si="109"/>
        <v>3439.0739459782253</v>
      </c>
      <c r="Q1031">
        <f t="shared" si="110"/>
        <v>0</v>
      </c>
      <c r="S1031">
        <f t="shared" si="111"/>
        <v>1</v>
      </c>
    </row>
    <row r="1032" spans="1:19" hidden="1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12">E1032*($I$2-$I$2^2/4)+($I$2^2/2)*E1031-($I$2-3/4*$I$2^2)*E1030+2*(1-$I$2)*H1031-(1-$I$2)^2*H1030</f>
        <v>3440.7401967391525</v>
      </c>
      <c r="I1032">
        <f t="shared" ref="I1032:I1095" si="113">H1032-H1031</f>
        <v>1.7005817055514854</v>
      </c>
      <c r="N1032">
        <f t="shared" si="107"/>
        <v>1</v>
      </c>
      <c r="O1032">
        <f t="shared" si="108"/>
        <v>3496</v>
      </c>
      <c r="P1032">
        <f t="shared" si="109"/>
        <v>3439.0739459782253</v>
      </c>
      <c r="Q1032">
        <f t="shared" si="110"/>
        <v>0</v>
      </c>
      <c r="S1032">
        <f t="shared" si="111"/>
        <v>1</v>
      </c>
    </row>
    <row r="1033" spans="1:19" hidden="1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12"/>
        <v>3438.8203314682692</v>
      </c>
      <c r="I1033">
        <f t="shared" si="113"/>
        <v>-1.9198652708832924</v>
      </c>
      <c r="N1033">
        <f t="shared" ref="N1033:N1096" si="114">IF(I1033&lt;0,-1,1)</f>
        <v>-1</v>
      </c>
      <c r="O1033">
        <f t="shared" si="108"/>
        <v>3475</v>
      </c>
      <c r="P1033">
        <f t="shared" si="109"/>
        <v>3531.9260540217747</v>
      </c>
      <c r="Q1033">
        <f t="shared" si="110"/>
        <v>0</v>
      </c>
      <c r="S1033">
        <f t="shared" si="111"/>
        <v>-1</v>
      </c>
    </row>
    <row r="1034" spans="1:19" hidden="1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12"/>
        <v>3435.6143285612161</v>
      </c>
      <c r="I1034">
        <f t="shared" si="113"/>
        <v>-3.2060029070530618</v>
      </c>
      <c r="N1034">
        <f t="shared" si="114"/>
        <v>-1</v>
      </c>
      <c r="O1034">
        <f t="shared" ref="O1034:O1097" si="115">IF(N1034*N1033=-1,E1034,O1033)</f>
        <v>3475</v>
      </c>
      <c r="P1034">
        <f t="shared" si="109"/>
        <v>3531.9260540217747</v>
      </c>
      <c r="Q1034">
        <f t="shared" si="110"/>
        <v>0</v>
      </c>
      <c r="S1034">
        <f t="shared" si="111"/>
        <v>-1</v>
      </c>
    </row>
    <row r="1035" spans="1:19" hidden="1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12"/>
        <v>3434.0966551523015</v>
      </c>
      <c r="I1035">
        <f t="shared" si="113"/>
        <v>-1.5176734089145612</v>
      </c>
      <c r="N1035">
        <f t="shared" si="114"/>
        <v>-1</v>
      </c>
      <c r="O1035">
        <f t="shared" si="115"/>
        <v>3475</v>
      </c>
      <c r="P1035">
        <f t="shared" si="109"/>
        <v>3531.9260540217747</v>
      </c>
      <c r="Q1035">
        <f t="shared" si="110"/>
        <v>0</v>
      </c>
      <c r="S1035">
        <f t="shared" si="111"/>
        <v>-1</v>
      </c>
    </row>
    <row r="1036" spans="1:19" hidden="1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12"/>
        <v>3436.9687982049336</v>
      </c>
      <c r="I1036">
        <f t="shared" si="113"/>
        <v>2.8721430526320546</v>
      </c>
      <c r="N1036">
        <f t="shared" si="114"/>
        <v>1</v>
      </c>
      <c r="O1036">
        <f t="shared" si="115"/>
        <v>3509</v>
      </c>
      <c r="P1036">
        <f t="shared" si="109"/>
        <v>3452.0739459782253</v>
      </c>
      <c r="Q1036">
        <f t="shared" si="110"/>
        <v>0</v>
      </c>
      <c r="S1036">
        <f t="shared" si="111"/>
        <v>1</v>
      </c>
    </row>
    <row r="1037" spans="1:19" hidden="1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12"/>
        <v>3440.536272292677</v>
      </c>
      <c r="I1037">
        <f t="shared" si="113"/>
        <v>3.5674740877434488</v>
      </c>
      <c r="N1037">
        <f t="shared" si="114"/>
        <v>1</v>
      </c>
      <c r="O1037">
        <f t="shared" si="115"/>
        <v>3509</v>
      </c>
      <c r="P1037">
        <f t="shared" si="109"/>
        <v>3452.0739459782253</v>
      </c>
      <c r="Q1037">
        <f t="shared" si="110"/>
        <v>0</v>
      </c>
      <c r="S1037">
        <f t="shared" si="111"/>
        <v>1</v>
      </c>
    </row>
    <row r="1038" spans="1:19" hidden="1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12"/>
        <v>3445.3962880590097</v>
      </c>
      <c r="I1038">
        <f t="shared" si="113"/>
        <v>4.8600157663327082</v>
      </c>
      <c r="N1038">
        <f t="shared" si="114"/>
        <v>1</v>
      </c>
      <c r="O1038">
        <f t="shared" si="115"/>
        <v>3509</v>
      </c>
      <c r="P1038">
        <f t="shared" si="109"/>
        <v>3452.0739459782253</v>
      </c>
      <c r="Q1038">
        <f t="shared" si="110"/>
        <v>0</v>
      </c>
      <c r="S1038">
        <f t="shared" si="111"/>
        <v>1</v>
      </c>
    </row>
    <row r="1039" spans="1:19" hidden="1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12"/>
        <v>3454.8894735152276</v>
      </c>
      <c r="I1039">
        <f t="shared" si="113"/>
        <v>9.493185456217816</v>
      </c>
      <c r="N1039">
        <f t="shared" si="114"/>
        <v>1</v>
      </c>
      <c r="O1039">
        <f t="shared" si="115"/>
        <v>3509</v>
      </c>
      <c r="P1039">
        <f t="shared" si="109"/>
        <v>3452.0739459782253</v>
      </c>
      <c r="Q1039">
        <f t="shared" si="110"/>
        <v>0</v>
      </c>
      <c r="S1039">
        <f t="shared" si="111"/>
        <v>1</v>
      </c>
    </row>
    <row r="1040" spans="1:19" hidden="1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12"/>
        <v>3467.3015354416375</v>
      </c>
      <c r="I1040">
        <f t="shared" si="113"/>
        <v>12.412061926409933</v>
      </c>
      <c r="N1040">
        <f t="shared" si="114"/>
        <v>1</v>
      </c>
      <c r="O1040">
        <f t="shared" si="115"/>
        <v>3509</v>
      </c>
      <c r="P1040">
        <f t="shared" si="109"/>
        <v>3452.0739459782253</v>
      </c>
      <c r="Q1040">
        <f t="shared" si="110"/>
        <v>0</v>
      </c>
      <c r="S1040">
        <f t="shared" si="111"/>
        <v>1</v>
      </c>
    </row>
    <row r="1041" spans="1:19" hidden="1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12"/>
        <v>3478.8818404249591</v>
      </c>
      <c r="I1041">
        <f t="shared" si="113"/>
        <v>11.580304983321639</v>
      </c>
      <c r="N1041">
        <f t="shared" si="114"/>
        <v>1</v>
      </c>
      <c r="O1041">
        <f t="shared" si="115"/>
        <v>3509</v>
      </c>
      <c r="P1041">
        <f t="shared" si="109"/>
        <v>3452.0739459782253</v>
      </c>
      <c r="Q1041">
        <f t="shared" si="110"/>
        <v>0</v>
      </c>
      <c r="S1041">
        <f t="shared" si="111"/>
        <v>1</v>
      </c>
    </row>
    <row r="1042" spans="1:19" hidden="1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12"/>
        <v>3488.8396840711766</v>
      </c>
      <c r="I1042">
        <f t="shared" si="113"/>
        <v>9.9578436462174977</v>
      </c>
      <c r="N1042">
        <f t="shared" si="114"/>
        <v>1</v>
      </c>
      <c r="O1042">
        <f t="shared" si="115"/>
        <v>3509</v>
      </c>
      <c r="P1042">
        <f t="shared" ref="P1042:P1105" si="116">O1042+N1042*$N$2</f>
        <v>3452.0739459782253</v>
      </c>
      <c r="Q1042">
        <f t="shared" ref="Q1042:Q1105" si="117">IF((E1042-P1042)*N1042&lt;0,1,0)</f>
        <v>0</v>
      </c>
      <c r="S1042">
        <f t="shared" ref="S1042:S1105" si="118">IF(N1042*N1041=-1,N1042,IF(Q1042=1,0,S1041))</f>
        <v>1</v>
      </c>
    </row>
    <row r="1043" spans="1:19" hidden="1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12"/>
        <v>3496.945297285929</v>
      </c>
      <c r="I1043">
        <f t="shared" si="113"/>
        <v>8.1056132147523385</v>
      </c>
      <c r="N1043">
        <f t="shared" si="114"/>
        <v>1</v>
      </c>
      <c r="O1043">
        <f t="shared" si="115"/>
        <v>3509</v>
      </c>
      <c r="P1043">
        <f t="shared" si="116"/>
        <v>3452.0739459782253</v>
      </c>
      <c r="Q1043">
        <f t="shared" si="117"/>
        <v>0</v>
      </c>
      <c r="S1043">
        <f t="shared" si="118"/>
        <v>1</v>
      </c>
    </row>
    <row r="1044" spans="1:19" hidden="1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12"/>
        <v>3506.338539217782</v>
      </c>
      <c r="I1044">
        <f t="shared" si="113"/>
        <v>9.3932419318530265</v>
      </c>
      <c r="N1044">
        <f t="shared" si="114"/>
        <v>1</v>
      </c>
      <c r="O1044">
        <f t="shared" si="115"/>
        <v>3509</v>
      </c>
      <c r="P1044">
        <f t="shared" si="116"/>
        <v>3452.0739459782253</v>
      </c>
      <c r="Q1044">
        <f t="shared" si="117"/>
        <v>0</v>
      </c>
      <c r="S1044">
        <f t="shared" si="118"/>
        <v>1</v>
      </c>
    </row>
    <row r="1045" spans="1:19" hidden="1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12"/>
        <v>3517.8030884474701</v>
      </c>
      <c r="I1045">
        <f t="shared" si="113"/>
        <v>11.464549229688146</v>
      </c>
      <c r="N1045">
        <f t="shared" si="114"/>
        <v>1</v>
      </c>
      <c r="O1045">
        <f t="shared" si="115"/>
        <v>3509</v>
      </c>
      <c r="P1045">
        <f t="shared" si="116"/>
        <v>3452.0739459782253</v>
      </c>
      <c r="Q1045">
        <f t="shared" si="117"/>
        <v>0</v>
      </c>
      <c r="S1045">
        <f t="shared" si="118"/>
        <v>1</v>
      </c>
    </row>
    <row r="1046" spans="1:19" hidden="1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12"/>
        <v>3529.4331406966971</v>
      </c>
      <c r="I1046">
        <f t="shared" si="113"/>
        <v>11.630052249226992</v>
      </c>
      <c r="N1046">
        <f t="shared" si="114"/>
        <v>1</v>
      </c>
      <c r="O1046">
        <f t="shared" si="115"/>
        <v>3509</v>
      </c>
      <c r="P1046">
        <f t="shared" si="116"/>
        <v>3452.0739459782253</v>
      </c>
      <c r="Q1046">
        <f t="shared" si="117"/>
        <v>0</v>
      </c>
      <c r="S1046">
        <f t="shared" si="118"/>
        <v>1</v>
      </c>
    </row>
    <row r="1047" spans="1:19" hidden="1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12"/>
        <v>3541.0790461170777</v>
      </c>
      <c r="I1047">
        <f t="shared" si="113"/>
        <v>11.645905420380586</v>
      </c>
      <c r="N1047">
        <f t="shared" si="114"/>
        <v>1</v>
      </c>
      <c r="O1047">
        <f t="shared" si="115"/>
        <v>3509</v>
      </c>
      <c r="P1047">
        <f t="shared" si="116"/>
        <v>3452.0739459782253</v>
      </c>
      <c r="Q1047">
        <f t="shared" si="117"/>
        <v>0</v>
      </c>
      <c r="S1047">
        <f t="shared" si="118"/>
        <v>1</v>
      </c>
    </row>
    <row r="1048" spans="1:19" hidden="1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12"/>
        <v>3552.9094266141251</v>
      </c>
      <c r="I1048">
        <f t="shared" si="113"/>
        <v>11.830380497047372</v>
      </c>
      <c r="N1048">
        <f t="shared" si="114"/>
        <v>1</v>
      </c>
      <c r="O1048">
        <f t="shared" si="115"/>
        <v>3509</v>
      </c>
      <c r="P1048">
        <f t="shared" si="116"/>
        <v>3452.0739459782253</v>
      </c>
      <c r="Q1048">
        <f t="shared" si="117"/>
        <v>0</v>
      </c>
      <c r="S1048">
        <f t="shared" si="118"/>
        <v>1</v>
      </c>
    </row>
    <row r="1049" spans="1:19" hidden="1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12"/>
        <v>3564.7126590994153</v>
      </c>
      <c r="I1049">
        <f t="shared" si="113"/>
        <v>11.803232485290209</v>
      </c>
      <c r="N1049">
        <f t="shared" si="114"/>
        <v>1</v>
      </c>
      <c r="O1049">
        <f t="shared" si="115"/>
        <v>3509</v>
      </c>
      <c r="P1049">
        <f t="shared" si="116"/>
        <v>3452.0739459782253</v>
      </c>
      <c r="Q1049">
        <f t="shared" si="117"/>
        <v>0</v>
      </c>
      <c r="S1049">
        <f t="shared" si="118"/>
        <v>1</v>
      </c>
    </row>
    <row r="1050" spans="1:19" hidden="1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12"/>
        <v>3575.627545719768</v>
      </c>
      <c r="I1050">
        <f t="shared" si="113"/>
        <v>10.914886620352718</v>
      </c>
      <c r="N1050">
        <f t="shared" si="114"/>
        <v>1</v>
      </c>
      <c r="O1050">
        <f t="shared" si="115"/>
        <v>3509</v>
      </c>
      <c r="P1050">
        <f t="shared" si="116"/>
        <v>3452.0739459782253</v>
      </c>
      <c r="Q1050">
        <f t="shared" si="117"/>
        <v>0</v>
      </c>
      <c r="S1050">
        <f t="shared" si="118"/>
        <v>1</v>
      </c>
    </row>
    <row r="1051" spans="1:19" hidden="1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12"/>
        <v>3586.2721429882786</v>
      </c>
      <c r="I1051">
        <f t="shared" si="113"/>
        <v>10.644597268510552</v>
      </c>
      <c r="N1051">
        <f t="shared" si="114"/>
        <v>1</v>
      </c>
      <c r="O1051">
        <f t="shared" si="115"/>
        <v>3509</v>
      </c>
      <c r="P1051">
        <f t="shared" si="116"/>
        <v>3452.0739459782253</v>
      </c>
      <c r="Q1051">
        <f t="shared" si="117"/>
        <v>0</v>
      </c>
      <c r="S1051">
        <f t="shared" si="118"/>
        <v>1</v>
      </c>
    </row>
    <row r="1052" spans="1:19" hidden="1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12"/>
        <v>3595.9917895497765</v>
      </c>
      <c r="I1052">
        <f t="shared" si="113"/>
        <v>9.7196465614979388</v>
      </c>
      <c r="N1052">
        <f t="shared" si="114"/>
        <v>1</v>
      </c>
      <c r="O1052">
        <f t="shared" si="115"/>
        <v>3509</v>
      </c>
      <c r="P1052">
        <f t="shared" si="116"/>
        <v>3452.0739459782253</v>
      </c>
      <c r="Q1052">
        <f t="shared" si="117"/>
        <v>0</v>
      </c>
      <c r="S1052">
        <f t="shared" si="118"/>
        <v>1</v>
      </c>
    </row>
    <row r="1053" spans="1:19" hidden="1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12"/>
        <v>3604.7403741676831</v>
      </c>
      <c r="I1053">
        <f t="shared" si="113"/>
        <v>8.7485846179065447</v>
      </c>
      <c r="N1053">
        <f t="shared" si="114"/>
        <v>1</v>
      </c>
      <c r="O1053">
        <f t="shared" si="115"/>
        <v>3509</v>
      </c>
      <c r="P1053">
        <f t="shared" si="116"/>
        <v>3452.0739459782253</v>
      </c>
      <c r="Q1053">
        <f t="shared" si="117"/>
        <v>0</v>
      </c>
      <c r="S1053">
        <f t="shared" si="118"/>
        <v>1</v>
      </c>
    </row>
    <row r="1054" spans="1:19" hidden="1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12"/>
        <v>3613.7549490226284</v>
      </c>
      <c r="I1054">
        <f t="shared" si="113"/>
        <v>9.0145748549452946</v>
      </c>
      <c r="N1054">
        <f t="shared" si="114"/>
        <v>1</v>
      </c>
      <c r="O1054">
        <f t="shared" si="115"/>
        <v>3509</v>
      </c>
      <c r="P1054">
        <f t="shared" si="116"/>
        <v>3452.0739459782253</v>
      </c>
      <c r="Q1054">
        <f t="shared" si="117"/>
        <v>0</v>
      </c>
      <c r="S1054">
        <f t="shared" si="118"/>
        <v>1</v>
      </c>
    </row>
    <row r="1055" spans="1:19" hidden="1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12"/>
        <v>3621.908383015641</v>
      </c>
      <c r="I1055">
        <f t="shared" si="113"/>
        <v>8.1534339930126407</v>
      </c>
      <c r="N1055">
        <f t="shared" si="114"/>
        <v>1</v>
      </c>
      <c r="O1055">
        <f t="shared" si="115"/>
        <v>3509</v>
      </c>
      <c r="P1055">
        <f t="shared" si="116"/>
        <v>3452.0739459782253</v>
      </c>
      <c r="Q1055">
        <f t="shared" si="117"/>
        <v>0</v>
      </c>
      <c r="S1055">
        <f t="shared" si="118"/>
        <v>1</v>
      </c>
    </row>
    <row r="1056" spans="1:19" hidden="1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12"/>
        <v>3627.8732431484118</v>
      </c>
      <c r="I1056">
        <f t="shared" si="113"/>
        <v>5.9648601327708093</v>
      </c>
      <c r="N1056">
        <f t="shared" si="114"/>
        <v>1</v>
      </c>
      <c r="O1056">
        <f t="shared" si="115"/>
        <v>3509</v>
      </c>
      <c r="P1056">
        <f t="shared" si="116"/>
        <v>3452.0739459782253</v>
      </c>
      <c r="Q1056">
        <f t="shared" si="117"/>
        <v>0</v>
      </c>
      <c r="S1056">
        <f t="shared" si="118"/>
        <v>1</v>
      </c>
    </row>
    <row r="1057" spans="1:19" hidden="1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12"/>
        <v>3630.5672254391134</v>
      </c>
      <c r="I1057">
        <f t="shared" si="113"/>
        <v>2.6939822907015696</v>
      </c>
      <c r="N1057">
        <f t="shared" si="114"/>
        <v>1</v>
      </c>
      <c r="O1057">
        <f t="shared" si="115"/>
        <v>3509</v>
      </c>
      <c r="P1057">
        <f t="shared" si="116"/>
        <v>3452.0739459782253</v>
      </c>
      <c r="Q1057">
        <f t="shared" si="117"/>
        <v>0</v>
      </c>
      <c r="S1057">
        <f t="shared" si="118"/>
        <v>1</v>
      </c>
    </row>
    <row r="1058" spans="1:19" hidden="1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12"/>
        <v>3630.9571041166309</v>
      </c>
      <c r="I1058">
        <f t="shared" si="113"/>
        <v>0.38987867751757221</v>
      </c>
      <c r="N1058">
        <f t="shared" si="114"/>
        <v>1</v>
      </c>
      <c r="O1058">
        <f t="shared" si="115"/>
        <v>3509</v>
      </c>
      <c r="P1058">
        <f t="shared" si="116"/>
        <v>3452.0739459782253</v>
      </c>
      <c r="Q1058">
        <f t="shared" si="117"/>
        <v>0</v>
      </c>
      <c r="S1058">
        <f t="shared" si="118"/>
        <v>1</v>
      </c>
    </row>
    <row r="1059" spans="1:19" hidden="1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12"/>
        <v>3631.6273257218299</v>
      </c>
      <c r="I1059">
        <f t="shared" si="113"/>
        <v>0.67022160519900353</v>
      </c>
      <c r="N1059">
        <f t="shared" si="114"/>
        <v>1</v>
      </c>
      <c r="O1059">
        <f t="shared" si="115"/>
        <v>3509</v>
      </c>
      <c r="P1059">
        <f t="shared" si="116"/>
        <v>3452.0739459782253</v>
      </c>
      <c r="Q1059">
        <f t="shared" si="117"/>
        <v>0</v>
      </c>
      <c r="S1059">
        <f t="shared" si="118"/>
        <v>1</v>
      </c>
    </row>
    <row r="1060" spans="1:19" hidden="1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12"/>
        <v>3633.1008159684143</v>
      </c>
      <c r="I1060">
        <f t="shared" si="113"/>
        <v>1.4734902465843334</v>
      </c>
      <c r="N1060">
        <f t="shared" si="114"/>
        <v>1</v>
      </c>
      <c r="O1060">
        <f t="shared" si="115"/>
        <v>3509</v>
      </c>
      <c r="P1060">
        <f t="shared" si="116"/>
        <v>3452.0739459782253</v>
      </c>
      <c r="Q1060">
        <f t="shared" si="117"/>
        <v>0</v>
      </c>
      <c r="S1060">
        <f t="shared" si="118"/>
        <v>1</v>
      </c>
    </row>
    <row r="1061" spans="1:19" hidden="1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12"/>
        <v>3636.3995902308079</v>
      </c>
      <c r="I1061">
        <f t="shared" si="113"/>
        <v>3.2987742623936356</v>
      </c>
      <c r="N1061">
        <f t="shared" si="114"/>
        <v>1</v>
      </c>
      <c r="O1061">
        <f t="shared" si="115"/>
        <v>3509</v>
      </c>
      <c r="P1061">
        <f t="shared" si="116"/>
        <v>3452.0739459782253</v>
      </c>
      <c r="Q1061">
        <f t="shared" si="117"/>
        <v>0</v>
      </c>
      <c r="S1061">
        <f t="shared" si="118"/>
        <v>1</v>
      </c>
    </row>
    <row r="1062" spans="1:19" hidden="1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12"/>
        <v>3641.5988141860526</v>
      </c>
      <c r="I1062">
        <f t="shared" si="113"/>
        <v>5.1992239552446335</v>
      </c>
      <c r="N1062">
        <f t="shared" si="114"/>
        <v>1</v>
      </c>
      <c r="O1062">
        <f t="shared" si="115"/>
        <v>3509</v>
      </c>
      <c r="P1062">
        <f t="shared" si="116"/>
        <v>3452.0739459782253</v>
      </c>
      <c r="Q1062">
        <f t="shared" si="117"/>
        <v>0</v>
      </c>
      <c r="S1062">
        <f t="shared" si="118"/>
        <v>1</v>
      </c>
    </row>
    <row r="1063" spans="1:19" hidden="1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12"/>
        <v>3647.1830532569197</v>
      </c>
      <c r="I1063">
        <f t="shared" si="113"/>
        <v>5.5842390708671701</v>
      </c>
      <c r="N1063">
        <f t="shared" si="114"/>
        <v>1</v>
      </c>
      <c r="O1063">
        <f t="shared" si="115"/>
        <v>3509</v>
      </c>
      <c r="P1063">
        <f t="shared" si="116"/>
        <v>3452.0739459782253</v>
      </c>
      <c r="Q1063">
        <f t="shared" si="117"/>
        <v>0</v>
      </c>
      <c r="S1063">
        <f t="shared" si="118"/>
        <v>1</v>
      </c>
    </row>
    <row r="1064" spans="1:19" hidden="1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12"/>
        <v>3654.0870310876753</v>
      </c>
      <c r="I1064">
        <f t="shared" si="113"/>
        <v>6.9039778307555935</v>
      </c>
      <c r="N1064">
        <f t="shared" si="114"/>
        <v>1</v>
      </c>
      <c r="O1064">
        <f t="shared" si="115"/>
        <v>3509</v>
      </c>
      <c r="P1064">
        <f t="shared" si="116"/>
        <v>3452.0739459782253</v>
      </c>
      <c r="Q1064">
        <f t="shared" si="117"/>
        <v>0</v>
      </c>
      <c r="S1064">
        <f t="shared" si="118"/>
        <v>1</v>
      </c>
    </row>
    <row r="1065" spans="1:19" hidden="1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12"/>
        <v>3663.7066302970843</v>
      </c>
      <c r="I1065">
        <f t="shared" si="113"/>
        <v>9.6195992094089888</v>
      </c>
      <c r="N1065">
        <f t="shared" si="114"/>
        <v>1</v>
      </c>
      <c r="O1065">
        <f t="shared" si="115"/>
        <v>3509</v>
      </c>
      <c r="P1065">
        <f t="shared" si="116"/>
        <v>3452.0739459782253</v>
      </c>
      <c r="Q1065">
        <f t="shared" si="117"/>
        <v>0</v>
      </c>
      <c r="S1065">
        <f t="shared" si="118"/>
        <v>1</v>
      </c>
    </row>
    <row r="1066" spans="1:19" hidden="1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12"/>
        <v>3674.9957820941568</v>
      </c>
      <c r="I1066">
        <f t="shared" si="113"/>
        <v>11.289151797072464</v>
      </c>
      <c r="N1066">
        <f t="shared" si="114"/>
        <v>1</v>
      </c>
      <c r="O1066">
        <f t="shared" si="115"/>
        <v>3509</v>
      </c>
      <c r="P1066">
        <f t="shared" si="116"/>
        <v>3452.0739459782253</v>
      </c>
      <c r="Q1066">
        <f t="shared" si="117"/>
        <v>0</v>
      </c>
      <c r="S1066">
        <f t="shared" si="118"/>
        <v>1</v>
      </c>
    </row>
    <row r="1067" spans="1:19" hidden="1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12"/>
        <v>3689.2537902303911</v>
      </c>
      <c r="I1067">
        <f t="shared" si="113"/>
        <v>14.258008136234366</v>
      </c>
      <c r="N1067">
        <f t="shared" si="114"/>
        <v>1</v>
      </c>
      <c r="O1067">
        <f t="shared" si="115"/>
        <v>3509</v>
      </c>
      <c r="P1067">
        <f t="shared" si="116"/>
        <v>3452.0739459782253</v>
      </c>
      <c r="Q1067">
        <f t="shared" si="117"/>
        <v>0</v>
      </c>
      <c r="S1067">
        <f t="shared" si="118"/>
        <v>1</v>
      </c>
    </row>
    <row r="1068" spans="1:19" hidden="1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12"/>
        <v>3707.1112114212651</v>
      </c>
      <c r="I1068">
        <f t="shared" si="113"/>
        <v>17.857421190873993</v>
      </c>
      <c r="N1068">
        <f t="shared" si="114"/>
        <v>1</v>
      </c>
      <c r="O1068">
        <f t="shared" si="115"/>
        <v>3509</v>
      </c>
      <c r="P1068">
        <f t="shared" si="116"/>
        <v>3452.0739459782253</v>
      </c>
      <c r="Q1068">
        <f t="shared" si="117"/>
        <v>0</v>
      </c>
      <c r="S1068">
        <f t="shared" si="118"/>
        <v>1</v>
      </c>
    </row>
    <row r="1069" spans="1:19" hidden="1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12"/>
        <v>3723.8444324546849</v>
      </c>
      <c r="I1069">
        <f t="shared" si="113"/>
        <v>16.733221033419795</v>
      </c>
      <c r="N1069">
        <f t="shared" si="114"/>
        <v>1</v>
      </c>
      <c r="O1069">
        <f t="shared" si="115"/>
        <v>3509</v>
      </c>
      <c r="P1069">
        <f t="shared" si="116"/>
        <v>3452.0739459782253</v>
      </c>
      <c r="Q1069">
        <f t="shared" si="117"/>
        <v>0</v>
      </c>
      <c r="S1069">
        <f t="shared" si="118"/>
        <v>1</v>
      </c>
    </row>
    <row r="1070" spans="1:19" hidden="1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12"/>
        <v>3737.7787860866238</v>
      </c>
      <c r="I1070">
        <f t="shared" si="113"/>
        <v>13.934353631938848</v>
      </c>
      <c r="N1070">
        <f t="shared" si="114"/>
        <v>1</v>
      </c>
      <c r="O1070">
        <f t="shared" si="115"/>
        <v>3509</v>
      </c>
      <c r="P1070">
        <f t="shared" si="116"/>
        <v>3452.0739459782253</v>
      </c>
      <c r="Q1070">
        <f t="shared" si="117"/>
        <v>0</v>
      </c>
      <c r="S1070">
        <f t="shared" si="118"/>
        <v>1</v>
      </c>
    </row>
    <row r="1071" spans="1:19" hidden="1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12"/>
        <v>3749.5859384554278</v>
      </c>
      <c r="I1071">
        <f t="shared" si="113"/>
        <v>11.807152368804054</v>
      </c>
      <c r="N1071">
        <f t="shared" si="114"/>
        <v>1</v>
      </c>
      <c r="O1071">
        <f t="shared" si="115"/>
        <v>3509</v>
      </c>
      <c r="P1071">
        <f t="shared" si="116"/>
        <v>3452.0739459782253</v>
      </c>
      <c r="Q1071">
        <f t="shared" si="117"/>
        <v>0</v>
      </c>
      <c r="S1071">
        <f t="shared" si="118"/>
        <v>1</v>
      </c>
    </row>
    <row r="1072" spans="1:19" hidden="1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12"/>
        <v>3759.6352135195011</v>
      </c>
      <c r="I1072">
        <f t="shared" si="113"/>
        <v>10.049275064073299</v>
      </c>
      <c r="N1072">
        <f t="shared" si="114"/>
        <v>1</v>
      </c>
      <c r="O1072">
        <f t="shared" si="115"/>
        <v>3509</v>
      </c>
      <c r="P1072">
        <f t="shared" si="116"/>
        <v>3452.0739459782253</v>
      </c>
      <c r="Q1072">
        <f t="shared" si="117"/>
        <v>0</v>
      </c>
      <c r="S1072">
        <f t="shared" si="118"/>
        <v>1</v>
      </c>
    </row>
    <row r="1073" spans="1:19" hidden="1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12"/>
        <v>3767.8382230262878</v>
      </c>
      <c r="I1073">
        <f t="shared" si="113"/>
        <v>8.2030095067866569</v>
      </c>
      <c r="N1073">
        <f t="shared" si="114"/>
        <v>1</v>
      </c>
      <c r="O1073">
        <f t="shared" si="115"/>
        <v>3509</v>
      </c>
      <c r="P1073">
        <f t="shared" si="116"/>
        <v>3452.0739459782253</v>
      </c>
      <c r="Q1073">
        <f t="shared" si="117"/>
        <v>0</v>
      </c>
      <c r="S1073">
        <f t="shared" si="118"/>
        <v>1</v>
      </c>
    </row>
    <row r="1074" spans="1:19" hidden="1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12"/>
        <v>3773.8731977145303</v>
      </c>
      <c r="I1074">
        <f t="shared" si="113"/>
        <v>6.0349746882425279</v>
      </c>
      <c r="N1074">
        <f t="shared" si="114"/>
        <v>1</v>
      </c>
      <c r="O1074">
        <f t="shared" si="115"/>
        <v>3509</v>
      </c>
      <c r="P1074">
        <f t="shared" si="116"/>
        <v>3452.0739459782253</v>
      </c>
      <c r="Q1074">
        <f t="shared" si="117"/>
        <v>0</v>
      </c>
      <c r="S1074">
        <f t="shared" si="118"/>
        <v>1</v>
      </c>
    </row>
    <row r="1075" spans="1:19" hidden="1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12"/>
        <v>3777.5716039486597</v>
      </c>
      <c r="I1075">
        <f t="shared" si="113"/>
        <v>3.6984062341293793</v>
      </c>
      <c r="N1075">
        <f t="shared" si="114"/>
        <v>1</v>
      </c>
      <c r="O1075">
        <f t="shared" si="115"/>
        <v>3509</v>
      </c>
      <c r="P1075">
        <f t="shared" si="116"/>
        <v>3452.0739459782253</v>
      </c>
      <c r="Q1075">
        <f t="shared" si="117"/>
        <v>0</v>
      </c>
      <c r="S1075">
        <f t="shared" si="118"/>
        <v>1</v>
      </c>
    </row>
    <row r="1076" spans="1:19" hidden="1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12"/>
        <v>3782.4332776601891</v>
      </c>
      <c r="I1076">
        <f t="shared" si="113"/>
        <v>4.86167371152942</v>
      </c>
      <c r="N1076">
        <f t="shared" si="114"/>
        <v>1</v>
      </c>
      <c r="O1076">
        <f t="shared" si="115"/>
        <v>3509</v>
      </c>
      <c r="P1076">
        <f t="shared" si="116"/>
        <v>3452.0739459782253</v>
      </c>
      <c r="Q1076">
        <f t="shared" si="117"/>
        <v>0</v>
      </c>
      <c r="S1076">
        <f t="shared" si="118"/>
        <v>1</v>
      </c>
    </row>
    <row r="1077" spans="1:19" hidden="1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12"/>
        <v>3789.2645526008014</v>
      </c>
      <c r="I1077">
        <f t="shared" si="113"/>
        <v>6.8312749406122748</v>
      </c>
      <c r="N1077">
        <f t="shared" si="114"/>
        <v>1</v>
      </c>
      <c r="O1077">
        <f t="shared" si="115"/>
        <v>3509</v>
      </c>
      <c r="P1077">
        <f t="shared" si="116"/>
        <v>3452.0739459782253</v>
      </c>
      <c r="Q1077">
        <f t="shared" si="117"/>
        <v>0</v>
      </c>
      <c r="S1077">
        <f t="shared" si="118"/>
        <v>1</v>
      </c>
    </row>
    <row r="1078" spans="1:19" hidden="1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12"/>
        <v>3795.3281206518077</v>
      </c>
      <c r="I1078">
        <f t="shared" si="113"/>
        <v>6.0635680510063139</v>
      </c>
      <c r="N1078">
        <f t="shared" si="114"/>
        <v>1</v>
      </c>
      <c r="O1078">
        <f t="shared" si="115"/>
        <v>3509</v>
      </c>
      <c r="P1078">
        <f t="shared" si="116"/>
        <v>3452.0739459782253</v>
      </c>
      <c r="Q1078">
        <f t="shared" si="117"/>
        <v>0</v>
      </c>
      <c r="S1078">
        <f t="shared" si="118"/>
        <v>1</v>
      </c>
    </row>
    <row r="1079" spans="1:19" hidden="1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12"/>
        <v>3797.9547429654572</v>
      </c>
      <c r="I1079">
        <f t="shared" si="113"/>
        <v>2.6266223136494773</v>
      </c>
      <c r="N1079">
        <f t="shared" si="114"/>
        <v>1</v>
      </c>
      <c r="O1079">
        <f t="shared" si="115"/>
        <v>3509</v>
      </c>
      <c r="P1079">
        <f t="shared" si="116"/>
        <v>3452.0739459782253</v>
      </c>
      <c r="Q1079">
        <f t="shared" si="117"/>
        <v>0</v>
      </c>
      <c r="S1079">
        <f t="shared" si="118"/>
        <v>1</v>
      </c>
    </row>
    <row r="1080" spans="1:19" hidden="1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12"/>
        <v>3796.1215392292056</v>
      </c>
      <c r="I1080">
        <f t="shared" si="113"/>
        <v>-1.8332037362515621</v>
      </c>
      <c r="N1080">
        <f t="shared" si="114"/>
        <v>-1</v>
      </c>
      <c r="O1080">
        <f t="shared" si="115"/>
        <v>3738</v>
      </c>
      <c r="P1080">
        <f t="shared" si="116"/>
        <v>3794.9260540217747</v>
      </c>
      <c r="Q1080">
        <f t="shared" si="117"/>
        <v>0</v>
      </c>
      <c r="S1080">
        <f t="shared" si="118"/>
        <v>-1</v>
      </c>
    </row>
    <row r="1081" spans="1:19" hidden="1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12"/>
        <v>3793.5274127128396</v>
      </c>
      <c r="I1081">
        <f t="shared" si="113"/>
        <v>-2.5941265163660319</v>
      </c>
      <c r="N1081">
        <f t="shared" si="114"/>
        <v>-1</v>
      </c>
      <c r="O1081">
        <f t="shared" si="115"/>
        <v>3738</v>
      </c>
      <c r="P1081">
        <f t="shared" si="116"/>
        <v>3794.9260540217747</v>
      </c>
      <c r="Q1081">
        <f t="shared" si="117"/>
        <v>0</v>
      </c>
      <c r="S1081">
        <f t="shared" si="118"/>
        <v>-1</v>
      </c>
    </row>
    <row r="1082" spans="1:19" hidden="1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12"/>
        <v>3793.2300082190277</v>
      </c>
      <c r="I1082">
        <f t="shared" si="113"/>
        <v>-0.29740449381188228</v>
      </c>
      <c r="N1082">
        <f t="shared" si="114"/>
        <v>-1</v>
      </c>
      <c r="O1082">
        <f t="shared" si="115"/>
        <v>3738</v>
      </c>
      <c r="P1082">
        <f t="shared" si="116"/>
        <v>3794.9260540217747</v>
      </c>
      <c r="Q1082">
        <f t="shared" si="117"/>
        <v>0</v>
      </c>
      <c r="S1082">
        <f t="shared" si="118"/>
        <v>-1</v>
      </c>
    </row>
    <row r="1083" spans="1:19" hidden="1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12"/>
        <v>3792.5294485318923</v>
      </c>
      <c r="I1083">
        <f t="shared" si="113"/>
        <v>-0.70055968713541006</v>
      </c>
      <c r="N1083">
        <f t="shared" si="114"/>
        <v>-1</v>
      </c>
      <c r="O1083">
        <f t="shared" si="115"/>
        <v>3738</v>
      </c>
      <c r="P1083">
        <f t="shared" si="116"/>
        <v>3794.9260540217747</v>
      </c>
      <c r="Q1083">
        <f t="shared" si="117"/>
        <v>0</v>
      </c>
      <c r="S1083">
        <f t="shared" si="118"/>
        <v>-1</v>
      </c>
    </row>
    <row r="1084" spans="1:19" hidden="1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12"/>
        <v>3789.0941858650131</v>
      </c>
      <c r="I1084">
        <f t="shared" si="113"/>
        <v>-3.4352626668792254</v>
      </c>
      <c r="N1084">
        <f t="shared" si="114"/>
        <v>-1</v>
      </c>
      <c r="O1084">
        <f t="shared" si="115"/>
        <v>3738</v>
      </c>
      <c r="P1084">
        <f t="shared" si="116"/>
        <v>3794.9260540217747</v>
      </c>
      <c r="Q1084">
        <f t="shared" si="117"/>
        <v>0</v>
      </c>
      <c r="S1084">
        <f t="shared" si="118"/>
        <v>-1</v>
      </c>
    </row>
    <row r="1085" spans="1:19" hidden="1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12"/>
        <v>3785.1279307441819</v>
      </c>
      <c r="I1085">
        <f t="shared" si="113"/>
        <v>-3.9662551208311925</v>
      </c>
      <c r="N1085">
        <f t="shared" si="114"/>
        <v>-1</v>
      </c>
      <c r="O1085">
        <f t="shared" si="115"/>
        <v>3738</v>
      </c>
      <c r="P1085">
        <f t="shared" si="116"/>
        <v>3794.9260540217747</v>
      </c>
      <c r="Q1085">
        <f t="shared" si="117"/>
        <v>0</v>
      </c>
      <c r="S1085">
        <f t="shared" si="118"/>
        <v>-1</v>
      </c>
    </row>
    <row r="1086" spans="1:19" hidden="1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12"/>
        <v>3780.6256732805446</v>
      </c>
      <c r="I1086">
        <f t="shared" si="113"/>
        <v>-4.5022574636373065</v>
      </c>
      <c r="N1086">
        <f t="shared" si="114"/>
        <v>-1</v>
      </c>
      <c r="O1086">
        <f t="shared" si="115"/>
        <v>3738</v>
      </c>
      <c r="P1086">
        <f t="shared" si="116"/>
        <v>3794.9260540217747</v>
      </c>
      <c r="Q1086">
        <f t="shared" si="117"/>
        <v>0</v>
      </c>
      <c r="S1086">
        <f t="shared" si="118"/>
        <v>-1</v>
      </c>
    </row>
    <row r="1087" spans="1:19" hidden="1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12"/>
        <v>3777.651880393023</v>
      </c>
      <c r="I1087">
        <f t="shared" si="113"/>
        <v>-2.9737928875215403</v>
      </c>
      <c r="N1087">
        <f t="shared" si="114"/>
        <v>-1</v>
      </c>
      <c r="O1087">
        <f t="shared" si="115"/>
        <v>3738</v>
      </c>
      <c r="P1087">
        <f t="shared" si="116"/>
        <v>3794.9260540217747</v>
      </c>
      <c r="Q1087">
        <f t="shared" si="117"/>
        <v>0</v>
      </c>
      <c r="S1087">
        <f t="shared" si="118"/>
        <v>-1</v>
      </c>
    </row>
    <row r="1088" spans="1:19" hidden="1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12"/>
        <v>3775.6471044584509</v>
      </c>
      <c r="I1088">
        <f t="shared" si="113"/>
        <v>-2.0047759345720806</v>
      </c>
      <c r="N1088">
        <f t="shared" si="114"/>
        <v>-1</v>
      </c>
      <c r="O1088">
        <f t="shared" si="115"/>
        <v>3738</v>
      </c>
      <c r="P1088">
        <f t="shared" si="116"/>
        <v>3794.9260540217747</v>
      </c>
      <c r="Q1088">
        <f t="shared" si="117"/>
        <v>0</v>
      </c>
      <c r="S1088">
        <f t="shared" si="118"/>
        <v>-1</v>
      </c>
    </row>
    <row r="1089" spans="1:19" hidden="1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12"/>
        <v>3772.3373278471167</v>
      </c>
      <c r="I1089">
        <f t="shared" si="113"/>
        <v>-3.3097766113342004</v>
      </c>
      <c r="N1089">
        <f t="shared" si="114"/>
        <v>-1</v>
      </c>
      <c r="O1089">
        <f t="shared" si="115"/>
        <v>3738</v>
      </c>
      <c r="P1089">
        <f t="shared" si="116"/>
        <v>3794.9260540217747</v>
      </c>
      <c r="Q1089">
        <f t="shared" si="117"/>
        <v>0</v>
      </c>
      <c r="S1089">
        <f t="shared" si="118"/>
        <v>-1</v>
      </c>
    </row>
    <row r="1090" spans="1:19" hidden="1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12"/>
        <v>3767.9692747654467</v>
      </c>
      <c r="I1090">
        <f t="shared" si="113"/>
        <v>-4.3680530816700411</v>
      </c>
      <c r="N1090">
        <f t="shared" si="114"/>
        <v>-1</v>
      </c>
      <c r="O1090">
        <f t="shared" si="115"/>
        <v>3738</v>
      </c>
      <c r="P1090">
        <f t="shared" si="116"/>
        <v>3794.9260540217747</v>
      </c>
      <c r="Q1090">
        <f t="shared" si="117"/>
        <v>0</v>
      </c>
      <c r="S1090">
        <f t="shared" si="118"/>
        <v>-1</v>
      </c>
    </row>
    <row r="1091" spans="1:19" hidden="1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12"/>
        <v>3759.9082499005071</v>
      </c>
      <c r="I1091">
        <f t="shared" si="113"/>
        <v>-8.0610248649395544</v>
      </c>
      <c r="N1091">
        <f t="shared" si="114"/>
        <v>-1</v>
      </c>
      <c r="O1091">
        <f t="shared" si="115"/>
        <v>3738</v>
      </c>
      <c r="P1091">
        <f t="shared" si="116"/>
        <v>3794.9260540217747</v>
      </c>
      <c r="Q1091">
        <f t="shared" si="117"/>
        <v>0</v>
      </c>
      <c r="S1091">
        <f t="shared" si="118"/>
        <v>-1</v>
      </c>
    </row>
    <row r="1092" spans="1:19" hidden="1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12"/>
        <v>3748.6838884228687</v>
      </c>
      <c r="I1092">
        <f t="shared" si="113"/>
        <v>-11.224361477638467</v>
      </c>
      <c r="N1092">
        <f t="shared" si="114"/>
        <v>-1</v>
      </c>
      <c r="O1092">
        <f t="shared" si="115"/>
        <v>3738</v>
      </c>
      <c r="P1092">
        <f t="shared" si="116"/>
        <v>3794.9260540217747</v>
      </c>
      <c r="Q1092">
        <f t="shared" si="117"/>
        <v>0</v>
      </c>
      <c r="S1092">
        <f t="shared" si="118"/>
        <v>-1</v>
      </c>
    </row>
    <row r="1093" spans="1:19" hidden="1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12"/>
        <v>3737.8224593206705</v>
      </c>
      <c r="I1093">
        <f t="shared" si="113"/>
        <v>-10.861429102198144</v>
      </c>
      <c r="N1093">
        <f t="shared" si="114"/>
        <v>-1</v>
      </c>
      <c r="O1093">
        <f t="shared" si="115"/>
        <v>3738</v>
      </c>
      <c r="P1093">
        <f t="shared" si="116"/>
        <v>3794.9260540217747</v>
      </c>
      <c r="Q1093">
        <f t="shared" si="117"/>
        <v>0</v>
      </c>
      <c r="S1093">
        <f t="shared" si="118"/>
        <v>-1</v>
      </c>
    </row>
    <row r="1094" spans="1:19" hidden="1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12"/>
        <v>3727.1811859441141</v>
      </c>
      <c r="I1094">
        <f t="shared" si="113"/>
        <v>-10.641273376556455</v>
      </c>
      <c r="N1094">
        <f t="shared" si="114"/>
        <v>-1</v>
      </c>
      <c r="O1094">
        <f t="shared" si="115"/>
        <v>3738</v>
      </c>
      <c r="P1094">
        <f t="shared" si="116"/>
        <v>3794.9260540217747</v>
      </c>
      <c r="Q1094">
        <f t="shared" si="117"/>
        <v>0</v>
      </c>
      <c r="S1094">
        <f t="shared" si="118"/>
        <v>-1</v>
      </c>
    </row>
    <row r="1095" spans="1:19" hidden="1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12"/>
        <v>3718.0900199871976</v>
      </c>
      <c r="I1095">
        <f t="shared" si="113"/>
        <v>-9.091165956916484</v>
      </c>
      <c r="N1095">
        <f t="shared" si="114"/>
        <v>-1</v>
      </c>
      <c r="O1095">
        <f t="shared" si="115"/>
        <v>3738</v>
      </c>
      <c r="P1095">
        <f t="shared" si="116"/>
        <v>3794.9260540217747</v>
      </c>
      <c r="Q1095">
        <f t="shared" si="117"/>
        <v>0</v>
      </c>
      <c r="S1095">
        <f t="shared" si="118"/>
        <v>-1</v>
      </c>
    </row>
    <row r="1096" spans="1:19" hidden="1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19">E1096*($I$2-$I$2^2/4)+($I$2^2/2)*E1095-($I$2-3/4*$I$2^2)*E1094+2*(1-$I$2)*H1095-(1-$I$2)^2*H1094</f>
        <v>3709.5044267859435</v>
      </c>
      <c r="I1096">
        <f t="shared" ref="I1096:I1159" si="120">H1096-H1095</f>
        <v>-8.5855932012541416</v>
      </c>
      <c r="N1096">
        <f t="shared" si="114"/>
        <v>-1</v>
      </c>
      <c r="O1096">
        <f t="shared" si="115"/>
        <v>3738</v>
      </c>
      <c r="P1096">
        <f t="shared" si="116"/>
        <v>3794.9260540217747</v>
      </c>
      <c r="Q1096">
        <f t="shared" si="117"/>
        <v>0</v>
      </c>
      <c r="S1096">
        <f t="shared" si="118"/>
        <v>-1</v>
      </c>
    </row>
    <row r="1097" spans="1:19" hidden="1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19"/>
        <v>3699.9876495411327</v>
      </c>
      <c r="I1097">
        <f t="shared" si="120"/>
        <v>-9.5167772448107826</v>
      </c>
      <c r="N1097">
        <f t="shared" ref="N1097:N1160" si="121">IF(I1097&lt;0,-1,1)</f>
        <v>-1</v>
      </c>
      <c r="O1097">
        <f t="shared" si="115"/>
        <v>3738</v>
      </c>
      <c r="P1097">
        <f t="shared" si="116"/>
        <v>3794.9260540217747</v>
      </c>
      <c r="Q1097">
        <f t="shared" si="117"/>
        <v>0</v>
      </c>
      <c r="S1097">
        <f t="shared" si="118"/>
        <v>-1</v>
      </c>
    </row>
    <row r="1098" spans="1:19" hidden="1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19"/>
        <v>3690.5467828475585</v>
      </c>
      <c r="I1098">
        <f t="shared" si="120"/>
        <v>-9.4408666935742076</v>
      </c>
      <c r="N1098">
        <f t="shared" si="121"/>
        <v>-1</v>
      </c>
      <c r="O1098">
        <f t="shared" ref="O1098:O1161" si="122">IF(N1098*N1097=-1,E1098,O1097)</f>
        <v>3738</v>
      </c>
      <c r="P1098">
        <f t="shared" si="116"/>
        <v>3794.9260540217747</v>
      </c>
      <c r="Q1098">
        <f t="shared" si="117"/>
        <v>0</v>
      </c>
      <c r="S1098">
        <f t="shared" si="118"/>
        <v>-1</v>
      </c>
    </row>
    <row r="1099" spans="1:19" hidden="1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19"/>
        <v>3679.0543814880912</v>
      </c>
      <c r="I1099">
        <f t="shared" si="120"/>
        <v>-11.492401359467294</v>
      </c>
      <c r="N1099">
        <f t="shared" si="121"/>
        <v>-1</v>
      </c>
      <c r="O1099">
        <f t="shared" si="122"/>
        <v>3738</v>
      </c>
      <c r="P1099">
        <f t="shared" si="116"/>
        <v>3794.9260540217747</v>
      </c>
      <c r="Q1099">
        <f t="shared" si="117"/>
        <v>0</v>
      </c>
      <c r="S1099">
        <f t="shared" si="118"/>
        <v>-1</v>
      </c>
    </row>
    <row r="1100" spans="1:19" hidden="1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19"/>
        <v>3667.1686970218061</v>
      </c>
      <c r="I1100">
        <f t="shared" si="120"/>
        <v>-11.885684466285056</v>
      </c>
      <c r="N1100">
        <f t="shared" si="121"/>
        <v>-1</v>
      </c>
      <c r="O1100">
        <f t="shared" si="122"/>
        <v>3738</v>
      </c>
      <c r="P1100">
        <f t="shared" si="116"/>
        <v>3794.9260540217747</v>
      </c>
      <c r="Q1100">
        <f t="shared" si="117"/>
        <v>0</v>
      </c>
      <c r="S1100">
        <f t="shared" si="118"/>
        <v>-1</v>
      </c>
    </row>
    <row r="1101" spans="1:19" hidden="1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19"/>
        <v>3657.9178189431755</v>
      </c>
      <c r="I1101">
        <f t="shared" si="120"/>
        <v>-9.2508780786306488</v>
      </c>
      <c r="N1101">
        <f t="shared" si="121"/>
        <v>-1</v>
      </c>
      <c r="O1101">
        <f t="shared" si="122"/>
        <v>3738</v>
      </c>
      <c r="P1101">
        <f t="shared" si="116"/>
        <v>3794.9260540217747</v>
      </c>
      <c r="Q1101">
        <f t="shared" si="117"/>
        <v>0</v>
      </c>
      <c r="S1101">
        <f t="shared" si="118"/>
        <v>-1</v>
      </c>
    </row>
    <row r="1102" spans="1:19" hidden="1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19"/>
        <v>3649.9740048960671</v>
      </c>
      <c r="I1102">
        <f t="shared" si="120"/>
        <v>-7.9438140471083898</v>
      </c>
      <c r="N1102">
        <f t="shared" si="121"/>
        <v>-1</v>
      </c>
      <c r="O1102">
        <f t="shared" si="122"/>
        <v>3738</v>
      </c>
      <c r="P1102">
        <f t="shared" si="116"/>
        <v>3794.9260540217747</v>
      </c>
      <c r="Q1102">
        <f t="shared" si="117"/>
        <v>0</v>
      </c>
      <c r="S1102">
        <f t="shared" si="118"/>
        <v>-1</v>
      </c>
    </row>
    <row r="1103" spans="1:19" hidden="1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19"/>
        <v>3643.0418645296813</v>
      </c>
      <c r="I1103">
        <f t="shared" si="120"/>
        <v>-6.9321403663857382</v>
      </c>
      <c r="N1103">
        <f t="shared" si="121"/>
        <v>-1</v>
      </c>
      <c r="O1103">
        <f t="shared" si="122"/>
        <v>3738</v>
      </c>
      <c r="P1103">
        <f t="shared" si="116"/>
        <v>3794.9260540217747</v>
      </c>
      <c r="Q1103">
        <f t="shared" si="117"/>
        <v>0</v>
      </c>
      <c r="S1103">
        <f t="shared" si="118"/>
        <v>-1</v>
      </c>
    </row>
    <row r="1104" spans="1:19" hidden="1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19"/>
        <v>3637.6427854337912</v>
      </c>
      <c r="I1104">
        <f t="shared" si="120"/>
        <v>-5.3990790958901016</v>
      </c>
      <c r="N1104">
        <f t="shared" si="121"/>
        <v>-1</v>
      </c>
      <c r="O1104">
        <f t="shared" si="122"/>
        <v>3738</v>
      </c>
      <c r="P1104">
        <f t="shared" si="116"/>
        <v>3794.9260540217747</v>
      </c>
      <c r="Q1104">
        <f t="shared" si="117"/>
        <v>0</v>
      </c>
      <c r="S1104">
        <f t="shared" si="118"/>
        <v>-1</v>
      </c>
    </row>
    <row r="1105" spans="1:19" hidden="1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19"/>
        <v>3634.8573967322905</v>
      </c>
      <c r="I1105">
        <f t="shared" si="120"/>
        <v>-2.7853887015007786</v>
      </c>
      <c r="N1105">
        <f t="shared" si="121"/>
        <v>-1</v>
      </c>
      <c r="O1105">
        <f t="shared" si="122"/>
        <v>3738</v>
      </c>
      <c r="P1105">
        <f t="shared" si="116"/>
        <v>3794.9260540217747</v>
      </c>
      <c r="Q1105">
        <f t="shared" si="117"/>
        <v>0</v>
      </c>
      <c r="S1105">
        <f t="shared" si="118"/>
        <v>-1</v>
      </c>
    </row>
    <row r="1106" spans="1:19" hidden="1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19"/>
        <v>3633.2921333950276</v>
      </c>
      <c r="I1106">
        <f t="shared" si="120"/>
        <v>-1.565263337262877</v>
      </c>
      <c r="N1106">
        <f t="shared" si="121"/>
        <v>-1</v>
      </c>
      <c r="O1106">
        <f t="shared" si="122"/>
        <v>3738</v>
      </c>
      <c r="P1106">
        <f t="shared" ref="P1106:P1169" si="123">O1106+N1106*$N$2</f>
        <v>3794.9260540217747</v>
      </c>
      <c r="Q1106">
        <f t="shared" ref="Q1106:Q1169" si="124">IF((E1106-P1106)*N1106&lt;0,1,0)</f>
        <v>0</v>
      </c>
      <c r="S1106">
        <f t="shared" ref="S1106:S1169" si="125">IF(N1106*N1105=-1,N1106,IF(Q1106=1,0,S1105))</f>
        <v>-1</v>
      </c>
    </row>
    <row r="1107" spans="1:19" hidden="1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19"/>
        <v>3629.1239086612177</v>
      </c>
      <c r="I1107">
        <f t="shared" si="120"/>
        <v>-4.1682247338098932</v>
      </c>
      <c r="N1107">
        <f t="shared" si="121"/>
        <v>-1</v>
      </c>
      <c r="O1107">
        <f t="shared" si="122"/>
        <v>3738</v>
      </c>
      <c r="P1107">
        <f t="shared" si="123"/>
        <v>3794.9260540217747</v>
      </c>
      <c r="Q1107">
        <f t="shared" si="124"/>
        <v>0</v>
      </c>
      <c r="S1107">
        <f t="shared" si="125"/>
        <v>-1</v>
      </c>
    </row>
    <row r="1108" spans="1:19" hidden="1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19"/>
        <v>3623.079346538364</v>
      </c>
      <c r="I1108">
        <f t="shared" si="120"/>
        <v>-6.0445621228536766</v>
      </c>
      <c r="N1108">
        <f t="shared" si="121"/>
        <v>-1</v>
      </c>
      <c r="O1108">
        <f t="shared" si="122"/>
        <v>3738</v>
      </c>
      <c r="P1108">
        <f t="shared" si="123"/>
        <v>3794.9260540217747</v>
      </c>
      <c r="Q1108">
        <f t="shared" si="124"/>
        <v>0</v>
      </c>
      <c r="S1108">
        <f t="shared" si="125"/>
        <v>-1</v>
      </c>
    </row>
    <row r="1109" spans="1:19" hidden="1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19"/>
        <v>3617.5849914089545</v>
      </c>
      <c r="I1109">
        <f t="shared" si="120"/>
        <v>-5.4943551294095414</v>
      </c>
      <c r="N1109">
        <f t="shared" si="121"/>
        <v>-1</v>
      </c>
      <c r="O1109">
        <f t="shared" si="122"/>
        <v>3738</v>
      </c>
      <c r="P1109">
        <f t="shared" si="123"/>
        <v>3794.9260540217747</v>
      </c>
      <c r="Q1109">
        <f t="shared" si="124"/>
        <v>0</v>
      </c>
      <c r="S1109">
        <f t="shared" si="125"/>
        <v>-1</v>
      </c>
    </row>
    <row r="1110" spans="1:19" hidden="1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19"/>
        <v>3613.2024663781162</v>
      </c>
      <c r="I1110">
        <f t="shared" si="120"/>
        <v>-4.3825250308382238</v>
      </c>
      <c r="N1110">
        <f t="shared" si="121"/>
        <v>-1</v>
      </c>
      <c r="O1110">
        <f t="shared" si="122"/>
        <v>3738</v>
      </c>
      <c r="P1110">
        <f t="shared" si="123"/>
        <v>3794.9260540217747</v>
      </c>
      <c r="Q1110">
        <f t="shared" si="124"/>
        <v>0</v>
      </c>
      <c r="S1110">
        <f t="shared" si="125"/>
        <v>-1</v>
      </c>
    </row>
    <row r="1111" spans="1:19" hidden="1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19"/>
        <v>3608.9806862087316</v>
      </c>
      <c r="I1111">
        <f t="shared" si="120"/>
        <v>-4.2217801693846013</v>
      </c>
      <c r="N1111">
        <f t="shared" si="121"/>
        <v>-1</v>
      </c>
      <c r="O1111">
        <f t="shared" si="122"/>
        <v>3738</v>
      </c>
      <c r="P1111">
        <f t="shared" si="123"/>
        <v>3794.9260540217747</v>
      </c>
      <c r="Q1111">
        <f t="shared" si="124"/>
        <v>0</v>
      </c>
      <c r="S1111">
        <f t="shared" si="125"/>
        <v>-1</v>
      </c>
    </row>
    <row r="1112" spans="1:19" hidden="1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19"/>
        <v>3603.8726030350272</v>
      </c>
      <c r="I1112">
        <f t="shared" si="120"/>
        <v>-5.1080831737044718</v>
      </c>
      <c r="N1112">
        <f t="shared" si="121"/>
        <v>-1</v>
      </c>
      <c r="O1112">
        <f t="shared" si="122"/>
        <v>3738</v>
      </c>
      <c r="P1112">
        <f t="shared" si="123"/>
        <v>3794.9260540217747</v>
      </c>
      <c r="Q1112">
        <f t="shared" si="124"/>
        <v>0</v>
      </c>
      <c r="S1112">
        <f t="shared" si="125"/>
        <v>-1</v>
      </c>
    </row>
    <row r="1113" spans="1:19" hidden="1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19"/>
        <v>3597.4142688985185</v>
      </c>
      <c r="I1113">
        <f t="shared" si="120"/>
        <v>-6.4583341365087108</v>
      </c>
      <c r="N1113">
        <f t="shared" si="121"/>
        <v>-1</v>
      </c>
      <c r="O1113">
        <f t="shared" si="122"/>
        <v>3738</v>
      </c>
      <c r="P1113">
        <f t="shared" si="123"/>
        <v>3794.9260540217747</v>
      </c>
      <c r="Q1113">
        <f t="shared" si="124"/>
        <v>0</v>
      </c>
      <c r="S1113">
        <f t="shared" si="125"/>
        <v>-1</v>
      </c>
    </row>
    <row r="1114" spans="1:19" hidden="1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19"/>
        <v>3588.7593613749777</v>
      </c>
      <c r="I1114">
        <f t="shared" si="120"/>
        <v>-8.6549075235407145</v>
      </c>
      <c r="N1114">
        <f t="shared" si="121"/>
        <v>-1</v>
      </c>
      <c r="O1114">
        <f t="shared" si="122"/>
        <v>3738</v>
      </c>
      <c r="P1114">
        <f t="shared" si="123"/>
        <v>3794.9260540217747</v>
      </c>
      <c r="Q1114">
        <f t="shared" si="124"/>
        <v>0</v>
      </c>
      <c r="S1114">
        <f t="shared" si="125"/>
        <v>-1</v>
      </c>
    </row>
    <row r="1115" spans="1:19" hidden="1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19"/>
        <v>3579.2095057938832</v>
      </c>
      <c r="I1115">
        <f t="shared" si="120"/>
        <v>-9.5498555810945618</v>
      </c>
      <c r="N1115">
        <f t="shared" si="121"/>
        <v>-1</v>
      </c>
      <c r="O1115">
        <f t="shared" si="122"/>
        <v>3738</v>
      </c>
      <c r="P1115">
        <f t="shared" si="123"/>
        <v>3794.9260540217747</v>
      </c>
      <c r="Q1115">
        <f t="shared" si="124"/>
        <v>0</v>
      </c>
      <c r="S1115">
        <f t="shared" si="125"/>
        <v>-1</v>
      </c>
    </row>
    <row r="1116" spans="1:19" hidden="1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19"/>
        <v>3571.7127217542488</v>
      </c>
      <c r="I1116">
        <f t="shared" si="120"/>
        <v>-7.496784039634349</v>
      </c>
      <c r="N1116">
        <f t="shared" si="121"/>
        <v>-1</v>
      </c>
      <c r="O1116">
        <f t="shared" si="122"/>
        <v>3738</v>
      </c>
      <c r="P1116">
        <f t="shared" si="123"/>
        <v>3794.9260540217747</v>
      </c>
      <c r="Q1116">
        <f t="shared" si="124"/>
        <v>0</v>
      </c>
      <c r="S1116">
        <f t="shared" si="125"/>
        <v>-1</v>
      </c>
    </row>
    <row r="1117" spans="1:19" hidden="1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19"/>
        <v>3568.398216113319</v>
      </c>
      <c r="I1117">
        <f t="shared" si="120"/>
        <v>-3.3145056409298377</v>
      </c>
      <c r="N1117">
        <f t="shared" si="121"/>
        <v>-1</v>
      </c>
      <c r="O1117">
        <f t="shared" si="122"/>
        <v>3738</v>
      </c>
      <c r="P1117">
        <f t="shared" si="123"/>
        <v>3794.9260540217747</v>
      </c>
      <c r="Q1117">
        <f t="shared" si="124"/>
        <v>0</v>
      </c>
      <c r="S1117">
        <f t="shared" si="125"/>
        <v>-1</v>
      </c>
    </row>
    <row r="1118" spans="1:19" hidden="1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19"/>
        <v>3567.3026526176459</v>
      </c>
      <c r="I1118">
        <f t="shared" si="120"/>
        <v>-1.0955634956731046</v>
      </c>
      <c r="N1118">
        <f t="shared" si="121"/>
        <v>-1</v>
      </c>
      <c r="O1118">
        <f t="shared" si="122"/>
        <v>3738</v>
      </c>
      <c r="P1118">
        <f t="shared" si="123"/>
        <v>3794.9260540217747</v>
      </c>
      <c r="Q1118">
        <f t="shared" si="124"/>
        <v>0</v>
      </c>
      <c r="S1118">
        <f t="shared" si="125"/>
        <v>-1</v>
      </c>
    </row>
    <row r="1119" spans="1:19" hidden="1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19"/>
        <v>3568.4650984130153</v>
      </c>
      <c r="I1119">
        <f t="shared" si="120"/>
        <v>1.1624457953694218</v>
      </c>
      <c r="N1119">
        <f t="shared" si="121"/>
        <v>1</v>
      </c>
      <c r="O1119">
        <f t="shared" si="122"/>
        <v>3621</v>
      </c>
      <c r="P1119">
        <f t="shared" si="123"/>
        <v>3564.0739459782253</v>
      </c>
      <c r="Q1119">
        <f t="shared" si="124"/>
        <v>0</v>
      </c>
      <c r="S1119">
        <f t="shared" si="125"/>
        <v>1</v>
      </c>
    </row>
    <row r="1120" spans="1:19" hidden="1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19"/>
        <v>3572.7099442686381</v>
      </c>
      <c r="I1120">
        <f t="shared" si="120"/>
        <v>4.2448458556227706</v>
      </c>
      <c r="N1120">
        <f t="shared" si="121"/>
        <v>1</v>
      </c>
      <c r="O1120">
        <f t="shared" si="122"/>
        <v>3621</v>
      </c>
      <c r="P1120">
        <f t="shared" si="123"/>
        <v>3564.0739459782253</v>
      </c>
      <c r="Q1120">
        <f t="shared" si="124"/>
        <v>0</v>
      </c>
      <c r="S1120">
        <f t="shared" si="125"/>
        <v>1</v>
      </c>
    </row>
    <row r="1121" spans="1:19" hidden="1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19"/>
        <v>3577.0111190348625</v>
      </c>
      <c r="I1121">
        <f t="shared" si="120"/>
        <v>4.3011747662244488</v>
      </c>
      <c r="N1121">
        <f t="shared" si="121"/>
        <v>1</v>
      </c>
      <c r="O1121">
        <f t="shared" si="122"/>
        <v>3621</v>
      </c>
      <c r="P1121">
        <f t="shared" si="123"/>
        <v>3564.0739459782253</v>
      </c>
      <c r="Q1121">
        <f t="shared" si="124"/>
        <v>0</v>
      </c>
      <c r="S1121">
        <f t="shared" si="125"/>
        <v>1</v>
      </c>
    </row>
    <row r="1122" spans="1:19" hidden="1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19"/>
        <v>3579.5923932096202</v>
      </c>
      <c r="I1122">
        <f t="shared" si="120"/>
        <v>2.5812741747577093</v>
      </c>
      <c r="N1122">
        <f t="shared" si="121"/>
        <v>1</v>
      </c>
      <c r="O1122">
        <f t="shared" si="122"/>
        <v>3621</v>
      </c>
      <c r="P1122">
        <f t="shared" si="123"/>
        <v>3564.0739459782253</v>
      </c>
      <c r="Q1122">
        <f t="shared" si="124"/>
        <v>0</v>
      </c>
      <c r="S1122">
        <f t="shared" si="125"/>
        <v>1</v>
      </c>
    </row>
    <row r="1123" spans="1:19" hidden="1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19"/>
        <v>3583.5874164346369</v>
      </c>
      <c r="I1123">
        <f t="shared" si="120"/>
        <v>3.9950232250166664</v>
      </c>
      <c r="N1123">
        <f t="shared" si="121"/>
        <v>1</v>
      </c>
      <c r="O1123">
        <f t="shared" si="122"/>
        <v>3621</v>
      </c>
      <c r="P1123">
        <f t="shared" si="123"/>
        <v>3564.0739459782253</v>
      </c>
      <c r="Q1123">
        <f t="shared" si="124"/>
        <v>0</v>
      </c>
      <c r="S1123">
        <f t="shared" si="125"/>
        <v>1</v>
      </c>
    </row>
    <row r="1124" spans="1:19" hidden="1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19"/>
        <v>3589.2263124393808</v>
      </c>
      <c r="I1124">
        <f t="shared" si="120"/>
        <v>5.6388960047438559</v>
      </c>
      <c r="N1124">
        <f t="shared" si="121"/>
        <v>1</v>
      </c>
      <c r="O1124">
        <f t="shared" si="122"/>
        <v>3621</v>
      </c>
      <c r="P1124">
        <f t="shared" si="123"/>
        <v>3564.0739459782253</v>
      </c>
      <c r="Q1124">
        <f t="shared" si="124"/>
        <v>0</v>
      </c>
      <c r="S1124">
        <f t="shared" si="125"/>
        <v>1</v>
      </c>
    </row>
    <row r="1125" spans="1:19" hidden="1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19"/>
        <v>3593.7962468994692</v>
      </c>
      <c r="I1125">
        <f t="shared" si="120"/>
        <v>4.5699344600884615</v>
      </c>
      <c r="N1125">
        <f t="shared" si="121"/>
        <v>1</v>
      </c>
      <c r="O1125">
        <f t="shared" si="122"/>
        <v>3621</v>
      </c>
      <c r="P1125">
        <f t="shared" si="123"/>
        <v>3564.0739459782253</v>
      </c>
      <c r="Q1125">
        <f t="shared" si="124"/>
        <v>0</v>
      </c>
      <c r="S1125">
        <f t="shared" si="125"/>
        <v>1</v>
      </c>
    </row>
    <row r="1126" spans="1:19" hidden="1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19"/>
        <v>3598.3013900997043</v>
      </c>
      <c r="I1126">
        <f t="shared" si="120"/>
        <v>4.5051432002351248</v>
      </c>
      <c r="N1126">
        <f t="shared" si="121"/>
        <v>1</v>
      </c>
      <c r="O1126">
        <f t="shared" si="122"/>
        <v>3621</v>
      </c>
      <c r="P1126">
        <f t="shared" si="123"/>
        <v>3564.0739459782253</v>
      </c>
      <c r="Q1126">
        <f t="shared" si="124"/>
        <v>0</v>
      </c>
      <c r="S1126">
        <f t="shared" si="125"/>
        <v>1</v>
      </c>
    </row>
    <row r="1127" spans="1:19" hidden="1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19"/>
        <v>3601.2815581468221</v>
      </c>
      <c r="I1127">
        <f t="shared" si="120"/>
        <v>2.980168047117786</v>
      </c>
      <c r="N1127">
        <f t="shared" si="121"/>
        <v>1</v>
      </c>
      <c r="O1127">
        <f t="shared" si="122"/>
        <v>3621</v>
      </c>
      <c r="P1127">
        <f t="shared" si="123"/>
        <v>3564.0739459782253</v>
      </c>
      <c r="Q1127">
        <f t="shared" si="124"/>
        <v>0</v>
      </c>
      <c r="S1127">
        <f t="shared" si="125"/>
        <v>1</v>
      </c>
    </row>
    <row r="1128" spans="1:19" hidden="1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19"/>
        <v>3601.3506172999678</v>
      </c>
      <c r="I1128">
        <f t="shared" si="120"/>
        <v>6.9059153145644814E-2</v>
      </c>
      <c r="N1128">
        <f t="shared" si="121"/>
        <v>1</v>
      </c>
      <c r="O1128">
        <f t="shared" si="122"/>
        <v>3621</v>
      </c>
      <c r="P1128">
        <f t="shared" si="123"/>
        <v>3564.0739459782253</v>
      </c>
      <c r="Q1128">
        <f t="shared" si="124"/>
        <v>0</v>
      </c>
      <c r="S1128">
        <f t="shared" si="125"/>
        <v>1</v>
      </c>
    </row>
    <row r="1129" spans="1:19" hidden="1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19"/>
        <v>3598.5295945059001</v>
      </c>
      <c r="I1129">
        <f t="shared" si="120"/>
        <v>-2.8210227940676305</v>
      </c>
      <c r="N1129">
        <f t="shared" si="121"/>
        <v>-1</v>
      </c>
      <c r="O1129">
        <f t="shared" si="122"/>
        <v>3576</v>
      </c>
      <c r="P1129">
        <f t="shared" si="123"/>
        <v>3632.9260540217747</v>
      </c>
      <c r="Q1129">
        <f t="shared" si="124"/>
        <v>0</v>
      </c>
      <c r="S1129">
        <f t="shared" si="125"/>
        <v>-1</v>
      </c>
    </row>
    <row r="1130" spans="1:19" hidden="1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19"/>
        <v>3594.7266009336881</v>
      </c>
      <c r="I1130">
        <f t="shared" si="120"/>
        <v>-3.8029935722120172</v>
      </c>
      <c r="N1130">
        <f t="shared" si="121"/>
        <v>-1</v>
      </c>
      <c r="O1130">
        <f t="shared" si="122"/>
        <v>3576</v>
      </c>
      <c r="P1130">
        <f t="shared" si="123"/>
        <v>3632.9260540217747</v>
      </c>
      <c r="Q1130">
        <f t="shared" si="124"/>
        <v>0</v>
      </c>
      <c r="S1130">
        <f t="shared" si="125"/>
        <v>-1</v>
      </c>
    </row>
    <row r="1131" spans="1:19" hidden="1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19"/>
        <v>3593.3193250378567</v>
      </c>
      <c r="I1131">
        <f t="shared" si="120"/>
        <v>-1.4072758958313898</v>
      </c>
      <c r="N1131">
        <f t="shared" si="121"/>
        <v>-1</v>
      </c>
      <c r="O1131">
        <f t="shared" si="122"/>
        <v>3576</v>
      </c>
      <c r="P1131">
        <f t="shared" si="123"/>
        <v>3632.9260540217747</v>
      </c>
      <c r="Q1131">
        <f t="shared" si="124"/>
        <v>0</v>
      </c>
      <c r="S1131">
        <f t="shared" si="125"/>
        <v>-1</v>
      </c>
    </row>
    <row r="1132" spans="1:19" hidden="1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19"/>
        <v>3595.3061033494614</v>
      </c>
      <c r="I1132">
        <f t="shared" si="120"/>
        <v>1.9867783116046667</v>
      </c>
      <c r="N1132">
        <f t="shared" si="121"/>
        <v>1</v>
      </c>
      <c r="O1132">
        <f t="shared" si="122"/>
        <v>3631</v>
      </c>
      <c r="P1132">
        <f t="shared" si="123"/>
        <v>3574.0739459782253</v>
      </c>
      <c r="Q1132">
        <f t="shared" si="124"/>
        <v>0</v>
      </c>
      <c r="S1132">
        <f t="shared" si="125"/>
        <v>1</v>
      </c>
    </row>
    <row r="1133" spans="1:19" hidden="1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19"/>
        <v>3596.6624535376077</v>
      </c>
      <c r="I1133">
        <f t="shared" si="120"/>
        <v>1.3563501881462798</v>
      </c>
      <c r="N1133">
        <f t="shared" si="121"/>
        <v>1</v>
      </c>
      <c r="O1133">
        <f t="shared" si="122"/>
        <v>3631</v>
      </c>
      <c r="P1133">
        <f t="shared" si="123"/>
        <v>3574.0739459782253</v>
      </c>
      <c r="Q1133">
        <f t="shared" si="124"/>
        <v>0</v>
      </c>
      <c r="S1133">
        <f t="shared" si="125"/>
        <v>1</v>
      </c>
    </row>
    <row r="1134" spans="1:19" hidden="1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19"/>
        <v>3596.2265261971274</v>
      </c>
      <c r="I1134">
        <f t="shared" si="120"/>
        <v>-0.43592734048024795</v>
      </c>
      <c r="N1134">
        <f t="shared" si="121"/>
        <v>-1</v>
      </c>
      <c r="O1134">
        <f t="shared" si="122"/>
        <v>3603</v>
      </c>
      <c r="P1134">
        <f t="shared" si="123"/>
        <v>3659.9260540217747</v>
      </c>
      <c r="Q1134">
        <f t="shared" si="124"/>
        <v>0</v>
      </c>
      <c r="S1134">
        <f t="shared" si="125"/>
        <v>-1</v>
      </c>
    </row>
    <row r="1135" spans="1:19" hidden="1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19"/>
        <v>3597.1426156677117</v>
      </c>
      <c r="I1135">
        <f t="shared" si="120"/>
        <v>0.91608947058421109</v>
      </c>
      <c r="N1135">
        <f t="shared" si="121"/>
        <v>1</v>
      </c>
      <c r="O1135">
        <f t="shared" si="122"/>
        <v>3622</v>
      </c>
      <c r="P1135">
        <f t="shared" si="123"/>
        <v>3565.0739459782253</v>
      </c>
      <c r="Q1135">
        <f t="shared" si="124"/>
        <v>0</v>
      </c>
      <c r="S1135">
        <f t="shared" si="125"/>
        <v>1</v>
      </c>
    </row>
    <row r="1136" spans="1:19" hidden="1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19"/>
        <v>3600.6848207243529</v>
      </c>
      <c r="I1136">
        <f t="shared" si="120"/>
        <v>3.5422050566412508</v>
      </c>
      <c r="N1136">
        <f t="shared" si="121"/>
        <v>1</v>
      </c>
      <c r="O1136">
        <f t="shared" si="122"/>
        <v>3622</v>
      </c>
      <c r="P1136">
        <f t="shared" si="123"/>
        <v>3565.0739459782253</v>
      </c>
      <c r="Q1136">
        <f t="shared" si="124"/>
        <v>0</v>
      </c>
      <c r="S1136">
        <f t="shared" si="125"/>
        <v>1</v>
      </c>
    </row>
    <row r="1137" spans="1:19" hidden="1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19"/>
        <v>3605.0271007255728</v>
      </c>
      <c r="I1137">
        <f t="shared" si="120"/>
        <v>4.3422800012199332</v>
      </c>
      <c r="N1137">
        <f t="shared" si="121"/>
        <v>1</v>
      </c>
      <c r="O1137">
        <f t="shared" si="122"/>
        <v>3622</v>
      </c>
      <c r="P1137">
        <f t="shared" si="123"/>
        <v>3565.0739459782253</v>
      </c>
      <c r="Q1137">
        <f t="shared" si="124"/>
        <v>0</v>
      </c>
      <c r="S1137">
        <f t="shared" si="125"/>
        <v>1</v>
      </c>
    </row>
    <row r="1138" spans="1:19" hidden="1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19"/>
        <v>3609.72633933306</v>
      </c>
      <c r="I1138">
        <f t="shared" si="120"/>
        <v>4.699238607487132</v>
      </c>
      <c r="N1138">
        <f t="shared" si="121"/>
        <v>1</v>
      </c>
      <c r="O1138">
        <f t="shared" si="122"/>
        <v>3622</v>
      </c>
      <c r="P1138">
        <f t="shared" si="123"/>
        <v>3565.0739459782253</v>
      </c>
      <c r="Q1138">
        <f t="shared" si="124"/>
        <v>0</v>
      </c>
      <c r="S1138">
        <f t="shared" si="125"/>
        <v>1</v>
      </c>
    </row>
    <row r="1139" spans="1:19" hidden="1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19"/>
        <v>3615.1706645485824</v>
      </c>
      <c r="I1139">
        <f t="shared" si="120"/>
        <v>5.44432521552244</v>
      </c>
      <c r="N1139">
        <f t="shared" si="121"/>
        <v>1</v>
      </c>
      <c r="O1139">
        <f t="shared" si="122"/>
        <v>3622</v>
      </c>
      <c r="P1139">
        <f t="shared" si="123"/>
        <v>3565.0739459782253</v>
      </c>
      <c r="Q1139">
        <f t="shared" si="124"/>
        <v>0</v>
      </c>
      <c r="S1139">
        <f t="shared" si="125"/>
        <v>1</v>
      </c>
    </row>
    <row r="1140" spans="1:19" hidden="1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19"/>
        <v>3621.8339262920213</v>
      </c>
      <c r="I1140">
        <f t="shared" si="120"/>
        <v>6.6632617434388521</v>
      </c>
      <c r="N1140">
        <f t="shared" si="121"/>
        <v>1</v>
      </c>
      <c r="O1140">
        <f t="shared" si="122"/>
        <v>3622</v>
      </c>
      <c r="P1140">
        <f t="shared" si="123"/>
        <v>3565.0739459782253</v>
      </c>
      <c r="Q1140">
        <f t="shared" si="124"/>
        <v>0</v>
      </c>
      <c r="S1140">
        <f t="shared" si="125"/>
        <v>1</v>
      </c>
    </row>
    <row r="1141" spans="1:19" hidden="1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19"/>
        <v>3630.5108191346053</v>
      </c>
      <c r="I1141">
        <f t="shared" si="120"/>
        <v>8.6768928425840386</v>
      </c>
      <c r="N1141">
        <f t="shared" si="121"/>
        <v>1</v>
      </c>
      <c r="O1141">
        <f t="shared" si="122"/>
        <v>3622</v>
      </c>
      <c r="P1141">
        <f t="shared" si="123"/>
        <v>3565.0739459782253</v>
      </c>
      <c r="Q1141">
        <f t="shared" si="124"/>
        <v>0</v>
      </c>
      <c r="S1141">
        <f t="shared" si="125"/>
        <v>1</v>
      </c>
    </row>
    <row r="1142" spans="1:19" hidden="1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19"/>
        <v>3639.6096819183322</v>
      </c>
      <c r="I1142">
        <f t="shared" si="120"/>
        <v>9.0988627837268723</v>
      </c>
      <c r="N1142">
        <f t="shared" si="121"/>
        <v>1</v>
      </c>
      <c r="O1142">
        <f t="shared" si="122"/>
        <v>3622</v>
      </c>
      <c r="P1142">
        <f t="shared" si="123"/>
        <v>3565.0739459782253</v>
      </c>
      <c r="Q1142">
        <f t="shared" si="124"/>
        <v>0</v>
      </c>
      <c r="S1142">
        <f t="shared" si="125"/>
        <v>1</v>
      </c>
    </row>
    <row r="1143" spans="1:19" hidden="1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19"/>
        <v>3647.075518419676</v>
      </c>
      <c r="I1143">
        <f t="shared" si="120"/>
        <v>7.4658365013438015</v>
      </c>
      <c r="N1143">
        <f t="shared" si="121"/>
        <v>1</v>
      </c>
      <c r="O1143">
        <f t="shared" si="122"/>
        <v>3622</v>
      </c>
      <c r="P1143">
        <f t="shared" si="123"/>
        <v>3565.0739459782253</v>
      </c>
      <c r="Q1143">
        <f t="shared" si="124"/>
        <v>0</v>
      </c>
      <c r="S1143">
        <f t="shared" si="125"/>
        <v>1</v>
      </c>
    </row>
    <row r="1144" spans="1:19" hidden="1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19"/>
        <v>3653.1114402694689</v>
      </c>
      <c r="I1144">
        <f t="shared" si="120"/>
        <v>6.035921849792885</v>
      </c>
      <c r="N1144">
        <f t="shared" si="121"/>
        <v>1</v>
      </c>
      <c r="O1144">
        <f t="shared" si="122"/>
        <v>3622</v>
      </c>
      <c r="P1144">
        <f t="shared" si="123"/>
        <v>3565.0739459782253</v>
      </c>
      <c r="Q1144">
        <f t="shared" si="124"/>
        <v>0</v>
      </c>
      <c r="S1144">
        <f t="shared" si="125"/>
        <v>1</v>
      </c>
    </row>
    <row r="1145" spans="1:19" hidden="1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19"/>
        <v>3660.2765666004793</v>
      </c>
      <c r="I1145">
        <f t="shared" si="120"/>
        <v>7.1651263310104696</v>
      </c>
      <c r="N1145">
        <f t="shared" si="121"/>
        <v>1</v>
      </c>
      <c r="O1145">
        <f t="shared" si="122"/>
        <v>3622</v>
      </c>
      <c r="P1145">
        <f t="shared" si="123"/>
        <v>3565.0739459782253</v>
      </c>
      <c r="Q1145">
        <f t="shared" si="124"/>
        <v>0</v>
      </c>
      <c r="S1145">
        <f t="shared" si="125"/>
        <v>1</v>
      </c>
    </row>
    <row r="1146" spans="1:19" hidden="1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19"/>
        <v>3667.853291647265</v>
      </c>
      <c r="I1146">
        <f t="shared" si="120"/>
        <v>7.5767250467856684</v>
      </c>
      <c r="N1146">
        <f t="shared" si="121"/>
        <v>1</v>
      </c>
      <c r="O1146">
        <f t="shared" si="122"/>
        <v>3622</v>
      </c>
      <c r="P1146">
        <f t="shared" si="123"/>
        <v>3565.0739459782253</v>
      </c>
      <c r="Q1146">
        <f t="shared" si="124"/>
        <v>0</v>
      </c>
      <c r="S1146">
        <f t="shared" si="125"/>
        <v>1</v>
      </c>
    </row>
    <row r="1147" spans="1:19" hidden="1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19"/>
        <v>3675.8585948526493</v>
      </c>
      <c r="I1147">
        <f t="shared" si="120"/>
        <v>8.0053032053842799</v>
      </c>
      <c r="N1147">
        <f t="shared" si="121"/>
        <v>1</v>
      </c>
      <c r="O1147">
        <f t="shared" si="122"/>
        <v>3622</v>
      </c>
      <c r="P1147">
        <f t="shared" si="123"/>
        <v>3565.0739459782253</v>
      </c>
      <c r="Q1147">
        <f t="shared" si="124"/>
        <v>0</v>
      </c>
      <c r="S1147">
        <f t="shared" si="125"/>
        <v>1</v>
      </c>
    </row>
    <row r="1148" spans="1:19" hidden="1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19"/>
        <v>3683.9426229976339</v>
      </c>
      <c r="I1148">
        <f t="shared" si="120"/>
        <v>8.0840281449845861</v>
      </c>
      <c r="N1148">
        <f t="shared" si="121"/>
        <v>1</v>
      </c>
      <c r="O1148">
        <f t="shared" si="122"/>
        <v>3622</v>
      </c>
      <c r="P1148">
        <f t="shared" si="123"/>
        <v>3565.0739459782253</v>
      </c>
      <c r="Q1148">
        <f t="shared" si="124"/>
        <v>0</v>
      </c>
      <c r="S1148">
        <f t="shared" si="125"/>
        <v>1</v>
      </c>
    </row>
    <row r="1149" spans="1:19" hidden="1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19"/>
        <v>3687.832637186269</v>
      </c>
      <c r="I1149">
        <f t="shared" si="120"/>
        <v>3.8900141886351776</v>
      </c>
      <c r="N1149">
        <f t="shared" si="121"/>
        <v>1</v>
      </c>
      <c r="O1149">
        <f t="shared" si="122"/>
        <v>3622</v>
      </c>
      <c r="P1149">
        <f t="shared" si="123"/>
        <v>3565.0739459782253</v>
      </c>
      <c r="Q1149">
        <f t="shared" si="124"/>
        <v>0</v>
      </c>
      <c r="S1149">
        <f t="shared" si="125"/>
        <v>1</v>
      </c>
    </row>
    <row r="1150" spans="1:19" hidden="1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19"/>
        <v>3688.2134306639514</v>
      </c>
      <c r="I1150">
        <f t="shared" si="120"/>
        <v>0.38079347768234584</v>
      </c>
      <c r="N1150">
        <f t="shared" si="121"/>
        <v>1</v>
      </c>
      <c r="O1150">
        <f t="shared" si="122"/>
        <v>3622</v>
      </c>
      <c r="P1150">
        <f t="shared" si="123"/>
        <v>3565.0739459782253</v>
      </c>
      <c r="Q1150">
        <f t="shared" si="124"/>
        <v>0</v>
      </c>
      <c r="S1150">
        <f t="shared" si="125"/>
        <v>1</v>
      </c>
    </row>
    <row r="1151" spans="1:19" hidden="1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19"/>
        <v>3687.901151990342</v>
      </c>
      <c r="I1151">
        <f t="shared" si="120"/>
        <v>-0.31227867360939854</v>
      </c>
      <c r="N1151">
        <f t="shared" si="121"/>
        <v>-1</v>
      </c>
      <c r="O1151">
        <f t="shared" si="122"/>
        <v>3670</v>
      </c>
      <c r="P1151">
        <f t="shared" si="123"/>
        <v>3726.9260540217747</v>
      </c>
      <c r="Q1151">
        <f t="shared" si="124"/>
        <v>0</v>
      </c>
      <c r="S1151">
        <f t="shared" si="125"/>
        <v>-1</v>
      </c>
    </row>
    <row r="1152" spans="1:19" hidden="1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19"/>
        <v>3686.8392238598271</v>
      </c>
      <c r="I1152">
        <f t="shared" si="120"/>
        <v>-1.0619281305148434</v>
      </c>
      <c r="N1152">
        <f t="shared" si="121"/>
        <v>-1</v>
      </c>
      <c r="O1152">
        <f t="shared" si="122"/>
        <v>3670</v>
      </c>
      <c r="P1152">
        <f t="shared" si="123"/>
        <v>3726.9260540217747</v>
      </c>
      <c r="Q1152">
        <f t="shared" si="124"/>
        <v>0</v>
      </c>
      <c r="S1152">
        <f t="shared" si="125"/>
        <v>-1</v>
      </c>
    </row>
    <row r="1153" spans="1:19" hidden="1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19"/>
        <v>3685.1594255101845</v>
      </c>
      <c r="I1153">
        <f t="shared" si="120"/>
        <v>-1.6797983496426241</v>
      </c>
      <c r="N1153">
        <f t="shared" si="121"/>
        <v>-1</v>
      </c>
      <c r="O1153">
        <f t="shared" si="122"/>
        <v>3670</v>
      </c>
      <c r="P1153">
        <f t="shared" si="123"/>
        <v>3726.9260540217747</v>
      </c>
      <c r="Q1153">
        <f t="shared" si="124"/>
        <v>0</v>
      </c>
      <c r="S1153">
        <f t="shared" si="125"/>
        <v>-1</v>
      </c>
    </row>
    <row r="1154" spans="1:19" hidden="1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19"/>
        <v>3682.0084966301793</v>
      </c>
      <c r="I1154">
        <f t="shared" si="120"/>
        <v>-3.1509288800052673</v>
      </c>
      <c r="N1154">
        <f t="shared" si="121"/>
        <v>-1</v>
      </c>
      <c r="O1154">
        <f t="shared" si="122"/>
        <v>3670</v>
      </c>
      <c r="P1154">
        <f t="shared" si="123"/>
        <v>3726.9260540217747</v>
      </c>
      <c r="Q1154">
        <f t="shared" si="124"/>
        <v>0</v>
      </c>
      <c r="S1154">
        <f t="shared" si="125"/>
        <v>-1</v>
      </c>
    </row>
    <row r="1155" spans="1:19" hidden="1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19"/>
        <v>3676.7948912625507</v>
      </c>
      <c r="I1155">
        <f t="shared" si="120"/>
        <v>-5.2136053676285883</v>
      </c>
      <c r="N1155">
        <f t="shared" si="121"/>
        <v>-1</v>
      </c>
      <c r="O1155">
        <f t="shared" si="122"/>
        <v>3670</v>
      </c>
      <c r="P1155">
        <f t="shared" si="123"/>
        <v>3726.9260540217747</v>
      </c>
      <c r="Q1155">
        <f t="shared" si="124"/>
        <v>0</v>
      </c>
      <c r="S1155">
        <f t="shared" si="125"/>
        <v>-1</v>
      </c>
    </row>
    <row r="1156" spans="1:19" hidden="1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19"/>
        <v>3672.0251452970965</v>
      </c>
      <c r="I1156">
        <f t="shared" si="120"/>
        <v>-4.769745965454149</v>
      </c>
      <c r="N1156">
        <f t="shared" si="121"/>
        <v>-1</v>
      </c>
      <c r="O1156">
        <f t="shared" si="122"/>
        <v>3670</v>
      </c>
      <c r="P1156">
        <f t="shared" si="123"/>
        <v>3726.9260540217747</v>
      </c>
      <c r="Q1156">
        <f t="shared" si="124"/>
        <v>0</v>
      </c>
      <c r="S1156">
        <f t="shared" si="125"/>
        <v>-1</v>
      </c>
    </row>
    <row r="1157" spans="1:19" hidden="1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19"/>
        <v>3667.3600833461123</v>
      </c>
      <c r="I1157">
        <f t="shared" si="120"/>
        <v>-4.6650619509841817</v>
      </c>
      <c r="N1157">
        <f t="shared" si="121"/>
        <v>-1</v>
      </c>
      <c r="O1157">
        <f t="shared" si="122"/>
        <v>3670</v>
      </c>
      <c r="P1157">
        <f t="shared" si="123"/>
        <v>3726.9260540217747</v>
      </c>
      <c r="Q1157">
        <f t="shared" si="124"/>
        <v>0</v>
      </c>
      <c r="S1157">
        <f t="shared" si="125"/>
        <v>-1</v>
      </c>
    </row>
    <row r="1158" spans="1:19" hidden="1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19"/>
        <v>3661.8827561097387</v>
      </c>
      <c r="I1158">
        <f t="shared" si="120"/>
        <v>-5.4773272363736396</v>
      </c>
      <c r="N1158">
        <f t="shared" si="121"/>
        <v>-1</v>
      </c>
      <c r="O1158">
        <f t="shared" si="122"/>
        <v>3670</v>
      </c>
      <c r="P1158">
        <f t="shared" si="123"/>
        <v>3726.9260540217747</v>
      </c>
      <c r="Q1158">
        <f t="shared" si="124"/>
        <v>0</v>
      </c>
      <c r="S1158">
        <f t="shared" si="125"/>
        <v>-1</v>
      </c>
    </row>
    <row r="1159" spans="1:19" hidden="1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19"/>
        <v>3657.498542381617</v>
      </c>
      <c r="I1159">
        <f t="shared" si="120"/>
        <v>-4.3842137281217219</v>
      </c>
      <c r="N1159">
        <f t="shared" si="121"/>
        <v>-1</v>
      </c>
      <c r="O1159">
        <f t="shared" si="122"/>
        <v>3670</v>
      </c>
      <c r="P1159">
        <f t="shared" si="123"/>
        <v>3726.9260540217747</v>
      </c>
      <c r="Q1159">
        <f t="shared" si="124"/>
        <v>0</v>
      </c>
      <c r="S1159">
        <f t="shared" si="125"/>
        <v>-1</v>
      </c>
    </row>
    <row r="1160" spans="1:19" hidden="1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26">E1160*($I$2-$I$2^2/4)+($I$2^2/2)*E1159-($I$2-3/4*$I$2^2)*E1158+2*(1-$I$2)*H1159-(1-$I$2)^2*H1158</f>
        <v>3651.8610736548603</v>
      </c>
      <c r="I1160">
        <f t="shared" ref="I1160:I1223" si="127">H1160-H1159</f>
        <v>-5.6374687267566514</v>
      </c>
      <c r="N1160">
        <f t="shared" si="121"/>
        <v>-1</v>
      </c>
      <c r="O1160">
        <f t="shared" si="122"/>
        <v>3670</v>
      </c>
      <c r="P1160">
        <f t="shared" si="123"/>
        <v>3726.9260540217747</v>
      </c>
      <c r="Q1160">
        <f t="shared" si="124"/>
        <v>0</v>
      </c>
      <c r="S1160">
        <f t="shared" si="125"/>
        <v>-1</v>
      </c>
    </row>
    <row r="1161" spans="1:19" hidden="1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26"/>
        <v>3644.5428295474567</v>
      </c>
      <c r="I1161">
        <f t="shared" si="127"/>
        <v>-7.3182441074036433</v>
      </c>
      <c r="N1161">
        <f t="shared" ref="N1161:N1224" si="128">IF(I1161&lt;0,-1,1)</f>
        <v>-1</v>
      </c>
      <c r="O1161">
        <f t="shared" si="122"/>
        <v>3670</v>
      </c>
      <c r="P1161">
        <f t="shared" si="123"/>
        <v>3726.9260540217747</v>
      </c>
      <c r="Q1161">
        <f t="shared" si="124"/>
        <v>0</v>
      </c>
      <c r="S1161">
        <f t="shared" si="125"/>
        <v>-1</v>
      </c>
    </row>
    <row r="1162" spans="1:19" hidden="1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26"/>
        <v>3639.1725190275038</v>
      </c>
      <c r="I1162">
        <f t="shared" si="127"/>
        <v>-5.3703105199529091</v>
      </c>
      <c r="N1162">
        <f t="shared" si="128"/>
        <v>-1</v>
      </c>
      <c r="O1162">
        <f t="shared" ref="O1162:O1225" si="129">IF(N1162*N1161=-1,E1162,O1161)</f>
        <v>3670</v>
      </c>
      <c r="P1162">
        <f t="shared" si="123"/>
        <v>3726.9260540217747</v>
      </c>
      <c r="Q1162">
        <f t="shared" si="124"/>
        <v>0</v>
      </c>
      <c r="S1162">
        <f t="shared" si="125"/>
        <v>-1</v>
      </c>
    </row>
    <row r="1163" spans="1:19" hidden="1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26"/>
        <v>3632.839392313907</v>
      </c>
      <c r="I1163">
        <f t="shared" si="127"/>
        <v>-6.3331267135968119</v>
      </c>
      <c r="N1163">
        <f t="shared" si="128"/>
        <v>-1</v>
      </c>
      <c r="O1163">
        <f t="shared" si="129"/>
        <v>3670</v>
      </c>
      <c r="P1163">
        <f t="shared" si="123"/>
        <v>3726.9260540217747</v>
      </c>
      <c r="Q1163">
        <f t="shared" si="124"/>
        <v>0</v>
      </c>
      <c r="S1163">
        <f t="shared" si="125"/>
        <v>-1</v>
      </c>
    </row>
    <row r="1164" spans="1:19" hidden="1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26"/>
        <v>3622.838250735801</v>
      </c>
      <c r="I1164">
        <f t="shared" si="127"/>
        <v>-10.001141578105944</v>
      </c>
      <c r="N1164">
        <f t="shared" si="128"/>
        <v>-1</v>
      </c>
      <c r="O1164">
        <f t="shared" si="129"/>
        <v>3670</v>
      </c>
      <c r="P1164">
        <f t="shared" si="123"/>
        <v>3726.9260540217747</v>
      </c>
      <c r="Q1164">
        <f t="shared" si="124"/>
        <v>0</v>
      </c>
      <c r="S1164">
        <f t="shared" si="125"/>
        <v>-1</v>
      </c>
    </row>
    <row r="1165" spans="1:19" hidden="1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26"/>
        <v>3609.3912850364759</v>
      </c>
      <c r="I1165">
        <f t="shared" si="127"/>
        <v>-13.446965699325119</v>
      </c>
      <c r="N1165">
        <f t="shared" si="128"/>
        <v>-1</v>
      </c>
      <c r="O1165">
        <f t="shared" si="129"/>
        <v>3670</v>
      </c>
      <c r="P1165">
        <f t="shared" si="123"/>
        <v>3726.9260540217747</v>
      </c>
      <c r="Q1165">
        <f t="shared" si="124"/>
        <v>0</v>
      </c>
      <c r="S1165">
        <f t="shared" si="125"/>
        <v>-1</v>
      </c>
    </row>
    <row r="1166" spans="1:19" hidden="1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26"/>
        <v>3594.4679258241849</v>
      </c>
      <c r="I1166">
        <f t="shared" si="127"/>
        <v>-14.923359212290961</v>
      </c>
      <c r="N1166">
        <f t="shared" si="128"/>
        <v>-1</v>
      </c>
      <c r="O1166">
        <f t="shared" si="129"/>
        <v>3670</v>
      </c>
      <c r="P1166">
        <f t="shared" si="123"/>
        <v>3726.9260540217747</v>
      </c>
      <c r="Q1166">
        <f t="shared" si="124"/>
        <v>0</v>
      </c>
      <c r="S1166">
        <f t="shared" si="125"/>
        <v>-1</v>
      </c>
    </row>
    <row r="1167" spans="1:19" hidden="1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26"/>
        <v>3580.3456642676533</v>
      </c>
      <c r="I1167">
        <f t="shared" si="127"/>
        <v>-14.122261556531612</v>
      </c>
      <c r="N1167">
        <f t="shared" si="128"/>
        <v>-1</v>
      </c>
      <c r="O1167">
        <f t="shared" si="129"/>
        <v>3670</v>
      </c>
      <c r="P1167">
        <f t="shared" si="123"/>
        <v>3726.9260540217747</v>
      </c>
      <c r="Q1167">
        <f t="shared" si="124"/>
        <v>0</v>
      </c>
      <c r="S1167">
        <f t="shared" si="125"/>
        <v>-1</v>
      </c>
    </row>
    <row r="1168" spans="1:19" hidden="1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26"/>
        <v>3568.78874248805</v>
      </c>
      <c r="I1168">
        <f t="shared" si="127"/>
        <v>-11.556921779603272</v>
      </c>
      <c r="N1168">
        <f t="shared" si="128"/>
        <v>-1</v>
      </c>
      <c r="O1168">
        <f t="shared" si="129"/>
        <v>3670</v>
      </c>
      <c r="P1168">
        <f t="shared" si="123"/>
        <v>3726.9260540217747</v>
      </c>
      <c r="Q1168">
        <f t="shared" si="124"/>
        <v>0</v>
      </c>
      <c r="S1168">
        <f t="shared" si="125"/>
        <v>-1</v>
      </c>
    </row>
    <row r="1169" spans="1:19" hidden="1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26"/>
        <v>3558.5986886780752</v>
      </c>
      <c r="I1169">
        <f t="shared" si="127"/>
        <v>-10.19005380997487</v>
      </c>
      <c r="N1169">
        <f t="shared" si="128"/>
        <v>-1</v>
      </c>
      <c r="O1169">
        <f t="shared" si="129"/>
        <v>3670</v>
      </c>
      <c r="P1169">
        <f t="shared" si="123"/>
        <v>3726.9260540217747</v>
      </c>
      <c r="Q1169">
        <f t="shared" si="124"/>
        <v>0</v>
      </c>
      <c r="S1169">
        <f t="shared" si="125"/>
        <v>-1</v>
      </c>
    </row>
    <row r="1170" spans="1:19" hidden="1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26"/>
        <v>3549.4757991928527</v>
      </c>
      <c r="I1170">
        <f t="shared" si="127"/>
        <v>-9.1228894852224585</v>
      </c>
      <c r="N1170">
        <f t="shared" si="128"/>
        <v>-1</v>
      </c>
      <c r="O1170">
        <f t="shared" si="129"/>
        <v>3670</v>
      </c>
      <c r="P1170">
        <f t="shared" ref="P1170:P1233" si="130">O1170+N1170*$N$2</f>
        <v>3726.9260540217747</v>
      </c>
      <c r="Q1170">
        <f t="shared" ref="Q1170:Q1233" si="131">IF((E1170-P1170)*N1170&lt;0,1,0)</f>
        <v>0</v>
      </c>
      <c r="S1170">
        <f t="shared" ref="S1170:S1233" si="132">IF(N1170*N1169=-1,N1170,IF(Q1170=1,0,S1169))</f>
        <v>-1</v>
      </c>
    </row>
    <row r="1171" spans="1:19" hidden="1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26"/>
        <v>3543.3977395516681</v>
      </c>
      <c r="I1171">
        <f t="shared" si="127"/>
        <v>-6.0780596411846091</v>
      </c>
      <c r="N1171">
        <f t="shared" si="128"/>
        <v>-1</v>
      </c>
      <c r="O1171">
        <f t="shared" si="129"/>
        <v>3670</v>
      </c>
      <c r="P1171">
        <f t="shared" si="130"/>
        <v>3726.9260540217747</v>
      </c>
      <c r="Q1171">
        <f t="shared" si="131"/>
        <v>0</v>
      </c>
      <c r="S1171">
        <f t="shared" si="132"/>
        <v>-1</v>
      </c>
    </row>
    <row r="1172" spans="1:19" hidden="1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26"/>
        <v>3536.5608220333838</v>
      </c>
      <c r="I1172">
        <f t="shared" si="127"/>
        <v>-6.836917518284281</v>
      </c>
      <c r="N1172">
        <f t="shared" si="128"/>
        <v>-1</v>
      </c>
      <c r="O1172">
        <f t="shared" si="129"/>
        <v>3670</v>
      </c>
      <c r="P1172">
        <f t="shared" si="130"/>
        <v>3726.9260540217747</v>
      </c>
      <c r="Q1172">
        <f t="shared" si="131"/>
        <v>0</v>
      </c>
      <c r="S1172">
        <f t="shared" si="132"/>
        <v>-1</v>
      </c>
    </row>
    <row r="1173" spans="1:19" hidden="1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26"/>
        <v>3527.6386926161749</v>
      </c>
      <c r="I1173">
        <f t="shared" si="127"/>
        <v>-8.9221294172089074</v>
      </c>
      <c r="N1173">
        <f t="shared" si="128"/>
        <v>-1</v>
      </c>
      <c r="O1173">
        <f t="shared" si="129"/>
        <v>3670</v>
      </c>
      <c r="P1173">
        <f t="shared" si="130"/>
        <v>3726.9260540217747</v>
      </c>
      <c r="Q1173">
        <f t="shared" si="131"/>
        <v>0</v>
      </c>
      <c r="S1173">
        <f t="shared" si="132"/>
        <v>-1</v>
      </c>
    </row>
    <row r="1174" spans="1:19" hidden="1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26"/>
        <v>3515.9755191862619</v>
      </c>
      <c r="I1174">
        <f t="shared" si="127"/>
        <v>-11.663173429913058</v>
      </c>
      <c r="N1174">
        <f t="shared" si="128"/>
        <v>-1</v>
      </c>
      <c r="O1174">
        <f t="shared" si="129"/>
        <v>3670</v>
      </c>
      <c r="P1174">
        <f t="shared" si="130"/>
        <v>3726.9260540217747</v>
      </c>
      <c r="Q1174">
        <f t="shared" si="131"/>
        <v>0</v>
      </c>
      <c r="S1174">
        <f t="shared" si="132"/>
        <v>-1</v>
      </c>
    </row>
    <row r="1175" spans="1:19" hidden="1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26"/>
        <v>3503.8983327946007</v>
      </c>
      <c r="I1175">
        <f t="shared" si="127"/>
        <v>-12.077186391661144</v>
      </c>
      <c r="N1175">
        <f t="shared" si="128"/>
        <v>-1</v>
      </c>
      <c r="O1175">
        <f t="shared" si="129"/>
        <v>3670</v>
      </c>
      <c r="P1175">
        <f t="shared" si="130"/>
        <v>3726.9260540217747</v>
      </c>
      <c r="Q1175">
        <f t="shared" si="131"/>
        <v>0</v>
      </c>
      <c r="S1175">
        <f t="shared" si="132"/>
        <v>-1</v>
      </c>
    </row>
    <row r="1176" spans="1:19" hidden="1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26"/>
        <v>3496.3208215236436</v>
      </c>
      <c r="I1176">
        <f t="shared" si="127"/>
        <v>-7.5775112709570749</v>
      </c>
      <c r="N1176">
        <f t="shared" si="128"/>
        <v>-1</v>
      </c>
      <c r="O1176">
        <f t="shared" si="129"/>
        <v>3670</v>
      </c>
      <c r="P1176">
        <f t="shared" si="130"/>
        <v>3726.9260540217747</v>
      </c>
      <c r="Q1176">
        <f t="shared" si="131"/>
        <v>0</v>
      </c>
      <c r="S1176">
        <f t="shared" si="132"/>
        <v>-1</v>
      </c>
    </row>
    <row r="1177" spans="1:19" hidden="1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26"/>
        <v>3493.3836777727133</v>
      </c>
      <c r="I1177">
        <f t="shared" si="127"/>
        <v>-2.9371437509303178</v>
      </c>
      <c r="N1177">
        <f t="shared" si="128"/>
        <v>-1</v>
      </c>
      <c r="O1177">
        <f t="shared" si="129"/>
        <v>3670</v>
      </c>
      <c r="P1177">
        <f t="shared" si="130"/>
        <v>3726.9260540217747</v>
      </c>
      <c r="Q1177">
        <f t="shared" si="131"/>
        <v>0</v>
      </c>
      <c r="S1177">
        <f t="shared" si="132"/>
        <v>-1</v>
      </c>
    </row>
    <row r="1178" spans="1:19" hidden="1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26"/>
        <v>3491.681179855163</v>
      </c>
      <c r="I1178">
        <f t="shared" si="127"/>
        <v>-1.7024979175503177</v>
      </c>
      <c r="N1178">
        <f t="shared" si="128"/>
        <v>-1</v>
      </c>
      <c r="O1178">
        <f t="shared" si="129"/>
        <v>3670</v>
      </c>
      <c r="P1178">
        <f t="shared" si="130"/>
        <v>3726.9260540217747</v>
      </c>
      <c r="Q1178">
        <f t="shared" si="131"/>
        <v>0</v>
      </c>
      <c r="S1178">
        <f t="shared" si="132"/>
        <v>-1</v>
      </c>
    </row>
    <row r="1179" spans="1:19" hidden="1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26"/>
        <v>3487.1437351588233</v>
      </c>
      <c r="I1179">
        <f t="shared" si="127"/>
        <v>-4.5374446963396622</v>
      </c>
      <c r="N1179">
        <f t="shared" si="128"/>
        <v>-1</v>
      </c>
      <c r="O1179">
        <f t="shared" si="129"/>
        <v>3670</v>
      </c>
      <c r="P1179">
        <f t="shared" si="130"/>
        <v>3726.9260540217747</v>
      </c>
      <c r="Q1179">
        <f t="shared" si="131"/>
        <v>0</v>
      </c>
      <c r="S1179">
        <f t="shared" si="132"/>
        <v>-1</v>
      </c>
    </row>
    <row r="1180" spans="1:19" hidden="1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26"/>
        <v>3481.2477603835914</v>
      </c>
      <c r="I1180">
        <f t="shared" si="127"/>
        <v>-5.8959747752319345</v>
      </c>
      <c r="N1180">
        <f t="shared" si="128"/>
        <v>-1</v>
      </c>
      <c r="O1180">
        <f t="shared" si="129"/>
        <v>3670</v>
      </c>
      <c r="P1180">
        <f t="shared" si="130"/>
        <v>3726.9260540217747</v>
      </c>
      <c r="Q1180">
        <f t="shared" si="131"/>
        <v>0</v>
      </c>
      <c r="S1180">
        <f t="shared" si="132"/>
        <v>-1</v>
      </c>
    </row>
    <row r="1181" spans="1:19" hidden="1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26"/>
        <v>3477.2832554276447</v>
      </c>
      <c r="I1181">
        <f t="shared" si="127"/>
        <v>-3.9645049559467225</v>
      </c>
      <c r="N1181">
        <f t="shared" si="128"/>
        <v>-1</v>
      </c>
      <c r="O1181">
        <f t="shared" si="129"/>
        <v>3670</v>
      </c>
      <c r="P1181">
        <f t="shared" si="130"/>
        <v>3726.9260540217747</v>
      </c>
      <c r="Q1181">
        <f t="shared" si="131"/>
        <v>0</v>
      </c>
      <c r="S1181">
        <f t="shared" si="132"/>
        <v>-1</v>
      </c>
    </row>
    <row r="1182" spans="1:19" hidden="1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26"/>
        <v>3471.9710018052733</v>
      </c>
      <c r="I1182">
        <f t="shared" si="127"/>
        <v>-5.3122536223713723</v>
      </c>
      <c r="N1182">
        <f t="shared" si="128"/>
        <v>-1</v>
      </c>
      <c r="O1182">
        <f t="shared" si="129"/>
        <v>3670</v>
      </c>
      <c r="P1182">
        <f t="shared" si="130"/>
        <v>3726.9260540217747</v>
      </c>
      <c r="Q1182">
        <f t="shared" si="131"/>
        <v>0</v>
      </c>
      <c r="S1182">
        <f t="shared" si="132"/>
        <v>-1</v>
      </c>
    </row>
    <row r="1183" spans="1:19" hidden="1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26"/>
        <v>3465.4962794300377</v>
      </c>
      <c r="I1183">
        <f t="shared" si="127"/>
        <v>-6.4747223752356149</v>
      </c>
      <c r="N1183">
        <f t="shared" si="128"/>
        <v>-1</v>
      </c>
      <c r="O1183">
        <f t="shared" si="129"/>
        <v>3670</v>
      </c>
      <c r="P1183">
        <f t="shared" si="130"/>
        <v>3726.9260540217747</v>
      </c>
      <c r="Q1183">
        <f t="shared" si="131"/>
        <v>0</v>
      </c>
      <c r="S1183">
        <f t="shared" si="132"/>
        <v>-1</v>
      </c>
    </row>
    <row r="1184" spans="1:19" hidden="1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26"/>
        <v>3458.3327509573046</v>
      </c>
      <c r="I1184">
        <f t="shared" si="127"/>
        <v>-7.1635284727331054</v>
      </c>
      <c r="N1184">
        <f t="shared" si="128"/>
        <v>-1</v>
      </c>
      <c r="O1184">
        <f t="shared" si="129"/>
        <v>3670</v>
      </c>
      <c r="P1184">
        <f t="shared" si="130"/>
        <v>3726.9260540217747</v>
      </c>
      <c r="Q1184">
        <f t="shared" si="131"/>
        <v>0</v>
      </c>
      <c r="S1184">
        <f t="shared" si="132"/>
        <v>-1</v>
      </c>
    </row>
    <row r="1185" spans="1:19" hidden="1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26"/>
        <v>3450.1204432451391</v>
      </c>
      <c r="I1185">
        <f t="shared" si="127"/>
        <v>-8.2123077121655115</v>
      </c>
      <c r="N1185">
        <f t="shared" si="128"/>
        <v>-1</v>
      </c>
      <c r="O1185">
        <f t="shared" si="129"/>
        <v>3670</v>
      </c>
      <c r="P1185">
        <f t="shared" si="130"/>
        <v>3726.9260540217747</v>
      </c>
      <c r="Q1185">
        <f t="shared" si="131"/>
        <v>0</v>
      </c>
      <c r="S1185">
        <f t="shared" si="132"/>
        <v>-1</v>
      </c>
    </row>
    <row r="1186" spans="1:19" hidden="1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26"/>
        <v>3443.4537122507727</v>
      </c>
      <c r="I1186">
        <f t="shared" si="127"/>
        <v>-6.6667309943663895</v>
      </c>
      <c r="N1186">
        <f t="shared" si="128"/>
        <v>-1</v>
      </c>
      <c r="O1186">
        <f t="shared" si="129"/>
        <v>3670</v>
      </c>
      <c r="P1186">
        <f t="shared" si="130"/>
        <v>3726.9260540217747</v>
      </c>
      <c r="Q1186">
        <f t="shared" si="131"/>
        <v>0</v>
      </c>
      <c r="S1186">
        <f t="shared" si="132"/>
        <v>-1</v>
      </c>
    </row>
    <row r="1187" spans="1:19" hidden="1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26"/>
        <v>3439.1674195064561</v>
      </c>
      <c r="I1187">
        <f t="shared" si="127"/>
        <v>-4.2862927443165972</v>
      </c>
      <c r="N1187">
        <f t="shared" si="128"/>
        <v>-1</v>
      </c>
      <c r="O1187">
        <f t="shared" si="129"/>
        <v>3670</v>
      </c>
      <c r="P1187">
        <f t="shared" si="130"/>
        <v>3726.9260540217747</v>
      </c>
      <c r="Q1187">
        <f t="shared" si="131"/>
        <v>0</v>
      </c>
      <c r="S1187">
        <f t="shared" si="132"/>
        <v>-1</v>
      </c>
    </row>
    <row r="1188" spans="1:19" hidden="1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26"/>
        <v>3439.4173298125284</v>
      </c>
      <c r="I1188">
        <f t="shared" si="127"/>
        <v>0.24991030607225184</v>
      </c>
      <c r="N1188">
        <f t="shared" si="128"/>
        <v>1</v>
      </c>
      <c r="O1188">
        <f t="shared" si="129"/>
        <v>3496</v>
      </c>
      <c r="P1188">
        <f t="shared" si="130"/>
        <v>3439.0739459782253</v>
      </c>
      <c r="Q1188">
        <f t="shared" si="131"/>
        <v>0</v>
      </c>
      <c r="S1188">
        <f t="shared" si="132"/>
        <v>1</v>
      </c>
    </row>
    <row r="1189" spans="1:19" hidden="1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26"/>
        <v>3441.0471362005724</v>
      </c>
      <c r="I1189">
        <f t="shared" si="127"/>
        <v>1.6298063880440168</v>
      </c>
      <c r="N1189">
        <f t="shared" si="128"/>
        <v>1</v>
      </c>
      <c r="O1189">
        <f t="shared" si="129"/>
        <v>3496</v>
      </c>
      <c r="P1189">
        <f t="shared" si="130"/>
        <v>3439.0739459782253</v>
      </c>
      <c r="Q1189">
        <f t="shared" si="131"/>
        <v>0</v>
      </c>
      <c r="S1189">
        <f t="shared" si="132"/>
        <v>1</v>
      </c>
    </row>
    <row r="1190" spans="1:19" hidden="1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26"/>
        <v>3441.61331064146</v>
      </c>
      <c r="I1190">
        <f t="shared" si="127"/>
        <v>0.56617444088760749</v>
      </c>
      <c r="N1190">
        <f t="shared" si="128"/>
        <v>1</v>
      </c>
      <c r="O1190">
        <f t="shared" si="129"/>
        <v>3496</v>
      </c>
      <c r="P1190">
        <f t="shared" si="130"/>
        <v>3439.0739459782253</v>
      </c>
      <c r="Q1190">
        <f t="shared" si="131"/>
        <v>0</v>
      </c>
      <c r="S1190">
        <f t="shared" si="132"/>
        <v>1</v>
      </c>
    </row>
    <row r="1191" spans="1:19" hidden="1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26"/>
        <v>3439.9917245337269</v>
      </c>
      <c r="I1191">
        <f t="shared" si="127"/>
        <v>-1.6215861077330374</v>
      </c>
      <c r="N1191">
        <f t="shared" si="128"/>
        <v>-1</v>
      </c>
      <c r="O1191">
        <f t="shared" si="129"/>
        <v>3436</v>
      </c>
      <c r="P1191">
        <f t="shared" si="130"/>
        <v>3492.9260540217747</v>
      </c>
      <c r="Q1191">
        <f t="shared" si="131"/>
        <v>0</v>
      </c>
      <c r="S1191">
        <f t="shared" si="132"/>
        <v>-1</v>
      </c>
    </row>
    <row r="1192" spans="1:19" hidden="1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26"/>
        <v>3435.7106689721418</v>
      </c>
      <c r="I1192">
        <f t="shared" si="127"/>
        <v>-4.2810555615851626</v>
      </c>
      <c r="N1192">
        <f t="shared" si="128"/>
        <v>-1</v>
      </c>
      <c r="O1192">
        <f t="shared" si="129"/>
        <v>3436</v>
      </c>
      <c r="P1192">
        <f t="shared" si="130"/>
        <v>3492.9260540217747</v>
      </c>
      <c r="Q1192">
        <f t="shared" si="131"/>
        <v>0</v>
      </c>
      <c r="S1192">
        <f t="shared" si="132"/>
        <v>-1</v>
      </c>
    </row>
    <row r="1193" spans="1:19" hidden="1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26"/>
        <v>3428.1615522661959</v>
      </c>
      <c r="I1193">
        <f t="shared" si="127"/>
        <v>-7.5491167059458348</v>
      </c>
      <c r="N1193">
        <f t="shared" si="128"/>
        <v>-1</v>
      </c>
      <c r="O1193">
        <f t="shared" si="129"/>
        <v>3436</v>
      </c>
      <c r="P1193">
        <f t="shared" si="130"/>
        <v>3492.9260540217747</v>
      </c>
      <c r="Q1193">
        <f t="shared" si="131"/>
        <v>0</v>
      </c>
      <c r="S1193">
        <f t="shared" si="132"/>
        <v>-1</v>
      </c>
    </row>
    <row r="1194" spans="1:19" hidden="1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26"/>
        <v>3417.0378082717179</v>
      </c>
      <c r="I1194">
        <f t="shared" si="127"/>
        <v>-11.123743994477991</v>
      </c>
      <c r="N1194">
        <f t="shared" si="128"/>
        <v>-1</v>
      </c>
      <c r="O1194">
        <f t="shared" si="129"/>
        <v>3436</v>
      </c>
      <c r="P1194">
        <f t="shared" si="130"/>
        <v>3492.9260540217747</v>
      </c>
      <c r="Q1194">
        <f t="shared" si="131"/>
        <v>0</v>
      </c>
      <c r="S1194">
        <f t="shared" si="132"/>
        <v>-1</v>
      </c>
    </row>
    <row r="1195" spans="1:19" hidden="1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26"/>
        <v>3406.5666978231416</v>
      </c>
      <c r="I1195">
        <f t="shared" si="127"/>
        <v>-10.471110448576383</v>
      </c>
      <c r="N1195">
        <f t="shared" si="128"/>
        <v>-1</v>
      </c>
      <c r="O1195">
        <f t="shared" si="129"/>
        <v>3436</v>
      </c>
      <c r="P1195">
        <f t="shared" si="130"/>
        <v>3492.9260540217747</v>
      </c>
      <c r="Q1195">
        <f t="shared" si="131"/>
        <v>0</v>
      </c>
      <c r="S1195">
        <f t="shared" si="132"/>
        <v>-1</v>
      </c>
    </row>
    <row r="1196" spans="1:19" hidden="1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26"/>
        <v>3399.1285735098859</v>
      </c>
      <c r="I1196">
        <f t="shared" si="127"/>
        <v>-7.4381243132556847</v>
      </c>
      <c r="N1196">
        <f t="shared" si="128"/>
        <v>-1</v>
      </c>
      <c r="O1196">
        <f t="shared" si="129"/>
        <v>3436</v>
      </c>
      <c r="P1196">
        <f t="shared" si="130"/>
        <v>3492.9260540217747</v>
      </c>
      <c r="Q1196">
        <f t="shared" si="131"/>
        <v>0</v>
      </c>
      <c r="S1196">
        <f t="shared" si="132"/>
        <v>-1</v>
      </c>
    </row>
    <row r="1197" spans="1:19" hidden="1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26"/>
        <v>3392.5634541322265</v>
      </c>
      <c r="I1197">
        <f t="shared" si="127"/>
        <v>-6.5651193776593573</v>
      </c>
      <c r="N1197">
        <f t="shared" si="128"/>
        <v>-1</v>
      </c>
      <c r="O1197">
        <f t="shared" si="129"/>
        <v>3436</v>
      </c>
      <c r="P1197">
        <f t="shared" si="130"/>
        <v>3492.9260540217747</v>
      </c>
      <c r="Q1197">
        <f t="shared" si="131"/>
        <v>0</v>
      </c>
      <c r="S1197">
        <f t="shared" si="132"/>
        <v>-1</v>
      </c>
    </row>
    <row r="1198" spans="1:19" hidden="1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26"/>
        <v>3385.9419200229077</v>
      </c>
      <c r="I1198">
        <f t="shared" si="127"/>
        <v>-6.6215341093188727</v>
      </c>
      <c r="N1198">
        <f t="shared" si="128"/>
        <v>-1</v>
      </c>
      <c r="O1198">
        <f t="shared" si="129"/>
        <v>3436</v>
      </c>
      <c r="P1198">
        <f t="shared" si="130"/>
        <v>3492.9260540217747</v>
      </c>
      <c r="Q1198">
        <f t="shared" si="131"/>
        <v>0</v>
      </c>
      <c r="S1198">
        <f t="shared" si="132"/>
        <v>-1</v>
      </c>
    </row>
    <row r="1199" spans="1:19" hidden="1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26"/>
        <v>3379.9404907412923</v>
      </c>
      <c r="I1199">
        <f t="shared" si="127"/>
        <v>-6.0014292816154011</v>
      </c>
      <c r="N1199">
        <f t="shared" si="128"/>
        <v>-1</v>
      </c>
      <c r="O1199">
        <f t="shared" si="129"/>
        <v>3436</v>
      </c>
      <c r="P1199">
        <f t="shared" si="130"/>
        <v>3492.9260540217747</v>
      </c>
      <c r="Q1199">
        <f t="shared" si="131"/>
        <v>0</v>
      </c>
      <c r="S1199">
        <f t="shared" si="132"/>
        <v>-1</v>
      </c>
    </row>
    <row r="1200" spans="1:19" hidden="1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26"/>
        <v>3374.7473723572994</v>
      </c>
      <c r="I1200">
        <f t="shared" si="127"/>
        <v>-5.1931183839928963</v>
      </c>
      <c r="N1200">
        <f t="shared" si="128"/>
        <v>-1</v>
      </c>
      <c r="O1200">
        <f t="shared" si="129"/>
        <v>3436</v>
      </c>
      <c r="P1200">
        <f t="shared" si="130"/>
        <v>3492.9260540217747</v>
      </c>
      <c r="Q1200">
        <f t="shared" si="131"/>
        <v>0</v>
      </c>
      <c r="S1200">
        <f t="shared" si="132"/>
        <v>-1</v>
      </c>
    </row>
    <row r="1201" spans="1:19" hidden="1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26"/>
        <v>3369.3158733826131</v>
      </c>
      <c r="I1201">
        <f t="shared" si="127"/>
        <v>-5.4314989746862921</v>
      </c>
      <c r="N1201">
        <f t="shared" si="128"/>
        <v>-1</v>
      </c>
      <c r="O1201">
        <f t="shared" si="129"/>
        <v>3436</v>
      </c>
      <c r="P1201">
        <f t="shared" si="130"/>
        <v>3492.9260540217747</v>
      </c>
      <c r="Q1201">
        <f t="shared" si="131"/>
        <v>0</v>
      </c>
      <c r="S1201">
        <f t="shared" si="132"/>
        <v>-1</v>
      </c>
    </row>
    <row r="1202" spans="1:19" hidden="1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26"/>
        <v>3359.6527688735932</v>
      </c>
      <c r="I1202">
        <f t="shared" si="127"/>
        <v>-9.6631045090198313</v>
      </c>
      <c r="N1202">
        <f t="shared" si="128"/>
        <v>-1</v>
      </c>
      <c r="O1202">
        <f t="shared" si="129"/>
        <v>3436</v>
      </c>
      <c r="P1202">
        <f t="shared" si="130"/>
        <v>3492.9260540217747</v>
      </c>
      <c r="Q1202">
        <f t="shared" si="131"/>
        <v>0</v>
      </c>
      <c r="S1202">
        <f t="shared" si="132"/>
        <v>-1</v>
      </c>
    </row>
    <row r="1203" spans="1:19" hidden="1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26"/>
        <v>3341.403129078757</v>
      </c>
      <c r="I1203">
        <f t="shared" si="127"/>
        <v>-18.249639794836185</v>
      </c>
      <c r="N1203">
        <f t="shared" si="128"/>
        <v>-1</v>
      </c>
      <c r="O1203">
        <f t="shared" si="129"/>
        <v>3436</v>
      </c>
      <c r="P1203">
        <f t="shared" si="130"/>
        <v>3492.9260540217747</v>
      </c>
      <c r="Q1203">
        <f t="shared" si="131"/>
        <v>0</v>
      </c>
      <c r="S1203">
        <f t="shared" si="132"/>
        <v>-1</v>
      </c>
    </row>
    <row r="1204" spans="1:19" hidden="1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26"/>
        <v>3319.3183788547035</v>
      </c>
      <c r="I1204">
        <f t="shared" si="127"/>
        <v>-22.08475022405355</v>
      </c>
      <c r="N1204">
        <f t="shared" si="128"/>
        <v>-1</v>
      </c>
      <c r="O1204">
        <f t="shared" si="129"/>
        <v>3436</v>
      </c>
      <c r="P1204">
        <f t="shared" si="130"/>
        <v>3492.9260540217747</v>
      </c>
      <c r="Q1204">
        <f t="shared" si="131"/>
        <v>0</v>
      </c>
      <c r="S1204">
        <f t="shared" si="132"/>
        <v>-1</v>
      </c>
    </row>
    <row r="1205" spans="1:19" hidden="1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26"/>
        <v>3301.6136832637471</v>
      </c>
      <c r="I1205">
        <f t="shared" si="127"/>
        <v>-17.704695590956362</v>
      </c>
      <c r="N1205">
        <f t="shared" si="128"/>
        <v>-1</v>
      </c>
      <c r="O1205">
        <f t="shared" si="129"/>
        <v>3436</v>
      </c>
      <c r="P1205">
        <f t="shared" si="130"/>
        <v>3492.9260540217747</v>
      </c>
      <c r="Q1205">
        <f t="shared" si="131"/>
        <v>0</v>
      </c>
      <c r="S1205">
        <f t="shared" si="132"/>
        <v>-1</v>
      </c>
    </row>
    <row r="1206" spans="1:19" hidden="1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26"/>
        <v>3288.9959753957301</v>
      </c>
      <c r="I1206">
        <f t="shared" si="127"/>
        <v>-12.617707868017078</v>
      </c>
      <c r="N1206">
        <f t="shared" si="128"/>
        <v>-1</v>
      </c>
      <c r="O1206">
        <f t="shared" si="129"/>
        <v>3436</v>
      </c>
      <c r="P1206">
        <f t="shared" si="130"/>
        <v>3492.9260540217747</v>
      </c>
      <c r="Q1206">
        <f t="shared" si="131"/>
        <v>0</v>
      </c>
      <c r="S1206">
        <f t="shared" si="132"/>
        <v>-1</v>
      </c>
    </row>
    <row r="1207" spans="1:19" hidden="1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26"/>
        <v>3278.3300492132284</v>
      </c>
      <c r="I1207">
        <f t="shared" si="127"/>
        <v>-10.665926182501607</v>
      </c>
      <c r="N1207">
        <f t="shared" si="128"/>
        <v>-1</v>
      </c>
      <c r="O1207">
        <f t="shared" si="129"/>
        <v>3436</v>
      </c>
      <c r="P1207">
        <f t="shared" si="130"/>
        <v>3492.9260540217747</v>
      </c>
      <c r="Q1207">
        <f t="shared" si="131"/>
        <v>0</v>
      </c>
      <c r="S1207">
        <f t="shared" si="132"/>
        <v>-1</v>
      </c>
    </row>
    <row r="1208" spans="1:19" hidden="1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26"/>
        <v>3265.8520796163557</v>
      </c>
      <c r="I1208">
        <f t="shared" si="127"/>
        <v>-12.477969596872754</v>
      </c>
      <c r="N1208">
        <f t="shared" si="128"/>
        <v>-1</v>
      </c>
      <c r="O1208">
        <f t="shared" si="129"/>
        <v>3436</v>
      </c>
      <c r="P1208">
        <f t="shared" si="130"/>
        <v>3492.9260540217747</v>
      </c>
      <c r="Q1208">
        <f t="shared" si="131"/>
        <v>0</v>
      </c>
      <c r="S1208">
        <f t="shared" si="132"/>
        <v>-1</v>
      </c>
    </row>
    <row r="1209" spans="1:19" hidden="1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26"/>
        <v>3253.9236294420894</v>
      </c>
      <c r="I1209">
        <f t="shared" si="127"/>
        <v>-11.928450174266345</v>
      </c>
      <c r="N1209">
        <f t="shared" si="128"/>
        <v>-1</v>
      </c>
      <c r="O1209">
        <f t="shared" si="129"/>
        <v>3436</v>
      </c>
      <c r="P1209">
        <f t="shared" si="130"/>
        <v>3492.9260540217747</v>
      </c>
      <c r="Q1209">
        <f t="shared" si="131"/>
        <v>0</v>
      </c>
      <c r="S1209">
        <f t="shared" si="132"/>
        <v>-1</v>
      </c>
    </row>
    <row r="1210" spans="1:19" hidden="1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26"/>
        <v>3244.6291938480817</v>
      </c>
      <c r="I1210">
        <f t="shared" si="127"/>
        <v>-9.2944355940076093</v>
      </c>
      <c r="N1210">
        <f t="shared" si="128"/>
        <v>-1</v>
      </c>
      <c r="O1210">
        <f t="shared" si="129"/>
        <v>3436</v>
      </c>
      <c r="P1210">
        <f t="shared" si="130"/>
        <v>3492.9260540217747</v>
      </c>
      <c r="Q1210">
        <f t="shared" si="131"/>
        <v>0</v>
      </c>
      <c r="S1210">
        <f t="shared" si="132"/>
        <v>-1</v>
      </c>
    </row>
    <row r="1211" spans="1:19" hidden="1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26"/>
        <v>3236.3921817188384</v>
      </c>
      <c r="I1211">
        <f t="shared" si="127"/>
        <v>-8.2370121292433396</v>
      </c>
      <c r="N1211">
        <f t="shared" si="128"/>
        <v>-1</v>
      </c>
      <c r="O1211">
        <f t="shared" si="129"/>
        <v>3436</v>
      </c>
      <c r="P1211">
        <f t="shared" si="130"/>
        <v>3492.9260540217747</v>
      </c>
      <c r="Q1211">
        <f t="shared" si="131"/>
        <v>0</v>
      </c>
      <c r="S1211">
        <f t="shared" si="132"/>
        <v>-1</v>
      </c>
    </row>
    <row r="1212" spans="1:19" hidden="1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26"/>
        <v>3228.2047140472805</v>
      </c>
      <c r="I1212">
        <f t="shared" si="127"/>
        <v>-8.1874676715578971</v>
      </c>
      <c r="N1212">
        <f t="shared" si="128"/>
        <v>-1</v>
      </c>
      <c r="O1212">
        <f t="shared" si="129"/>
        <v>3436</v>
      </c>
      <c r="P1212">
        <f t="shared" si="130"/>
        <v>3492.9260540217747</v>
      </c>
      <c r="Q1212">
        <f t="shared" si="131"/>
        <v>0</v>
      </c>
      <c r="S1212">
        <f t="shared" si="132"/>
        <v>-1</v>
      </c>
    </row>
    <row r="1213" spans="1:19" hidden="1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26"/>
        <v>3220.1851725061333</v>
      </c>
      <c r="I1213">
        <f t="shared" si="127"/>
        <v>-8.0195415411471913</v>
      </c>
      <c r="N1213">
        <f t="shared" si="128"/>
        <v>-1</v>
      </c>
      <c r="O1213">
        <f t="shared" si="129"/>
        <v>3436</v>
      </c>
      <c r="P1213">
        <f t="shared" si="130"/>
        <v>3492.9260540217747</v>
      </c>
      <c r="Q1213">
        <f t="shared" si="131"/>
        <v>0</v>
      </c>
      <c r="S1213">
        <f t="shared" si="132"/>
        <v>-1</v>
      </c>
    </row>
    <row r="1214" spans="1:19" hidden="1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26"/>
        <v>3217.186867945496</v>
      </c>
      <c r="I1214">
        <f t="shared" si="127"/>
        <v>-2.9983045606372798</v>
      </c>
      <c r="N1214">
        <f t="shared" si="128"/>
        <v>-1</v>
      </c>
      <c r="O1214">
        <f t="shared" si="129"/>
        <v>3436</v>
      </c>
      <c r="P1214">
        <f t="shared" si="130"/>
        <v>3492.9260540217747</v>
      </c>
      <c r="Q1214">
        <f t="shared" si="131"/>
        <v>0</v>
      </c>
      <c r="S1214">
        <f t="shared" si="132"/>
        <v>-1</v>
      </c>
    </row>
    <row r="1215" spans="1:19" hidden="1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26"/>
        <v>3218.2609859889149</v>
      </c>
      <c r="I1215">
        <f t="shared" si="127"/>
        <v>1.0741180434188209</v>
      </c>
      <c r="N1215">
        <f t="shared" si="128"/>
        <v>1</v>
      </c>
      <c r="O1215">
        <f t="shared" si="129"/>
        <v>3272</v>
      </c>
      <c r="P1215">
        <f t="shared" si="130"/>
        <v>3215.0739459782253</v>
      </c>
      <c r="Q1215">
        <f t="shared" si="131"/>
        <v>0</v>
      </c>
      <c r="S1215">
        <f t="shared" si="132"/>
        <v>1</v>
      </c>
    </row>
    <row r="1216" spans="1:19" hidden="1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26"/>
        <v>3218.2823625375877</v>
      </c>
      <c r="I1216">
        <f t="shared" si="127"/>
        <v>2.1376548672833451E-2</v>
      </c>
      <c r="N1216">
        <f t="shared" si="128"/>
        <v>1</v>
      </c>
      <c r="O1216">
        <f t="shared" si="129"/>
        <v>3272</v>
      </c>
      <c r="P1216">
        <f t="shared" si="130"/>
        <v>3215.0739459782253</v>
      </c>
      <c r="Q1216">
        <f t="shared" si="131"/>
        <v>0</v>
      </c>
      <c r="S1216">
        <f t="shared" si="132"/>
        <v>1</v>
      </c>
    </row>
    <row r="1217" spans="1:19" hidden="1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26"/>
        <v>3220.382994966501</v>
      </c>
      <c r="I1217">
        <f t="shared" si="127"/>
        <v>2.1006324289132863</v>
      </c>
      <c r="N1217">
        <f t="shared" si="128"/>
        <v>1</v>
      </c>
      <c r="O1217">
        <f t="shared" si="129"/>
        <v>3272</v>
      </c>
      <c r="P1217">
        <f t="shared" si="130"/>
        <v>3215.0739459782253</v>
      </c>
      <c r="Q1217">
        <f t="shared" si="131"/>
        <v>0</v>
      </c>
      <c r="S1217">
        <f t="shared" si="132"/>
        <v>1</v>
      </c>
    </row>
    <row r="1218" spans="1:19" hidden="1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26"/>
        <v>3226.0078259580005</v>
      </c>
      <c r="I1218">
        <f t="shared" si="127"/>
        <v>5.6248309914994934</v>
      </c>
      <c r="N1218">
        <f t="shared" si="128"/>
        <v>1</v>
      </c>
      <c r="O1218">
        <f t="shared" si="129"/>
        <v>3272</v>
      </c>
      <c r="P1218">
        <f t="shared" si="130"/>
        <v>3215.0739459782253</v>
      </c>
      <c r="Q1218">
        <f t="shared" si="131"/>
        <v>0</v>
      </c>
      <c r="S1218">
        <f t="shared" si="132"/>
        <v>1</v>
      </c>
    </row>
    <row r="1219" spans="1:19" hidden="1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26"/>
        <v>3232.8161054531565</v>
      </c>
      <c r="I1219">
        <f t="shared" si="127"/>
        <v>6.8082794951560572</v>
      </c>
      <c r="N1219">
        <f t="shared" si="128"/>
        <v>1</v>
      </c>
      <c r="O1219">
        <f t="shared" si="129"/>
        <v>3272</v>
      </c>
      <c r="P1219">
        <f t="shared" si="130"/>
        <v>3215.0739459782253</v>
      </c>
      <c r="Q1219">
        <f t="shared" si="131"/>
        <v>0</v>
      </c>
      <c r="S1219">
        <f t="shared" si="132"/>
        <v>1</v>
      </c>
    </row>
    <row r="1220" spans="1:19" hidden="1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26"/>
        <v>3238.5582325226542</v>
      </c>
      <c r="I1220">
        <f t="shared" si="127"/>
        <v>5.7421270694976556</v>
      </c>
      <c r="N1220">
        <f t="shared" si="128"/>
        <v>1</v>
      </c>
      <c r="O1220">
        <f t="shared" si="129"/>
        <v>3272</v>
      </c>
      <c r="P1220">
        <f t="shared" si="130"/>
        <v>3215.0739459782253</v>
      </c>
      <c r="Q1220">
        <f t="shared" si="131"/>
        <v>0</v>
      </c>
      <c r="S1220">
        <f t="shared" si="132"/>
        <v>1</v>
      </c>
    </row>
    <row r="1221" spans="1:19" hidden="1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26"/>
        <v>3244.2335640754231</v>
      </c>
      <c r="I1221">
        <f t="shared" si="127"/>
        <v>5.6753315527689665</v>
      </c>
      <c r="N1221">
        <f t="shared" si="128"/>
        <v>1</v>
      </c>
      <c r="O1221">
        <f t="shared" si="129"/>
        <v>3272</v>
      </c>
      <c r="P1221">
        <f t="shared" si="130"/>
        <v>3215.0739459782253</v>
      </c>
      <c r="Q1221">
        <f t="shared" si="131"/>
        <v>0</v>
      </c>
      <c r="S1221">
        <f t="shared" si="132"/>
        <v>1</v>
      </c>
    </row>
    <row r="1222" spans="1:19" hidden="1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26"/>
        <v>3252.880237107614</v>
      </c>
      <c r="I1222">
        <f t="shared" si="127"/>
        <v>8.6466730321908472</v>
      </c>
      <c r="N1222">
        <f t="shared" si="128"/>
        <v>1</v>
      </c>
      <c r="O1222">
        <f t="shared" si="129"/>
        <v>3272</v>
      </c>
      <c r="P1222">
        <f t="shared" si="130"/>
        <v>3215.0739459782253</v>
      </c>
      <c r="Q1222">
        <f t="shared" si="131"/>
        <v>0</v>
      </c>
      <c r="S1222">
        <f t="shared" si="132"/>
        <v>1</v>
      </c>
    </row>
    <row r="1223" spans="1:19" hidden="1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26"/>
        <v>3265.6137884224327</v>
      </c>
      <c r="I1223">
        <f t="shared" si="127"/>
        <v>12.733551314818669</v>
      </c>
      <c r="N1223">
        <f t="shared" si="128"/>
        <v>1</v>
      </c>
      <c r="O1223">
        <f t="shared" si="129"/>
        <v>3272</v>
      </c>
      <c r="P1223">
        <f t="shared" si="130"/>
        <v>3215.0739459782253</v>
      </c>
      <c r="Q1223">
        <f t="shared" si="131"/>
        <v>0</v>
      </c>
      <c r="S1223">
        <f t="shared" si="132"/>
        <v>1</v>
      </c>
    </row>
    <row r="1224" spans="1:19" hidden="1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33">E1224*($I$2-$I$2^2/4)+($I$2^2/2)*E1223-($I$2-3/4*$I$2^2)*E1222+2*(1-$I$2)*H1223-(1-$I$2)^2*H1222</f>
        <v>3278.0900635144299</v>
      </c>
      <c r="I1224">
        <f t="shared" ref="I1224:I1287" si="134">H1224-H1223</f>
        <v>12.476275091997195</v>
      </c>
      <c r="N1224">
        <f t="shared" si="128"/>
        <v>1</v>
      </c>
      <c r="O1224">
        <f t="shared" si="129"/>
        <v>3272</v>
      </c>
      <c r="P1224">
        <f t="shared" si="130"/>
        <v>3215.0739459782253</v>
      </c>
      <c r="Q1224">
        <f t="shared" si="131"/>
        <v>0</v>
      </c>
      <c r="S1224">
        <f t="shared" si="132"/>
        <v>1</v>
      </c>
    </row>
    <row r="1225" spans="1:19" hidden="1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33"/>
        <v>3286.9097190943053</v>
      </c>
      <c r="I1225">
        <f t="shared" si="134"/>
        <v>8.8196555798754162</v>
      </c>
      <c r="N1225">
        <f t="shared" ref="N1225:N1288" si="135">IF(I1225&lt;0,-1,1)</f>
        <v>1</v>
      </c>
      <c r="O1225">
        <f t="shared" si="129"/>
        <v>3272</v>
      </c>
      <c r="P1225">
        <f t="shared" si="130"/>
        <v>3215.0739459782253</v>
      </c>
      <c r="Q1225">
        <f t="shared" si="131"/>
        <v>0</v>
      </c>
      <c r="S1225">
        <f t="shared" si="132"/>
        <v>1</v>
      </c>
    </row>
    <row r="1226" spans="1:19" hidden="1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33"/>
        <v>3293.6118554670002</v>
      </c>
      <c r="I1226">
        <f t="shared" si="134"/>
        <v>6.7021363726948948</v>
      </c>
      <c r="N1226">
        <f t="shared" si="135"/>
        <v>1</v>
      </c>
      <c r="O1226">
        <f t="shared" ref="O1226:O1289" si="136">IF(N1226*N1225=-1,E1226,O1225)</f>
        <v>3272</v>
      </c>
      <c r="P1226">
        <f t="shared" si="130"/>
        <v>3215.0739459782253</v>
      </c>
      <c r="Q1226">
        <f t="shared" si="131"/>
        <v>0</v>
      </c>
      <c r="S1226">
        <f t="shared" si="132"/>
        <v>1</v>
      </c>
    </row>
    <row r="1227" spans="1:19" hidden="1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33"/>
        <v>3299.2932715755519</v>
      </c>
      <c r="I1227">
        <f t="shared" si="134"/>
        <v>5.6814161085517298</v>
      </c>
      <c r="N1227">
        <f t="shared" si="135"/>
        <v>1</v>
      </c>
      <c r="O1227">
        <f t="shared" si="136"/>
        <v>3272</v>
      </c>
      <c r="P1227">
        <f t="shared" si="130"/>
        <v>3215.0739459782253</v>
      </c>
      <c r="Q1227">
        <f t="shared" si="131"/>
        <v>0</v>
      </c>
      <c r="S1227">
        <f t="shared" si="132"/>
        <v>1</v>
      </c>
    </row>
    <row r="1228" spans="1:19" hidden="1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33"/>
        <v>3305.0736240857836</v>
      </c>
      <c r="I1228">
        <f t="shared" si="134"/>
        <v>5.7803525102317508</v>
      </c>
      <c r="N1228">
        <f t="shared" si="135"/>
        <v>1</v>
      </c>
      <c r="O1228">
        <f t="shared" si="136"/>
        <v>3272</v>
      </c>
      <c r="P1228">
        <f t="shared" si="130"/>
        <v>3215.0739459782253</v>
      </c>
      <c r="Q1228">
        <f t="shared" si="131"/>
        <v>0</v>
      </c>
      <c r="S1228">
        <f t="shared" si="132"/>
        <v>1</v>
      </c>
    </row>
    <row r="1229" spans="1:19" hidden="1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33"/>
        <v>3308.5632067458791</v>
      </c>
      <c r="I1229">
        <f t="shared" si="134"/>
        <v>3.4895826600954933</v>
      </c>
      <c r="N1229">
        <f t="shared" si="135"/>
        <v>1</v>
      </c>
      <c r="O1229">
        <f t="shared" si="136"/>
        <v>3272</v>
      </c>
      <c r="P1229">
        <f t="shared" si="130"/>
        <v>3215.0739459782253</v>
      </c>
      <c r="Q1229">
        <f t="shared" si="131"/>
        <v>0</v>
      </c>
      <c r="S1229">
        <f t="shared" si="132"/>
        <v>1</v>
      </c>
    </row>
    <row r="1230" spans="1:19" hidden="1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33"/>
        <v>3309.1139599290941</v>
      </c>
      <c r="I1230">
        <f t="shared" si="134"/>
        <v>0.55075318321496525</v>
      </c>
      <c r="N1230">
        <f t="shared" si="135"/>
        <v>1</v>
      </c>
      <c r="O1230">
        <f t="shared" si="136"/>
        <v>3272</v>
      </c>
      <c r="P1230">
        <f t="shared" si="130"/>
        <v>3215.0739459782253</v>
      </c>
      <c r="Q1230">
        <f t="shared" si="131"/>
        <v>0</v>
      </c>
      <c r="S1230">
        <f t="shared" si="132"/>
        <v>1</v>
      </c>
    </row>
    <row r="1231" spans="1:19" hidden="1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33"/>
        <v>3304.6188067811227</v>
      </c>
      <c r="I1231">
        <f t="shared" si="134"/>
        <v>-4.4951531479714504</v>
      </c>
      <c r="N1231">
        <f t="shared" si="135"/>
        <v>-1</v>
      </c>
      <c r="O1231">
        <f t="shared" si="136"/>
        <v>3247</v>
      </c>
      <c r="P1231">
        <f t="shared" si="130"/>
        <v>3303.9260540217747</v>
      </c>
      <c r="Q1231">
        <f t="shared" si="131"/>
        <v>0</v>
      </c>
      <c r="S1231">
        <f t="shared" si="132"/>
        <v>-1</v>
      </c>
    </row>
    <row r="1232" spans="1:19" hidden="1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33"/>
        <v>3295.2365934599984</v>
      </c>
      <c r="I1232">
        <f t="shared" si="134"/>
        <v>-9.3822133211242544</v>
      </c>
      <c r="N1232">
        <f t="shared" si="135"/>
        <v>-1</v>
      </c>
      <c r="O1232">
        <f t="shared" si="136"/>
        <v>3247</v>
      </c>
      <c r="P1232">
        <f t="shared" si="130"/>
        <v>3303.9260540217747</v>
      </c>
      <c r="Q1232">
        <f t="shared" si="131"/>
        <v>0</v>
      </c>
      <c r="S1232">
        <f t="shared" si="132"/>
        <v>-1</v>
      </c>
    </row>
    <row r="1233" spans="1:19" hidden="1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33"/>
        <v>3286.7140211050673</v>
      </c>
      <c r="I1233">
        <f t="shared" si="134"/>
        <v>-8.5225723549310715</v>
      </c>
      <c r="N1233">
        <f t="shared" si="135"/>
        <v>-1</v>
      </c>
      <c r="O1233">
        <f t="shared" si="136"/>
        <v>3247</v>
      </c>
      <c r="P1233">
        <f t="shared" si="130"/>
        <v>3303.9260540217747</v>
      </c>
      <c r="Q1233">
        <f t="shared" si="131"/>
        <v>0</v>
      </c>
      <c r="S1233">
        <f t="shared" si="132"/>
        <v>-1</v>
      </c>
    </row>
    <row r="1234" spans="1:19" hidden="1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33"/>
        <v>3280.986655290973</v>
      </c>
      <c r="I1234">
        <f t="shared" si="134"/>
        <v>-5.7273658140943553</v>
      </c>
      <c r="N1234">
        <f t="shared" si="135"/>
        <v>-1</v>
      </c>
      <c r="O1234">
        <f t="shared" si="136"/>
        <v>3247</v>
      </c>
      <c r="P1234">
        <f t="shared" ref="P1234:P1297" si="137">O1234+N1234*$N$2</f>
        <v>3303.9260540217747</v>
      </c>
      <c r="Q1234">
        <f t="shared" ref="Q1234:Q1297" si="138">IF((E1234-P1234)*N1234&lt;0,1,0)</f>
        <v>0</v>
      </c>
      <c r="S1234">
        <f t="shared" ref="S1234:S1297" si="139">IF(N1234*N1233=-1,N1234,IF(Q1234=1,0,S1233))</f>
        <v>-1</v>
      </c>
    </row>
    <row r="1235" spans="1:19" hidden="1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33"/>
        <v>3278.2894280330165</v>
      </c>
      <c r="I1235">
        <f t="shared" si="134"/>
        <v>-2.697227257956456</v>
      </c>
      <c r="N1235">
        <f t="shared" si="135"/>
        <v>-1</v>
      </c>
      <c r="O1235">
        <f t="shared" si="136"/>
        <v>3247</v>
      </c>
      <c r="P1235">
        <f t="shared" si="137"/>
        <v>3303.9260540217747</v>
      </c>
      <c r="Q1235">
        <f t="shared" si="138"/>
        <v>0</v>
      </c>
      <c r="S1235">
        <f t="shared" si="139"/>
        <v>-1</v>
      </c>
    </row>
    <row r="1236" spans="1:19" hidden="1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33"/>
        <v>3276.5207148168697</v>
      </c>
      <c r="I1236">
        <f t="shared" si="134"/>
        <v>-1.7687132161468071</v>
      </c>
      <c r="N1236">
        <f t="shared" si="135"/>
        <v>-1</v>
      </c>
      <c r="O1236">
        <f t="shared" si="136"/>
        <v>3247</v>
      </c>
      <c r="P1236">
        <f t="shared" si="137"/>
        <v>3303.9260540217747</v>
      </c>
      <c r="Q1236">
        <f t="shared" si="138"/>
        <v>0</v>
      </c>
      <c r="S1236">
        <f t="shared" si="139"/>
        <v>-1</v>
      </c>
    </row>
    <row r="1237" spans="1:19" hidden="1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33"/>
        <v>3271.2751345427146</v>
      </c>
      <c r="I1237">
        <f t="shared" si="134"/>
        <v>-5.2455802741551452</v>
      </c>
      <c r="N1237">
        <f t="shared" si="135"/>
        <v>-1</v>
      </c>
      <c r="O1237">
        <f t="shared" si="136"/>
        <v>3247</v>
      </c>
      <c r="P1237">
        <f t="shared" si="137"/>
        <v>3303.9260540217747</v>
      </c>
      <c r="Q1237">
        <f t="shared" si="138"/>
        <v>0</v>
      </c>
      <c r="S1237">
        <f t="shared" si="139"/>
        <v>-1</v>
      </c>
    </row>
    <row r="1238" spans="1:19" hidden="1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33"/>
        <v>3264.7588999873537</v>
      </c>
      <c r="I1238">
        <f t="shared" si="134"/>
        <v>-6.5162345553608247</v>
      </c>
      <c r="N1238">
        <f t="shared" si="135"/>
        <v>-1</v>
      </c>
      <c r="O1238">
        <f t="shared" si="136"/>
        <v>3247</v>
      </c>
      <c r="P1238">
        <f t="shared" si="137"/>
        <v>3303.9260540217747</v>
      </c>
      <c r="Q1238">
        <f t="shared" si="138"/>
        <v>0</v>
      </c>
      <c r="S1238">
        <f t="shared" si="139"/>
        <v>-1</v>
      </c>
    </row>
    <row r="1239" spans="1:19" hidden="1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33"/>
        <v>3258.917167794114</v>
      </c>
      <c r="I1239">
        <f t="shared" si="134"/>
        <v>-5.8417321932397499</v>
      </c>
      <c r="N1239">
        <f t="shared" si="135"/>
        <v>-1</v>
      </c>
      <c r="O1239">
        <f t="shared" si="136"/>
        <v>3247</v>
      </c>
      <c r="P1239">
        <f t="shared" si="137"/>
        <v>3303.9260540217747</v>
      </c>
      <c r="Q1239">
        <f t="shared" si="138"/>
        <v>0</v>
      </c>
      <c r="S1239">
        <f t="shared" si="139"/>
        <v>-1</v>
      </c>
    </row>
    <row r="1240" spans="1:19" hidden="1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33"/>
        <v>3252.9004679651734</v>
      </c>
      <c r="I1240">
        <f t="shared" si="134"/>
        <v>-6.0166998289405456</v>
      </c>
      <c r="N1240">
        <f t="shared" si="135"/>
        <v>-1</v>
      </c>
      <c r="O1240">
        <f t="shared" si="136"/>
        <v>3247</v>
      </c>
      <c r="P1240">
        <f t="shared" si="137"/>
        <v>3303.9260540217747</v>
      </c>
      <c r="Q1240">
        <f t="shared" si="138"/>
        <v>0</v>
      </c>
      <c r="S1240">
        <f t="shared" si="139"/>
        <v>-1</v>
      </c>
    </row>
    <row r="1241" spans="1:19" hidden="1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33"/>
        <v>3247.3363651508416</v>
      </c>
      <c r="I1241">
        <f t="shared" si="134"/>
        <v>-5.5641028143318181</v>
      </c>
      <c r="N1241">
        <f t="shared" si="135"/>
        <v>-1</v>
      </c>
      <c r="O1241">
        <f t="shared" si="136"/>
        <v>3247</v>
      </c>
      <c r="P1241">
        <f t="shared" si="137"/>
        <v>3303.9260540217747</v>
      </c>
      <c r="Q1241">
        <f t="shared" si="138"/>
        <v>0</v>
      </c>
      <c r="S1241">
        <f t="shared" si="139"/>
        <v>-1</v>
      </c>
    </row>
    <row r="1242" spans="1:19" hidden="1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33"/>
        <v>3239.5089767642016</v>
      </c>
      <c r="I1242">
        <f t="shared" si="134"/>
        <v>-7.8273883866399956</v>
      </c>
      <c r="N1242">
        <f t="shared" si="135"/>
        <v>-1</v>
      </c>
      <c r="O1242">
        <f t="shared" si="136"/>
        <v>3247</v>
      </c>
      <c r="P1242">
        <f t="shared" si="137"/>
        <v>3303.9260540217747</v>
      </c>
      <c r="Q1242">
        <f t="shared" si="138"/>
        <v>0</v>
      </c>
      <c r="S1242">
        <f t="shared" si="139"/>
        <v>-1</v>
      </c>
    </row>
    <row r="1243" spans="1:19" hidden="1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33"/>
        <v>3229.6903888703455</v>
      </c>
      <c r="I1243">
        <f t="shared" si="134"/>
        <v>-9.8185878938561473</v>
      </c>
      <c r="N1243">
        <f t="shared" si="135"/>
        <v>-1</v>
      </c>
      <c r="O1243">
        <f t="shared" si="136"/>
        <v>3247</v>
      </c>
      <c r="P1243">
        <f t="shared" si="137"/>
        <v>3303.9260540217747</v>
      </c>
      <c r="Q1243">
        <f t="shared" si="138"/>
        <v>0</v>
      </c>
      <c r="S1243">
        <f t="shared" si="139"/>
        <v>-1</v>
      </c>
    </row>
    <row r="1244" spans="1:19" hidden="1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33"/>
        <v>3219.3465167521654</v>
      </c>
      <c r="I1244">
        <f t="shared" si="134"/>
        <v>-10.343872118180116</v>
      </c>
      <c r="N1244">
        <f t="shared" si="135"/>
        <v>-1</v>
      </c>
      <c r="O1244">
        <f t="shared" si="136"/>
        <v>3247</v>
      </c>
      <c r="P1244">
        <f t="shared" si="137"/>
        <v>3303.9260540217747</v>
      </c>
      <c r="Q1244">
        <f t="shared" si="138"/>
        <v>0</v>
      </c>
      <c r="S1244">
        <f t="shared" si="139"/>
        <v>-1</v>
      </c>
    </row>
    <row r="1245" spans="1:19" hidden="1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33"/>
        <v>3210.8441649446399</v>
      </c>
      <c r="I1245">
        <f t="shared" si="134"/>
        <v>-8.5023518075254287</v>
      </c>
      <c r="N1245">
        <f t="shared" si="135"/>
        <v>-1</v>
      </c>
      <c r="O1245">
        <f t="shared" si="136"/>
        <v>3247</v>
      </c>
      <c r="P1245">
        <f t="shared" si="137"/>
        <v>3303.9260540217747</v>
      </c>
      <c r="Q1245">
        <f t="shared" si="138"/>
        <v>0</v>
      </c>
      <c r="S1245">
        <f t="shared" si="139"/>
        <v>-1</v>
      </c>
    </row>
    <row r="1246" spans="1:19" hidden="1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33"/>
        <v>3203.1682183984349</v>
      </c>
      <c r="I1246">
        <f t="shared" si="134"/>
        <v>-7.6759465462050684</v>
      </c>
      <c r="N1246">
        <f t="shared" si="135"/>
        <v>-1</v>
      </c>
      <c r="O1246">
        <f t="shared" si="136"/>
        <v>3247</v>
      </c>
      <c r="P1246">
        <f t="shared" si="137"/>
        <v>3303.9260540217747</v>
      </c>
      <c r="Q1246">
        <f t="shared" si="138"/>
        <v>0</v>
      </c>
      <c r="S1246">
        <f t="shared" si="139"/>
        <v>-1</v>
      </c>
    </row>
    <row r="1247" spans="1:19" hidden="1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33"/>
        <v>3194.7868097639075</v>
      </c>
      <c r="I1247">
        <f t="shared" si="134"/>
        <v>-8.3814086345273608</v>
      </c>
      <c r="N1247">
        <f t="shared" si="135"/>
        <v>-1</v>
      </c>
      <c r="O1247">
        <f t="shared" si="136"/>
        <v>3247</v>
      </c>
      <c r="P1247">
        <f t="shared" si="137"/>
        <v>3303.9260540217747</v>
      </c>
      <c r="Q1247">
        <f t="shared" si="138"/>
        <v>0</v>
      </c>
      <c r="S1247">
        <f t="shared" si="139"/>
        <v>-1</v>
      </c>
    </row>
    <row r="1248" spans="1:19" hidden="1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33"/>
        <v>3185.2819478367778</v>
      </c>
      <c r="I1248">
        <f t="shared" si="134"/>
        <v>-9.5048619271296957</v>
      </c>
      <c r="N1248">
        <f t="shared" si="135"/>
        <v>-1</v>
      </c>
      <c r="O1248">
        <f t="shared" si="136"/>
        <v>3247</v>
      </c>
      <c r="P1248">
        <f t="shared" si="137"/>
        <v>3303.9260540217747</v>
      </c>
      <c r="Q1248">
        <f t="shared" si="138"/>
        <v>0</v>
      </c>
      <c r="S1248">
        <f t="shared" si="139"/>
        <v>-1</v>
      </c>
    </row>
    <row r="1249" spans="1:19" hidden="1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33"/>
        <v>3172.1451380426993</v>
      </c>
      <c r="I1249">
        <f t="shared" si="134"/>
        <v>-13.136809794078545</v>
      </c>
      <c r="N1249">
        <f t="shared" si="135"/>
        <v>-1</v>
      </c>
      <c r="O1249">
        <f t="shared" si="136"/>
        <v>3247</v>
      </c>
      <c r="P1249">
        <f t="shared" si="137"/>
        <v>3303.9260540217747</v>
      </c>
      <c r="Q1249">
        <f t="shared" si="138"/>
        <v>0</v>
      </c>
      <c r="S1249">
        <f t="shared" si="139"/>
        <v>-1</v>
      </c>
    </row>
    <row r="1250" spans="1:19" hidden="1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33"/>
        <v>3157.237591456972</v>
      </c>
      <c r="I1250">
        <f t="shared" si="134"/>
        <v>-14.907546585727232</v>
      </c>
      <c r="N1250">
        <f t="shared" si="135"/>
        <v>-1</v>
      </c>
      <c r="O1250">
        <f t="shared" si="136"/>
        <v>3247</v>
      </c>
      <c r="P1250">
        <f t="shared" si="137"/>
        <v>3303.9260540217747</v>
      </c>
      <c r="Q1250">
        <f t="shared" si="138"/>
        <v>0</v>
      </c>
      <c r="S1250">
        <f t="shared" si="139"/>
        <v>-1</v>
      </c>
    </row>
    <row r="1251" spans="1:19" hidden="1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33"/>
        <v>3142.6171567284268</v>
      </c>
      <c r="I1251">
        <f t="shared" si="134"/>
        <v>-14.620434728545206</v>
      </c>
      <c r="N1251">
        <f t="shared" si="135"/>
        <v>-1</v>
      </c>
      <c r="O1251">
        <f t="shared" si="136"/>
        <v>3247</v>
      </c>
      <c r="P1251">
        <f t="shared" si="137"/>
        <v>3303.9260540217747</v>
      </c>
      <c r="Q1251">
        <f t="shared" si="138"/>
        <v>0</v>
      </c>
      <c r="S1251">
        <f t="shared" si="139"/>
        <v>-1</v>
      </c>
    </row>
    <row r="1252" spans="1:19" hidden="1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33"/>
        <v>3129.3014595408135</v>
      </c>
      <c r="I1252">
        <f t="shared" si="134"/>
        <v>-13.315697187613296</v>
      </c>
      <c r="N1252">
        <f t="shared" si="135"/>
        <v>-1</v>
      </c>
      <c r="O1252">
        <f t="shared" si="136"/>
        <v>3247</v>
      </c>
      <c r="P1252">
        <f t="shared" si="137"/>
        <v>3303.9260540217747</v>
      </c>
      <c r="Q1252">
        <f t="shared" si="138"/>
        <v>0</v>
      </c>
      <c r="S1252">
        <f t="shared" si="139"/>
        <v>-1</v>
      </c>
    </row>
    <row r="1253" spans="1:19" hidden="1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33"/>
        <v>3118.1528686778483</v>
      </c>
      <c r="I1253">
        <f t="shared" si="134"/>
        <v>-11.148590862965193</v>
      </c>
      <c r="N1253">
        <f t="shared" si="135"/>
        <v>-1</v>
      </c>
      <c r="O1253">
        <f t="shared" si="136"/>
        <v>3247</v>
      </c>
      <c r="P1253">
        <f t="shared" si="137"/>
        <v>3303.9260540217747</v>
      </c>
      <c r="Q1253">
        <f t="shared" si="138"/>
        <v>0</v>
      </c>
      <c r="S1253">
        <f t="shared" si="139"/>
        <v>-1</v>
      </c>
    </row>
    <row r="1254" spans="1:19" hidden="1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33"/>
        <v>3108.8575200012615</v>
      </c>
      <c r="I1254">
        <f t="shared" si="134"/>
        <v>-9.2953486765868547</v>
      </c>
      <c r="N1254">
        <f t="shared" si="135"/>
        <v>-1</v>
      </c>
      <c r="O1254">
        <f t="shared" si="136"/>
        <v>3247</v>
      </c>
      <c r="P1254">
        <f t="shared" si="137"/>
        <v>3303.9260540217747</v>
      </c>
      <c r="Q1254">
        <f t="shared" si="138"/>
        <v>0</v>
      </c>
      <c r="S1254">
        <f t="shared" si="139"/>
        <v>-1</v>
      </c>
    </row>
    <row r="1255" spans="1:19" hidden="1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33"/>
        <v>3104.413891699227</v>
      </c>
      <c r="I1255">
        <f t="shared" si="134"/>
        <v>-4.44362830203454</v>
      </c>
      <c r="N1255">
        <f t="shared" si="135"/>
        <v>-1</v>
      </c>
      <c r="O1255">
        <f t="shared" si="136"/>
        <v>3247</v>
      </c>
      <c r="P1255">
        <f t="shared" si="137"/>
        <v>3303.9260540217747</v>
      </c>
      <c r="Q1255">
        <f t="shared" si="138"/>
        <v>0</v>
      </c>
      <c r="S1255">
        <f t="shared" si="139"/>
        <v>-1</v>
      </c>
    </row>
    <row r="1256" spans="1:19" hidden="1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33"/>
        <v>3104.0738916155497</v>
      </c>
      <c r="I1256">
        <f t="shared" si="134"/>
        <v>-0.34000008367729606</v>
      </c>
      <c r="N1256">
        <f t="shared" si="135"/>
        <v>-1</v>
      </c>
      <c r="O1256">
        <f t="shared" si="136"/>
        <v>3247</v>
      </c>
      <c r="P1256">
        <f t="shared" si="137"/>
        <v>3303.9260540217747</v>
      </c>
      <c r="Q1256">
        <f t="shared" si="138"/>
        <v>0</v>
      </c>
      <c r="S1256">
        <f t="shared" si="139"/>
        <v>-1</v>
      </c>
    </row>
    <row r="1257" spans="1:19" hidden="1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33"/>
        <v>3102.1645016205753</v>
      </c>
      <c r="I1257">
        <f t="shared" si="134"/>
        <v>-1.90938999497439</v>
      </c>
      <c r="N1257">
        <f t="shared" si="135"/>
        <v>-1</v>
      </c>
      <c r="O1257">
        <f t="shared" si="136"/>
        <v>3247</v>
      </c>
      <c r="P1257">
        <f t="shared" si="137"/>
        <v>3303.9260540217747</v>
      </c>
      <c r="Q1257">
        <f t="shared" si="138"/>
        <v>0</v>
      </c>
      <c r="S1257">
        <f t="shared" si="139"/>
        <v>-1</v>
      </c>
    </row>
    <row r="1258" spans="1:19" hidden="1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33"/>
        <v>3098.4605463589555</v>
      </c>
      <c r="I1258">
        <f t="shared" si="134"/>
        <v>-3.7039552616197398</v>
      </c>
      <c r="N1258">
        <f t="shared" si="135"/>
        <v>-1</v>
      </c>
      <c r="O1258">
        <f t="shared" si="136"/>
        <v>3247</v>
      </c>
      <c r="P1258">
        <f t="shared" si="137"/>
        <v>3303.9260540217747</v>
      </c>
      <c r="Q1258">
        <f t="shared" si="138"/>
        <v>0</v>
      </c>
      <c r="S1258">
        <f t="shared" si="139"/>
        <v>-1</v>
      </c>
    </row>
    <row r="1259" spans="1:19" hidden="1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33"/>
        <v>3091.8465392626667</v>
      </c>
      <c r="I1259">
        <f t="shared" si="134"/>
        <v>-6.6140070962887876</v>
      </c>
      <c r="N1259">
        <f t="shared" si="135"/>
        <v>-1</v>
      </c>
      <c r="O1259">
        <f t="shared" si="136"/>
        <v>3247</v>
      </c>
      <c r="P1259">
        <f t="shared" si="137"/>
        <v>3303.9260540217747</v>
      </c>
      <c r="Q1259">
        <f t="shared" si="138"/>
        <v>0</v>
      </c>
      <c r="S1259">
        <f t="shared" si="139"/>
        <v>-1</v>
      </c>
    </row>
    <row r="1260" spans="1:19" hidden="1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33"/>
        <v>3082.8935969036652</v>
      </c>
      <c r="I1260">
        <f t="shared" si="134"/>
        <v>-8.952942359001554</v>
      </c>
      <c r="N1260">
        <f t="shared" si="135"/>
        <v>-1</v>
      </c>
      <c r="O1260">
        <f t="shared" si="136"/>
        <v>3247</v>
      </c>
      <c r="P1260">
        <f t="shared" si="137"/>
        <v>3303.9260540217747</v>
      </c>
      <c r="Q1260">
        <f t="shared" si="138"/>
        <v>0</v>
      </c>
      <c r="S1260">
        <f t="shared" si="139"/>
        <v>-1</v>
      </c>
    </row>
    <row r="1261" spans="1:19" hidden="1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33"/>
        <v>3075.2260169174647</v>
      </c>
      <c r="I1261">
        <f t="shared" si="134"/>
        <v>-7.6675799862005078</v>
      </c>
      <c r="N1261">
        <f t="shared" si="135"/>
        <v>-1</v>
      </c>
      <c r="O1261">
        <f t="shared" si="136"/>
        <v>3247</v>
      </c>
      <c r="P1261">
        <f t="shared" si="137"/>
        <v>3303.9260540217747</v>
      </c>
      <c r="Q1261">
        <f t="shared" si="138"/>
        <v>0</v>
      </c>
      <c r="S1261">
        <f t="shared" si="139"/>
        <v>-1</v>
      </c>
    </row>
    <row r="1262" spans="1:19" hidden="1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33"/>
        <v>3069.0328963091183</v>
      </c>
      <c r="I1262">
        <f t="shared" si="134"/>
        <v>-6.1931206083463621</v>
      </c>
      <c r="N1262">
        <f t="shared" si="135"/>
        <v>-1</v>
      </c>
      <c r="O1262">
        <f t="shared" si="136"/>
        <v>3247</v>
      </c>
      <c r="P1262">
        <f t="shared" si="137"/>
        <v>3303.9260540217747</v>
      </c>
      <c r="Q1262">
        <f t="shared" si="138"/>
        <v>0</v>
      </c>
      <c r="S1262">
        <f t="shared" si="139"/>
        <v>-1</v>
      </c>
    </row>
    <row r="1263" spans="1:19" hidden="1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33"/>
        <v>3064.6062892095465</v>
      </c>
      <c r="I1263">
        <f t="shared" si="134"/>
        <v>-4.426607099571811</v>
      </c>
      <c r="N1263">
        <f t="shared" si="135"/>
        <v>-1</v>
      </c>
      <c r="O1263">
        <f t="shared" si="136"/>
        <v>3247</v>
      </c>
      <c r="P1263">
        <f t="shared" si="137"/>
        <v>3303.9260540217747</v>
      </c>
      <c r="Q1263">
        <f t="shared" si="138"/>
        <v>0</v>
      </c>
      <c r="S1263">
        <f t="shared" si="139"/>
        <v>-1</v>
      </c>
    </row>
    <row r="1264" spans="1:19" hidden="1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33"/>
        <v>3060.6887560799187</v>
      </c>
      <c r="I1264">
        <f t="shared" si="134"/>
        <v>-3.9175331296278273</v>
      </c>
      <c r="N1264">
        <f t="shared" si="135"/>
        <v>-1</v>
      </c>
      <c r="O1264">
        <f t="shared" si="136"/>
        <v>3247</v>
      </c>
      <c r="P1264">
        <f t="shared" si="137"/>
        <v>3303.9260540217747</v>
      </c>
      <c r="Q1264">
        <f t="shared" si="138"/>
        <v>0</v>
      </c>
      <c r="S1264">
        <f t="shared" si="139"/>
        <v>-1</v>
      </c>
    </row>
    <row r="1265" spans="1:19" hidden="1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33"/>
        <v>3056.6239192770654</v>
      </c>
      <c r="I1265">
        <f t="shared" si="134"/>
        <v>-4.0648368028532786</v>
      </c>
      <c r="N1265">
        <f t="shared" si="135"/>
        <v>-1</v>
      </c>
      <c r="O1265">
        <f t="shared" si="136"/>
        <v>3247</v>
      </c>
      <c r="P1265">
        <f t="shared" si="137"/>
        <v>3303.9260540217747</v>
      </c>
      <c r="Q1265">
        <f t="shared" si="138"/>
        <v>0</v>
      </c>
      <c r="S1265">
        <f t="shared" si="139"/>
        <v>-1</v>
      </c>
    </row>
    <row r="1266" spans="1:19" hidden="1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33"/>
        <v>3052.0588700960288</v>
      </c>
      <c r="I1266">
        <f t="shared" si="134"/>
        <v>-4.5650491810365565</v>
      </c>
      <c r="N1266">
        <f t="shared" si="135"/>
        <v>-1</v>
      </c>
      <c r="O1266">
        <f t="shared" si="136"/>
        <v>3247</v>
      </c>
      <c r="P1266">
        <f t="shared" si="137"/>
        <v>3303.9260540217747</v>
      </c>
      <c r="Q1266">
        <f t="shared" si="138"/>
        <v>0</v>
      </c>
      <c r="S1266">
        <f t="shared" si="139"/>
        <v>-1</v>
      </c>
    </row>
    <row r="1267" spans="1:19" hidden="1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33"/>
        <v>3045.6998999081302</v>
      </c>
      <c r="I1267">
        <f t="shared" si="134"/>
        <v>-6.3589701878986489</v>
      </c>
      <c r="N1267">
        <f t="shared" si="135"/>
        <v>-1</v>
      </c>
      <c r="O1267">
        <f t="shared" si="136"/>
        <v>3247</v>
      </c>
      <c r="P1267">
        <f t="shared" si="137"/>
        <v>3303.9260540217747</v>
      </c>
      <c r="Q1267">
        <f t="shared" si="138"/>
        <v>0</v>
      </c>
      <c r="S1267">
        <f t="shared" si="139"/>
        <v>-1</v>
      </c>
    </row>
    <row r="1268" spans="1:19" hidden="1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33"/>
        <v>3038.9286027555963</v>
      </c>
      <c r="I1268">
        <f t="shared" si="134"/>
        <v>-6.7712971525338617</v>
      </c>
      <c r="N1268">
        <f t="shared" si="135"/>
        <v>-1</v>
      </c>
      <c r="O1268">
        <f t="shared" si="136"/>
        <v>3247</v>
      </c>
      <c r="P1268">
        <f t="shared" si="137"/>
        <v>3303.9260540217747</v>
      </c>
      <c r="Q1268">
        <f t="shared" si="138"/>
        <v>0</v>
      </c>
      <c r="S1268">
        <f t="shared" si="139"/>
        <v>-1</v>
      </c>
    </row>
    <row r="1269" spans="1:19" hidden="1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33"/>
        <v>3031.3580290435075</v>
      </c>
      <c r="I1269">
        <f t="shared" si="134"/>
        <v>-7.5705737120888443</v>
      </c>
      <c r="N1269">
        <f t="shared" si="135"/>
        <v>-1</v>
      </c>
      <c r="O1269">
        <f t="shared" si="136"/>
        <v>3247</v>
      </c>
      <c r="P1269">
        <f t="shared" si="137"/>
        <v>3303.9260540217747</v>
      </c>
      <c r="Q1269">
        <f t="shared" si="138"/>
        <v>0</v>
      </c>
      <c r="S1269">
        <f t="shared" si="139"/>
        <v>-1</v>
      </c>
    </row>
    <row r="1270" spans="1:19" hidden="1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33"/>
        <v>3024.0975501212615</v>
      </c>
      <c r="I1270">
        <f t="shared" si="134"/>
        <v>-7.2604789222459658</v>
      </c>
      <c r="N1270">
        <f t="shared" si="135"/>
        <v>-1</v>
      </c>
      <c r="O1270">
        <f t="shared" si="136"/>
        <v>3247</v>
      </c>
      <c r="P1270">
        <f t="shared" si="137"/>
        <v>3303.9260540217747</v>
      </c>
      <c r="Q1270">
        <f t="shared" si="138"/>
        <v>0</v>
      </c>
      <c r="S1270">
        <f t="shared" si="139"/>
        <v>-1</v>
      </c>
    </row>
    <row r="1271" spans="1:19" hidden="1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33"/>
        <v>3018.2157803900909</v>
      </c>
      <c r="I1271">
        <f t="shared" si="134"/>
        <v>-5.881769731170607</v>
      </c>
      <c r="N1271">
        <f t="shared" si="135"/>
        <v>-1</v>
      </c>
      <c r="O1271">
        <f t="shared" si="136"/>
        <v>3247</v>
      </c>
      <c r="P1271">
        <f t="shared" si="137"/>
        <v>3303.9260540217747</v>
      </c>
      <c r="Q1271">
        <f t="shared" si="138"/>
        <v>0</v>
      </c>
      <c r="S1271">
        <f t="shared" si="139"/>
        <v>-1</v>
      </c>
    </row>
    <row r="1272" spans="1:19" hidden="1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33"/>
        <v>3012.6137030391251</v>
      </c>
      <c r="I1272">
        <f t="shared" si="134"/>
        <v>-5.6020773509658284</v>
      </c>
      <c r="N1272">
        <f t="shared" si="135"/>
        <v>-1</v>
      </c>
      <c r="O1272">
        <f t="shared" si="136"/>
        <v>3247</v>
      </c>
      <c r="P1272">
        <f t="shared" si="137"/>
        <v>3303.9260540217747</v>
      </c>
      <c r="Q1272">
        <f t="shared" si="138"/>
        <v>0</v>
      </c>
      <c r="S1272">
        <f t="shared" si="139"/>
        <v>-1</v>
      </c>
    </row>
    <row r="1273" spans="1:19" hidden="1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33"/>
        <v>3009.943036545767</v>
      </c>
      <c r="I1273">
        <f t="shared" si="134"/>
        <v>-2.6706664933581123</v>
      </c>
      <c r="N1273">
        <f t="shared" si="135"/>
        <v>-1</v>
      </c>
      <c r="O1273">
        <f t="shared" si="136"/>
        <v>3247</v>
      </c>
      <c r="P1273">
        <f t="shared" si="137"/>
        <v>3303.9260540217747</v>
      </c>
      <c r="Q1273">
        <f t="shared" si="138"/>
        <v>0</v>
      </c>
      <c r="S1273">
        <f t="shared" si="139"/>
        <v>-1</v>
      </c>
    </row>
    <row r="1274" spans="1:19" hidden="1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33"/>
        <v>3011.2721058684124</v>
      </c>
      <c r="I1274">
        <f t="shared" si="134"/>
        <v>1.3290693226454096</v>
      </c>
      <c r="N1274">
        <f t="shared" si="135"/>
        <v>1</v>
      </c>
      <c r="O1274">
        <f t="shared" si="136"/>
        <v>3075</v>
      </c>
      <c r="P1274">
        <f t="shared" si="137"/>
        <v>3018.0739459782253</v>
      </c>
      <c r="Q1274">
        <f t="shared" si="138"/>
        <v>0</v>
      </c>
      <c r="S1274">
        <f t="shared" si="139"/>
        <v>1</v>
      </c>
    </row>
    <row r="1275" spans="1:19" hidden="1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33"/>
        <v>3013.6739094345207</v>
      </c>
      <c r="I1275">
        <f t="shared" si="134"/>
        <v>2.4018035661083559</v>
      </c>
      <c r="N1275">
        <f t="shared" si="135"/>
        <v>1</v>
      </c>
      <c r="O1275">
        <f t="shared" si="136"/>
        <v>3075</v>
      </c>
      <c r="P1275">
        <f t="shared" si="137"/>
        <v>3018.0739459782253</v>
      </c>
      <c r="Q1275">
        <f t="shared" si="138"/>
        <v>0</v>
      </c>
      <c r="S1275">
        <f t="shared" si="139"/>
        <v>1</v>
      </c>
    </row>
    <row r="1276" spans="1:19" hidden="1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33"/>
        <v>3016.4347919807287</v>
      </c>
      <c r="I1276">
        <f t="shared" si="134"/>
        <v>2.7608825462079949</v>
      </c>
      <c r="N1276">
        <f t="shared" si="135"/>
        <v>1</v>
      </c>
      <c r="O1276">
        <f t="shared" si="136"/>
        <v>3075</v>
      </c>
      <c r="P1276">
        <f t="shared" si="137"/>
        <v>3018.0739459782253</v>
      </c>
      <c r="Q1276">
        <f t="shared" si="138"/>
        <v>0</v>
      </c>
      <c r="S1276">
        <f t="shared" si="139"/>
        <v>1</v>
      </c>
    </row>
    <row r="1277" spans="1:19" hidden="1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33"/>
        <v>3022.009221686415</v>
      </c>
      <c r="I1277">
        <f t="shared" si="134"/>
        <v>5.5744297056862706</v>
      </c>
      <c r="N1277">
        <f t="shared" si="135"/>
        <v>1</v>
      </c>
      <c r="O1277">
        <f t="shared" si="136"/>
        <v>3075</v>
      </c>
      <c r="P1277">
        <f t="shared" si="137"/>
        <v>3018.0739459782253</v>
      </c>
      <c r="Q1277">
        <f t="shared" si="138"/>
        <v>0</v>
      </c>
      <c r="S1277">
        <f t="shared" si="139"/>
        <v>1</v>
      </c>
    </row>
    <row r="1278" spans="1:19" hidden="1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33"/>
        <v>3027.6967503152346</v>
      </c>
      <c r="I1278">
        <f t="shared" si="134"/>
        <v>5.6875286288195639</v>
      </c>
      <c r="N1278">
        <f t="shared" si="135"/>
        <v>1</v>
      </c>
      <c r="O1278">
        <f t="shared" si="136"/>
        <v>3075</v>
      </c>
      <c r="P1278">
        <f t="shared" si="137"/>
        <v>3018.0739459782253</v>
      </c>
      <c r="Q1278">
        <f t="shared" si="138"/>
        <v>0</v>
      </c>
      <c r="S1278">
        <f t="shared" si="139"/>
        <v>1</v>
      </c>
    </row>
    <row r="1279" spans="1:19" hidden="1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33"/>
        <v>3030.4959673972303</v>
      </c>
      <c r="I1279">
        <f t="shared" si="134"/>
        <v>2.7992170819957209</v>
      </c>
      <c r="N1279">
        <f t="shared" si="135"/>
        <v>1</v>
      </c>
      <c r="O1279">
        <f t="shared" si="136"/>
        <v>3075</v>
      </c>
      <c r="P1279">
        <f t="shared" si="137"/>
        <v>3018.0739459782253</v>
      </c>
      <c r="Q1279">
        <f t="shared" si="138"/>
        <v>0</v>
      </c>
      <c r="S1279">
        <f t="shared" si="139"/>
        <v>1</v>
      </c>
    </row>
    <row r="1280" spans="1:19" hidden="1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33"/>
        <v>3032.1849837722589</v>
      </c>
      <c r="I1280">
        <f t="shared" si="134"/>
        <v>1.6890163750285865</v>
      </c>
      <c r="N1280">
        <f t="shared" si="135"/>
        <v>1</v>
      </c>
      <c r="O1280">
        <f t="shared" si="136"/>
        <v>3075</v>
      </c>
      <c r="P1280">
        <f t="shared" si="137"/>
        <v>3018.0739459782253</v>
      </c>
      <c r="Q1280">
        <f t="shared" si="138"/>
        <v>0</v>
      </c>
      <c r="S1280">
        <f t="shared" si="139"/>
        <v>1</v>
      </c>
    </row>
    <row r="1281" spans="1:19" hidden="1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33"/>
        <v>3035.5978127185681</v>
      </c>
      <c r="I1281">
        <f t="shared" si="134"/>
        <v>3.4128289463092187</v>
      </c>
      <c r="N1281">
        <f t="shared" si="135"/>
        <v>1</v>
      </c>
      <c r="O1281">
        <f t="shared" si="136"/>
        <v>3075</v>
      </c>
      <c r="P1281">
        <f t="shared" si="137"/>
        <v>3018.0739459782253</v>
      </c>
      <c r="Q1281">
        <f t="shared" si="138"/>
        <v>0</v>
      </c>
      <c r="S1281">
        <f t="shared" si="139"/>
        <v>1</v>
      </c>
    </row>
    <row r="1282" spans="1:19" hidden="1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33"/>
        <v>3039.9010210855949</v>
      </c>
      <c r="I1282">
        <f t="shared" si="134"/>
        <v>4.3032083670268548</v>
      </c>
      <c r="N1282">
        <f t="shared" si="135"/>
        <v>1</v>
      </c>
      <c r="O1282">
        <f t="shared" si="136"/>
        <v>3075</v>
      </c>
      <c r="P1282">
        <f t="shared" si="137"/>
        <v>3018.0739459782253</v>
      </c>
      <c r="Q1282">
        <f t="shared" si="138"/>
        <v>0</v>
      </c>
      <c r="S1282">
        <f t="shared" si="139"/>
        <v>1</v>
      </c>
    </row>
    <row r="1283" spans="1:19" hidden="1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33"/>
        <v>3043.3022290426502</v>
      </c>
      <c r="I1283">
        <f t="shared" si="134"/>
        <v>3.4012079570552487</v>
      </c>
      <c r="N1283">
        <f t="shared" si="135"/>
        <v>1</v>
      </c>
      <c r="O1283">
        <f t="shared" si="136"/>
        <v>3075</v>
      </c>
      <c r="P1283">
        <f t="shared" si="137"/>
        <v>3018.0739459782253</v>
      </c>
      <c r="Q1283">
        <f t="shared" si="138"/>
        <v>0</v>
      </c>
      <c r="S1283">
        <f t="shared" si="139"/>
        <v>1</v>
      </c>
    </row>
    <row r="1284" spans="1:19" hidden="1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33"/>
        <v>3045.9382379806907</v>
      </c>
      <c r="I1284">
        <f t="shared" si="134"/>
        <v>2.6360089380405043</v>
      </c>
      <c r="N1284">
        <f t="shared" si="135"/>
        <v>1</v>
      </c>
      <c r="O1284">
        <f t="shared" si="136"/>
        <v>3075</v>
      </c>
      <c r="P1284">
        <f t="shared" si="137"/>
        <v>3018.0739459782253</v>
      </c>
      <c r="Q1284">
        <f t="shared" si="138"/>
        <v>0</v>
      </c>
      <c r="S1284">
        <f t="shared" si="139"/>
        <v>1</v>
      </c>
    </row>
    <row r="1285" spans="1:19" hidden="1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33"/>
        <v>3049.3337364412546</v>
      </c>
      <c r="I1285">
        <f t="shared" si="134"/>
        <v>3.3954984605638856</v>
      </c>
      <c r="N1285">
        <f t="shared" si="135"/>
        <v>1</v>
      </c>
      <c r="O1285">
        <f t="shared" si="136"/>
        <v>3075</v>
      </c>
      <c r="P1285">
        <f t="shared" si="137"/>
        <v>3018.0739459782253</v>
      </c>
      <c r="Q1285">
        <f t="shared" si="138"/>
        <v>0</v>
      </c>
      <c r="S1285">
        <f t="shared" si="139"/>
        <v>1</v>
      </c>
    </row>
    <row r="1286" spans="1:19" hidden="1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33"/>
        <v>3052.8049754809899</v>
      </c>
      <c r="I1286">
        <f t="shared" si="134"/>
        <v>3.4712390397353374</v>
      </c>
      <c r="N1286">
        <f t="shared" si="135"/>
        <v>1</v>
      </c>
      <c r="O1286">
        <f t="shared" si="136"/>
        <v>3075</v>
      </c>
      <c r="P1286">
        <f t="shared" si="137"/>
        <v>3018.0739459782253</v>
      </c>
      <c r="Q1286">
        <f t="shared" si="138"/>
        <v>0</v>
      </c>
      <c r="S1286">
        <f t="shared" si="139"/>
        <v>1</v>
      </c>
    </row>
    <row r="1287" spans="1:19" hidden="1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33"/>
        <v>3055.8524112501927</v>
      </c>
      <c r="I1287">
        <f t="shared" si="134"/>
        <v>3.0474357692028207</v>
      </c>
      <c r="N1287">
        <f t="shared" si="135"/>
        <v>1</v>
      </c>
      <c r="O1287">
        <f t="shared" si="136"/>
        <v>3075</v>
      </c>
      <c r="P1287">
        <f t="shared" si="137"/>
        <v>3018.0739459782253</v>
      </c>
      <c r="Q1287">
        <f t="shared" si="138"/>
        <v>0</v>
      </c>
      <c r="S1287">
        <f t="shared" si="139"/>
        <v>1</v>
      </c>
    </row>
    <row r="1288" spans="1:19" hidden="1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40">E1288*($I$2-$I$2^2/4)+($I$2^2/2)*E1287-($I$2-3/4*$I$2^2)*E1286+2*(1-$I$2)*H1287-(1-$I$2)^2*H1286</f>
        <v>3060.6390239854341</v>
      </c>
      <c r="I1288">
        <f t="shared" ref="I1288:I1351" si="141">H1288-H1287</f>
        <v>4.7866127352413059</v>
      </c>
      <c r="N1288">
        <f t="shared" si="135"/>
        <v>1</v>
      </c>
      <c r="O1288">
        <f t="shared" si="136"/>
        <v>3075</v>
      </c>
      <c r="P1288">
        <f t="shared" si="137"/>
        <v>3018.0739459782253</v>
      </c>
      <c r="Q1288">
        <f t="shared" si="138"/>
        <v>0</v>
      </c>
      <c r="S1288">
        <f t="shared" si="139"/>
        <v>1</v>
      </c>
    </row>
    <row r="1289" spans="1:19" hidden="1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40"/>
        <v>3066.9993202080486</v>
      </c>
      <c r="I1289">
        <f t="shared" si="141"/>
        <v>6.3602962226145792</v>
      </c>
      <c r="N1289">
        <f t="shared" ref="N1289:N1352" si="142">IF(I1289&lt;0,-1,1)</f>
        <v>1</v>
      </c>
      <c r="O1289">
        <f t="shared" si="136"/>
        <v>3075</v>
      </c>
      <c r="P1289">
        <f t="shared" si="137"/>
        <v>3018.0739459782253</v>
      </c>
      <c r="Q1289">
        <f t="shared" si="138"/>
        <v>0</v>
      </c>
      <c r="S1289">
        <f t="shared" si="139"/>
        <v>1</v>
      </c>
    </row>
    <row r="1290" spans="1:19" hidden="1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40"/>
        <v>3073.9297853136795</v>
      </c>
      <c r="I1290">
        <f t="shared" si="141"/>
        <v>6.9304651056309012</v>
      </c>
      <c r="N1290">
        <f t="shared" si="142"/>
        <v>1</v>
      </c>
      <c r="O1290">
        <f t="shared" ref="O1290:O1353" si="143">IF(N1290*N1289=-1,E1290,O1289)</f>
        <v>3075</v>
      </c>
      <c r="P1290">
        <f t="shared" si="137"/>
        <v>3018.0739459782253</v>
      </c>
      <c r="Q1290">
        <f t="shared" si="138"/>
        <v>0</v>
      </c>
      <c r="S1290">
        <f t="shared" si="139"/>
        <v>1</v>
      </c>
    </row>
    <row r="1291" spans="1:19" hidden="1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40"/>
        <v>3079.666360432278</v>
      </c>
      <c r="I1291">
        <f t="shared" si="141"/>
        <v>5.7365751185984664</v>
      </c>
      <c r="N1291">
        <f t="shared" si="142"/>
        <v>1</v>
      </c>
      <c r="O1291">
        <f t="shared" si="143"/>
        <v>3075</v>
      </c>
      <c r="P1291">
        <f t="shared" si="137"/>
        <v>3018.0739459782253</v>
      </c>
      <c r="Q1291">
        <f t="shared" si="138"/>
        <v>0</v>
      </c>
      <c r="S1291">
        <f t="shared" si="139"/>
        <v>1</v>
      </c>
    </row>
    <row r="1292" spans="1:19" hidden="1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40"/>
        <v>3083.6417471512073</v>
      </c>
      <c r="I1292">
        <f t="shared" si="141"/>
        <v>3.9753867189292578</v>
      </c>
      <c r="N1292">
        <f t="shared" si="142"/>
        <v>1</v>
      </c>
      <c r="O1292">
        <f t="shared" si="143"/>
        <v>3075</v>
      </c>
      <c r="P1292">
        <f t="shared" si="137"/>
        <v>3018.0739459782253</v>
      </c>
      <c r="Q1292">
        <f t="shared" si="138"/>
        <v>0</v>
      </c>
      <c r="S1292">
        <f t="shared" si="139"/>
        <v>1</v>
      </c>
    </row>
    <row r="1293" spans="1:19" hidden="1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40"/>
        <v>3082.9085082812057</v>
      </c>
      <c r="I1293">
        <f t="shared" si="141"/>
        <v>-0.73323887000151444</v>
      </c>
      <c r="N1293">
        <f t="shared" si="142"/>
        <v>-1</v>
      </c>
      <c r="O1293">
        <f t="shared" si="143"/>
        <v>3056</v>
      </c>
      <c r="P1293">
        <f t="shared" si="137"/>
        <v>3112.9260540217747</v>
      </c>
      <c r="Q1293">
        <f t="shared" si="138"/>
        <v>0</v>
      </c>
      <c r="S1293">
        <f t="shared" si="139"/>
        <v>-1</v>
      </c>
    </row>
    <row r="1294" spans="1:19" hidden="1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40"/>
        <v>3078.017645265767</v>
      </c>
      <c r="I1294">
        <f t="shared" si="141"/>
        <v>-4.8908630154387538</v>
      </c>
      <c r="N1294">
        <f t="shared" si="142"/>
        <v>-1</v>
      </c>
      <c r="O1294">
        <f t="shared" si="143"/>
        <v>3056</v>
      </c>
      <c r="P1294">
        <f t="shared" si="137"/>
        <v>3112.9260540217747</v>
      </c>
      <c r="Q1294">
        <f t="shared" si="138"/>
        <v>0</v>
      </c>
      <c r="S1294">
        <f t="shared" si="139"/>
        <v>-1</v>
      </c>
    </row>
    <row r="1295" spans="1:19" hidden="1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40"/>
        <v>3073.307110426063</v>
      </c>
      <c r="I1295">
        <f t="shared" si="141"/>
        <v>-4.7105348397039961</v>
      </c>
      <c r="N1295">
        <f t="shared" si="142"/>
        <v>-1</v>
      </c>
      <c r="O1295">
        <f t="shared" si="143"/>
        <v>3056</v>
      </c>
      <c r="P1295">
        <f t="shared" si="137"/>
        <v>3112.9260540217747</v>
      </c>
      <c r="Q1295">
        <f t="shared" si="138"/>
        <v>0</v>
      </c>
      <c r="S1295">
        <f t="shared" si="139"/>
        <v>-1</v>
      </c>
    </row>
    <row r="1296" spans="1:19" hidden="1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40"/>
        <v>3068.9462822870269</v>
      </c>
      <c r="I1296">
        <f t="shared" si="141"/>
        <v>-4.3608281390361299</v>
      </c>
      <c r="N1296">
        <f t="shared" si="142"/>
        <v>-1</v>
      </c>
      <c r="O1296">
        <f t="shared" si="143"/>
        <v>3056</v>
      </c>
      <c r="P1296">
        <f t="shared" si="137"/>
        <v>3112.9260540217747</v>
      </c>
      <c r="Q1296">
        <f t="shared" si="138"/>
        <v>0</v>
      </c>
      <c r="S1296">
        <f t="shared" si="139"/>
        <v>-1</v>
      </c>
    </row>
    <row r="1297" spans="1:19" hidden="1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40"/>
        <v>3064.4801916058286</v>
      </c>
      <c r="I1297">
        <f t="shared" si="141"/>
        <v>-4.4660906811982386</v>
      </c>
      <c r="N1297">
        <f t="shared" si="142"/>
        <v>-1</v>
      </c>
      <c r="O1297">
        <f t="shared" si="143"/>
        <v>3056</v>
      </c>
      <c r="P1297">
        <f t="shared" si="137"/>
        <v>3112.9260540217747</v>
      </c>
      <c r="Q1297">
        <f t="shared" si="138"/>
        <v>0</v>
      </c>
      <c r="S1297">
        <f t="shared" si="139"/>
        <v>-1</v>
      </c>
    </row>
    <row r="1298" spans="1:19" hidden="1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40"/>
        <v>3061.0165321975642</v>
      </c>
      <c r="I1298">
        <f t="shared" si="141"/>
        <v>-3.4636594082644478</v>
      </c>
      <c r="N1298">
        <f t="shared" si="142"/>
        <v>-1</v>
      </c>
      <c r="O1298">
        <f t="shared" si="143"/>
        <v>3056</v>
      </c>
      <c r="P1298">
        <f t="shared" ref="P1298:P1361" si="144">O1298+N1298*$N$2</f>
        <v>3112.9260540217747</v>
      </c>
      <c r="Q1298">
        <f t="shared" ref="Q1298:Q1361" si="145">IF((E1298-P1298)*N1298&lt;0,1,0)</f>
        <v>0</v>
      </c>
      <c r="S1298">
        <f t="shared" ref="S1298:S1361" si="146">IF(N1298*N1297=-1,N1298,IF(Q1298=1,0,S1297))</f>
        <v>-1</v>
      </c>
    </row>
    <row r="1299" spans="1:19" hidden="1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40"/>
        <v>3060.3518505375464</v>
      </c>
      <c r="I1299">
        <f t="shared" si="141"/>
        <v>-0.66468166001777718</v>
      </c>
      <c r="N1299">
        <f t="shared" si="142"/>
        <v>-1</v>
      </c>
      <c r="O1299">
        <f t="shared" si="143"/>
        <v>3056</v>
      </c>
      <c r="P1299">
        <f t="shared" si="144"/>
        <v>3112.9260540217747</v>
      </c>
      <c r="Q1299">
        <f t="shared" si="145"/>
        <v>0</v>
      </c>
      <c r="S1299">
        <f t="shared" si="146"/>
        <v>-1</v>
      </c>
    </row>
    <row r="1300" spans="1:19" hidden="1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40"/>
        <v>3063.1424851631405</v>
      </c>
      <c r="I1300">
        <f t="shared" si="141"/>
        <v>2.7906346255940662</v>
      </c>
      <c r="N1300">
        <f t="shared" si="142"/>
        <v>1</v>
      </c>
      <c r="O1300">
        <f t="shared" si="143"/>
        <v>3109</v>
      </c>
      <c r="P1300">
        <f t="shared" si="144"/>
        <v>3052.0739459782253</v>
      </c>
      <c r="Q1300">
        <f t="shared" si="145"/>
        <v>0</v>
      </c>
      <c r="S1300">
        <f t="shared" si="146"/>
        <v>1</v>
      </c>
    </row>
    <row r="1301" spans="1:19" hidden="1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40"/>
        <v>3065.5399006506323</v>
      </c>
      <c r="I1301">
        <f t="shared" si="141"/>
        <v>2.3974154874917986</v>
      </c>
      <c r="N1301">
        <f t="shared" si="142"/>
        <v>1</v>
      </c>
      <c r="O1301">
        <f t="shared" si="143"/>
        <v>3109</v>
      </c>
      <c r="P1301">
        <f t="shared" si="144"/>
        <v>3052.0739459782253</v>
      </c>
      <c r="Q1301">
        <f t="shared" si="145"/>
        <v>0</v>
      </c>
      <c r="S1301">
        <f t="shared" si="146"/>
        <v>1</v>
      </c>
    </row>
    <row r="1302" spans="1:19" hidden="1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40"/>
        <v>3065.8117990821993</v>
      </c>
      <c r="I1302">
        <f t="shared" si="141"/>
        <v>0.27189843156702409</v>
      </c>
      <c r="N1302">
        <f t="shared" si="142"/>
        <v>1</v>
      </c>
      <c r="O1302">
        <f t="shared" si="143"/>
        <v>3109</v>
      </c>
      <c r="P1302">
        <f t="shared" si="144"/>
        <v>3052.0739459782253</v>
      </c>
      <c r="Q1302">
        <f t="shared" si="145"/>
        <v>0</v>
      </c>
      <c r="S1302">
        <f t="shared" si="146"/>
        <v>1</v>
      </c>
    </row>
    <row r="1303" spans="1:19" hidden="1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40"/>
        <v>3065.7934527054158</v>
      </c>
      <c r="I1303">
        <f t="shared" si="141"/>
        <v>-1.834637678348372E-2</v>
      </c>
      <c r="N1303">
        <f t="shared" si="142"/>
        <v>-1</v>
      </c>
      <c r="O1303">
        <f t="shared" si="143"/>
        <v>3074</v>
      </c>
      <c r="P1303">
        <f t="shared" si="144"/>
        <v>3130.9260540217747</v>
      </c>
      <c r="Q1303">
        <f t="shared" si="145"/>
        <v>0</v>
      </c>
      <c r="S1303">
        <f t="shared" si="146"/>
        <v>-1</v>
      </c>
    </row>
    <row r="1304" spans="1:19" hidden="1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40"/>
        <v>3067.8222695541872</v>
      </c>
      <c r="I1304">
        <f t="shared" si="141"/>
        <v>2.0288168487713847</v>
      </c>
      <c r="N1304">
        <f t="shared" si="142"/>
        <v>1</v>
      </c>
      <c r="O1304">
        <f t="shared" si="143"/>
        <v>3110</v>
      </c>
      <c r="P1304">
        <f t="shared" si="144"/>
        <v>3053.0739459782253</v>
      </c>
      <c r="Q1304">
        <f t="shared" si="145"/>
        <v>0</v>
      </c>
      <c r="S1304">
        <f t="shared" si="146"/>
        <v>1</v>
      </c>
    </row>
    <row r="1305" spans="1:19" hidden="1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40"/>
        <v>3071.7691528823948</v>
      </c>
      <c r="I1305">
        <f t="shared" si="141"/>
        <v>3.9468833282076048</v>
      </c>
      <c r="N1305">
        <f t="shared" si="142"/>
        <v>1</v>
      </c>
      <c r="O1305">
        <f t="shared" si="143"/>
        <v>3110</v>
      </c>
      <c r="P1305">
        <f t="shared" si="144"/>
        <v>3053.0739459782253</v>
      </c>
      <c r="Q1305">
        <f t="shared" si="145"/>
        <v>0</v>
      </c>
      <c r="S1305">
        <f t="shared" si="146"/>
        <v>1</v>
      </c>
    </row>
    <row r="1306" spans="1:19" hidden="1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40"/>
        <v>3075.2637782896877</v>
      </c>
      <c r="I1306">
        <f t="shared" si="141"/>
        <v>3.494625407292915</v>
      </c>
      <c r="N1306">
        <f t="shared" si="142"/>
        <v>1</v>
      </c>
      <c r="O1306">
        <f t="shared" si="143"/>
        <v>3110</v>
      </c>
      <c r="P1306">
        <f t="shared" si="144"/>
        <v>3053.0739459782253</v>
      </c>
      <c r="Q1306">
        <f t="shared" si="145"/>
        <v>0</v>
      </c>
      <c r="S1306">
        <f t="shared" si="146"/>
        <v>1</v>
      </c>
    </row>
    <row r="1307" spans="1:19" hidden="1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40"/>
        <v>3078.1606157316883</v>
      </c>
      <c r="I1307">
        <f t="shared" si="141"/>
        <v>2.8968374420005603</v>
      </c>
      <c r="N1307">
        <f t="shared" si="142"/>
        <v>1</v>
      </c>
      <c r="O1307">
        <f t="shared" si="143"/>
        <v>3110</v>
      </c>
      <c r="P1307">
        <f t="shared" si="144"/>
        <v>3053.0739459782253</v>
      </c>
      <c r="Q1307">
        <f t="shared" si="145"/>
        <v>0</v>
      </c>
      <c r="S1307">
        <f t="shared" si="146"/>
        <v>1</v>
      </c>
    </row>
    <row r="1308" spans="1:19" hidden="1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40"/>
        <v>3079.7805136728384</v>
      </c>
      <c r="I1308">
        <f t="shared" si="141"/>
        <v>1.6198979411501568</v>
      </c>
      <c r="N1308">
        <f t="shared" si="142"/>
        <v>1</v>
      </c>
      <c r="O1308">
        <f t="shared" si="143"/>
        <v>3110</v>
      </c>
      <c r="P1308">
        <f t="shared" si="144"/>
        <v>3053.0739459782253</v>
      </c>
      <c r="Q1308">
        <f t="shared" si="145"/>
        <v>0</v>
      </c>
      <c r="S1308">
        <f t="shared" si="146"/>
        <v>1</v>
      </c>
    </row>
    <row r="1309" spans="1:19" hidden="1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40"/>
        <v>3079.0817145232986</v>
      </c>
      <c r="I1309">
        <f t="shared" si="141"/>
        <v>-0.69879914953980915</v>
      </c>
      <c r="N1309">
        <f t="shared" si="142"/>
        <v>-1</v>
      </c>
      <c r="O1309">
        <f t="shared" si="143"/>
        <v>3067</v>
      </c>
      <c r="P1309">
        <f t="shared" si="144"/>
        <v>3123.9260540217747</v>
      </c>
      <c r="Q1309">
        <f t="shared" si="145"/>
        <v>0</v>
      </c>
      <c r="S1309">
        <f t="shared" si="146"/>
        <v>-1</v>
      </c>
    </row>
    <row r="1310" spans="1:19" hidden="1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40"/>
        <v>3077.0668648536121</v>
      </c>
      <c r="I1310">
        <f t="shared" si="141"/>
        <v>-2.014849669686555</v>
      </c>
      <c r="N1310">
        <f t="shared" si="142"/>
        <v>-1</v>
      </c>
      <c r="O1310">
        <f t="shared" si="143"/>
        <v>3067</v>
      </c>
      <c r="P1310">
        <f t="shared" si="144"/>
        <v>3123.9260540217747</v>
      </c>
      <c r="Q1310">
        <f t="shared" si="145"/>
        <v>0</v>
      </c>
      <c r="S1310">
        <f t="shared" si="146"/>
        <v>-1</v>
      </c>
    </row>
    <row r="1311" spans="1:19" hidden="1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40"/>
        <v>3074.1616025936551</v>
      </c>
      <c r="I1311">
        <f t="shared" si="141"/>
        <v>-2.9052622599569986</v>
      </c>
      <c r="N1311">
        <f t="shared" si="142"/>
        <v>-1</v>
      </c>
      <c r="O1311">
        <f t="shared" si="143"/>
        <v>3067</v>
      </c>
      <c r="P1311">
        <f t="shared" si="144"/>
        <v>3123.9260540217747</v>
      </c>
      <c r="Q1311">
        <f t="shared" si="145"/>
        <v>0</v>
      </c>
      <c r="S1311">
        <f t="shared" si="146"/>
        <v>-1</v>
      </c>
    </row>
    <row r="1312" spans="1:19" hidden="1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40"/>
        <v>3068.9890183448665</v>
      </c>
      <c r="I1312">
        <f t="shared" si="141"/>
        <v>-5.1725842487885529</v>
      </c>
      <c r="N1312">
        <f t="shared" si="142"/>
        <v>-1</v>
      </c>
      <c r="O1312">
        <f t="shared" si="143"/>
        <v>3067</v>
      </c>
      <c r="P1312">
        <f t="shared" si="144"/>
        <v>3123.9260540217747</v>
      </c>
      <c r="Q1312">
        <f t="shared" si="145"/>
        <v>0</v>
      </c>
      <c r="S1312">
        <f t="shared" si="146"/>
        <v>-1</v>
      </c>
    </row>
    <row r="1313" spans="1:19" hidden="1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40"/>
        <v>3063.4639127414271</v>
      </c>
      <c r="I1313">
        <f t="shared" si="141"/>
        <v>-5.5251056034394423</v>
      </c>
      <c r="N1313">
        <f t="shared" si="142"/>
        <v>-1</v>
      </c>
      <c r="O1313">
        <f t="shared" si="143"/>
        <v>3067</v>
      </c>
      <c r="P1313">
        <f t="shared" si="144"/>
        <v>3123.9260540217747</v>
      </c>
      <c r="Q1313">
        <f t="shared" si="145"/>
        <v>0</v>
      </c>
      <c r="S1313">
        <f t="shared" si="146"/>
        <v>-1</v>
      </c>
    </row>
    <row r="1314" spans="1:19" hidden="1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40"/>
        <v>3057.8662592078504</v>
      </c>
      <c r="I1314">
        <f t="shared" si="141"/>
        <v>-5.5976535335767039</v>
      </c>
      <c r="N1314">
        <f t="shared" si="142"/>
        <v>-1</v>
      </c>
      <c r="O1314">
        <f t="shared" si="143"/>
        <v>3067</v>
      </c>
      <c r="P1314">
        <f t="shared" si="144"/>
        <v>3123.9260540217747</v>
      </c>
      <c r="Q1314">
        <f t="shared" si="145"/>
        <v>0</v>
      </c>
      <c r="S1314">
        <f t="shared" si="146"/>
        <v>-1</v>
      </c>
    </row>
    <row r="1315" spans="1:19" hidden="1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40"/>
        <v>3051.9636491058736</v>
      </c>
      <c r="I1315">
        <f t="shared" si="141"/>
        <v>-5.9026101019767339</v>
      </c>
      <c r="N1315">
        <f t="shared" si="142"/>
        <v>-1</v>
      </c>
      <c r="O1315">
        <f t="shared" si="143"/>
        <v>3067</v>
      </c>
      <c r="P1315">
        <f t="shared" si="144"/>
        <v>3123.9260540217747</v>
      </c>
      <c r="Q1315">
        <f t="shared" si="145"/>
        <v>0</v>
      </c>
      <c r="S1315">
        <f t="shared" si="146"/>
        <v>-1</v>
      </c>
    </row>
    <row r="1316" spans="1:19" hidden="1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40"/>
        <v>3045.4233475796777</v>
      </c>
      <c r="I1316">
        <f t="shared" si="141"/>
        <v>-6.5403015261958899</v>
      </c>
      <c r="N1316">
        <f t="shared" si="142"/>
        <v>-1</v>
      </c>
      <c r="O1316">
        <f t="shared" si="143"/>
        <v>3067</v>
      </c>
      <c r="P1316">
        <f t="shared" si="144"/>
        <v>3123.9260540217747</v>
      </c>
      <c r="Q1316">
        <f t="shared" si="145"/>
        <v>0</v>
      </c>
      <c r="S1316">
        <f t="shared" si="146"/>
        <v>-1</v>
      </c>
    </row>
    <row r="1317" spans="1:19" hidden="1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40"/>
        <v>3037.4566906431101</v>
      </c>
      <c r="I1317">
        <f t="shared" si="141"/>
        <v>-7.9666569365676878</v>
      </c>
      <c r="N1317">
        <f t="shared" si="142"/>
        <v>-1</v>
      </c>
      <c r="O1317">
        <f t="shared" si="143"/>
        <v>3067</v>
      </c>
      <c r="P1317">
        <f t="shared" si="144"/>
        <v>3123.9260540217747</v>
      </c>
      <c r="Q1317">
        <f t="shared" si="145"/>
        <v>0</v>
      </c>
      <c r="S1317">
        <f t="shared" si="146"/>
        <v>-1</v>
      </c>
    </row>
    <row r="1318" spans="1:19" hidden="1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40"/>
        <v>3029.9036954468556</v>
      </c>
      <c r="I1318">
        <f t="shared" si="141"/>
        <v>-7.5529951962544146</v>
      </c>
      <c r="N1318">
        <f t="shared" si="142"/>
        <v>-1</v>
      </c>
      <c r="O1318">
        <f t="shared" si="143"/>
        <v>3067</v>
      </c>
      <c r="P1318">
        <f t="shared" si="144"/>
        <v>3123.9260540217747</v>
      </c>
      <c r="Q1318">
        <f t="shared" si="145"/>
        <v>0</v>
      </c>
      <c r="S1318">
        <f t="shared" si="146"/>
        <v>-1</v>
      </c>
    </row>
    <row r="1319" spans="1:19" hidden="1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40"/>
        <v>3022.610511694631</v>
      </c>
      <c r="I1319">
        <f t="shared" si="141"/>
        <v>-7.2931837522246497</v>
      </c>
      <c r="N1319">
        <f t="shared" si="142"/>
        <v>-1</v>
      </c>
      <c r="O1319">
        <f t="shared" si="143"/>
        <v>3067</v>
      </c>
      <c r="P1319">
        <f t="shared" si="144"/>
        <v>3123.9260540217747</v>
      </c>
      <c r="Q1319">
        <f t="shared" si="145"/>
        <v>0</v>
      </c>
      <c r="S1319">
        <f t="shared" si="146"/>
        <v>-1</v>
      </c>
    </row>
    <row r="1320" spans="1:19" hidden="1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40"/>
        <v>3015.6194416976746</v>
      </c>
      <c r="I1320">
        <f t="shared" si="141"/>
        <v>-6.9910699969564121</v>
      </c>
      <c r="N1320">
        <f t="shared" si="142"/>
        <v>-1</v>
      </c>
      <c r="O1320">
        <f t="shared" si="143"/>
        <v>3067</v>
      </c>
      <c r="P1320">
        <f t="shared" si="144"/>
        <v>3123.9260540217747</v>
      </c>
      <c r="Q1320">
        <f t="shared" si="145"/>
        <v>0</v>
      </c>
      <c r="S1320">
        <f t="shared" si="146"/>
        <v>-1</v>
      </c>
    </row>
    <row r="1321" spans="1:19" hidden="1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40"/>
        <v>3008.7250954503816</v>
      </c>
      <c r="I1321">
        <f t="shared" si="141"/>
        <v>-6.894346247293015</v>
      </c>
      <c r="N1321">
        <f t="shared" si="142"/>
        <v>-1</v>
      </c>
      <c r="O1321">
        <f t="shared" si="143"/>
        <v>3067</v>
      </c>
      <c r="P1321">
        <f t="shared" si="144"/>
        <v>3123.9260540217747</v>
      </c>
      <c r="Q1321">
        <f t="shared" si="145"/>
        <v>0</v>
      </c>
      <c r="S1321">
        <f t="shared" si="146"/>
        <v>-1</v>
      </c>
    </row>
    <row r="1322" spans="1:19" hidden="1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40"/>
        <v>2999.9152283302178</v>
      </c>
      <c r="I1322">
        <f t="shared" si="141"/>
        <v>-8.8098671201637444</v>
      </c>
      <c r="N1322">
        <f t="shared" si="142"/>
        <v>-1</v>
      </c>
      <c r="O1322">
        <f t="shared" si="143"/>
        <v>3067</v>
      </c>
      <c r="P1322">
        <f t="shared" si="144"/>
        <v>3123.9260540217747</v>
      </c>
      <c r="Q1322">
        <f t="shared" si="145"/>
        <v>0</v>
      </c>
      <c r="S1322">
        <f t="shared" si="146"/>
        <v>-1</v>
      </c>
    </row>
    <row r="1323" spans="1:19" hidden="1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40"/>
        <v>2990.2226501846467</v>
      </c>
      <c r="I1323">
        <f t="shared" si="141"/>
        <v>-9.6925781455711331</v>
      </c>
      <c r="N1323">
        <f t="shared" si="142"/>
        <v>-1</v>
      </c>
      <c r="O1323">
        <f t="shared" si="143"/>
        <v>3067</v>
      </c>
      <c r="P1323">
        <f t="shared" si="144"/>
        <v>3123.9260540217747</v>
      </c>
      <c r="Q1323">
        <f t="shared" si="145"/>
        <v>0</v>
      </c>
      <c r="S1323">
        <f t="shared" si="146"/>
        <v>-1</v>
      </c>
    </row>
    <row r="1324" spans="1:19" hidden="1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40"/>
        <v>2980.0998038286548</v>
      </c>
      <c r="I1324">
        <f t="shared" si="141"/>
        <v>-10.122846355991896</v>
      </c>
      <c r="N1324">
        <f t="shared" si="142"/>
        <v>-1</v>
      </c>
      <c r="O1324">
        <f t="shared" si="143"/>
        <v>3067</v>
      </c>
      <c r="P1324">
        <f t="shared" si="144"/>
        <v>3123.9260540217747</v>
      </c>
      <c r="Q1324">
        <f t="shared" si="145"/>
        <v>0</v>
      </c>
      <c r="S1324">
        <f t="shared" si="146"/>
        <v>-1</v>
      </c>
    </row>
    <row r="1325" spans="1:19" hidden="1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40"/>
        <v>2969.3495864041911</v>
      </c>
      <c r="I1325">
        <f t="shared" si="141"/>
        <v>-10.750217424463699</v>
      </c>
      <c r="N1325">
        <f t="shared" si="142"/>
        <v>-1</v>
      </c>
      <c r="O1325">
        <f t="shared" si="143"/>
        <v>3067</v>
      </c>
      <c r="P1325">
        <f t="shared" si="144"/>
        <v>3123.9260540217747</v>
      </c>
      <c r="Q1325">
        <f t="shared" si="145"/>
        <v>0</v>
      </c>
      <c r="S1325">
        <f t="shared" si="146"/>
        <v>-1</v>
      </c>
    </row>
    <row r="1326" spans="1:19" hidden="1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40"/>
        <v>2956.0895942105167</v>
      </c>
      <c r="I1326">
        <f t="shared" si="141"/>
        <v>-13.259992193674407</v>
      </c>
      <c r="N1326">
        <f t="shared" si="142"/>
        <v>-1</v>
      </c>
      <c r="O1326">
        <f t="shared" si="143"/>
        <v>3067</v>
      </c>
      <c r="P1326">
        <f t="shared" si="144"/>
        <v>3123.9260540217747</v>
      </c>
      <c r="Q1326">
        <f t="shared" si="145"/>
        <v>0</v>
      </c>
      <c r="S1326">
        <f t="shared" si="146"/>
        <v>-1</v>
      </c>
    </row>
    <row r="1327" spans="1:19" hidden="1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40"/>
        <v>2939.8282824626076</v>
      </c>
      <c r="I1327">
        <f t="shared" si="141"/>
        <v>-16.261311747909076</v>
      </c>
      <c r="N1327">
        <f t="shared" si="142"/>
        <v>-1</v>
      </c>
      <c r="O1327">
        <f t="shared" si="143"/>
        <v>3067</v>
      </c>
      <c r="P1327">
        <f t="shared" si="144"/>
        <v>3123.9260540217747</v>
      </c>
      <c r="Q1327">
        <f t="shared" si="145"/>
        <v>0</v>
      </c>
      <c r="S1327">
        <f t="shared" si="146"/>
        <v>-1</v>
      </c>
    </row>
    <row r="1328" spans="1:19" hidden="1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40"/>
        <v>2923.9547834272857</v>
      </c>
      <c r="I1328">
        <f t="shared" si="141"/>
        <v>-15.873499035321856</v>
      </c>
      <c r="N1328">
        <f t="shared" si="142"/>
        <v>-1</v>
      </c>
      <c r="O1328">
        <f t="shared" si="143"/>
        <v>3067</v>
      </c>
      <c r="P1328">
        <f t="shared" si="144"/>
        <v>3123.9260540217747</v>
      </c>
      <c r="Q1328">
        <f t="shared" si="145"/>
        <v>0</v>
      </c>
      <c r="S1328">
        <f t="shared" si="146"/>
        <v>-1</v>
      </c>
    </row>
    <row r="1329" spans="1:19" hidden="1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40"/>
        <v>2905.402813351388</v>
      </c>
      <c r="I1329">
        <f t="shared" si="141"/>
        <v>-18.551970075897771</v>
      </c>
      <c r="N1329">
        <f t="shared" si="142"/>
        <v>-1</v>
      </c>
      <c r="O1329">
        <f t="shared" si="143"/>
        <v>3067</v>
      </c>
      <c r="P1329">
        <f t="shared" si="144"/>
        <v>3123.9260540217747</v>
      </c>
      <c r="Q1329">
        <f t="shared" si="145"/>
        <v>0</v>
      </c>
      <c r="S1329">
        <f t="shared" si="146"/>
        <v>-1</v>
      </c>
    </row>
    <row r="1330" spans="1:19" hidden="1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40"/>
        <v>2885.3430618745956</v>
      </c>
      <c r="I1330">
        <f t="shared" si="141"/>
        <v>-20.059751476792371</v>
      </c>
      <c r="N1330">
        <f t="shared" si="142"/>
        <v>-1</v>
      </c>
      <c r="O1330">
        <f t="shared" si="143"/>
        <v>3067</v>
      </c>
      <c r="P1330">
        <f t="shared" si="144"/>
        <v>3123.9260540217747</v>
      </c>
      <c r="Q1330">
        <f t="shared" si="145"/>
        <v>0</v>
      </c>
      <c r="S1330">
        <f t="shared" si="146"/>
        <v>-1</v>
      </c>
    </row>
    <row r="1331" spans="1:19" hidden="1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40"/>
        <v>2866.6049081915585</v>
      </c>
      <c r="I1331">
        <f t="shared" si="141"/>
        <v>-18.738153683037126</v>
      </c>
      <c r="N1331">
        <f t="shared" si="142"/>
        <v>-1</v>
      </c>
      <c r="O1331">
        <f t="shared" si="143"/>
        <v>3067</v>
      </c>
      <c r="P1331">
        <f t="shared" si="144"/>
        <v>3123.9260540217747</v>
      </c>
      <c r="Q1331">
        <f t="shared" si="145"/>
        <v>0</v>
      </c>
      <c r="S1331">
        <f t="shared" si="146"/>
        <v>-1</v>
      </c>
    </row>
    <row r="1332" spans="1:19" hidden="1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40"/>
        <v>2850.358360622306</v>
      </c>
      <c r="I1332">
        <f t="shared" si="141"/>
        <v>-16.246547569252471</v>
      </c>
      <c r="N1332">
        <f t="shared" si="142"/>
        <v>-1</v>
      </c>
      <c r="O1332">
        <f t="shared" si="143"/>
        <v>3067</v>
      </c>
      <c r="P1332">
        <f t="shared" si="144"/>
        <v>3123.9260540217747</v>
      </c>
      <c r="Q1332">
        <f t="shared" si="145"/>
        <v>0</v>
      </c>
      <c r="S1332">
        <f t="shared" si="146"/>
        <v>-1</v>
      </c>
    </row>
    <row r="1333" spans="1:19" hidden="1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40"/>
        <v>2839.9759891795488</v>
      </c>
      <c r="I1333">
        <f t="shared" si="141"/>
        <v>-10.382371442757176</v>
      </c>
      <c r="N1333">
        <f t="shared" si="142"/>
        <v>-1</v>
      </c>
      <c r="O1333">
        <f t="shared" si="143"/>
        <v>3067</v>
      </c>
      <c r="P1333">
        <f t="shared" si="144"/>
        <v>3123.9260540217747</v>
      </c>
      <c r="Q1333">
        <f t="shared" si="145"/>
        <v>0</v>
      </c>
      <c r="S1333">
        <f t="shared" si="146"/>
        <v>-1</v>
      </c>
    </row>
    <row r="1334" spans="1:19" hidden="1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40"/>
        <v>2830.7893160484327</v>
      </c>
      <c r="I1334">
        <f t="shared" si="141"/>
        <v>-9.1866731311160947</v>
      </c>
      <c r="N1334">
        <f t="shared" si="142"/>
        <v>-1</v>
      </c>
      <c r="O1334">
        <f t="shared" si="143"/>
        <v>3067</v>
      </c>
      <c r="P1334">
        <f t="shared" si="144"/>
        <v>3123.9260540217747</v>
      </c>
      <c r="Q1334">
        <f t="shared" si="145"/>
        <v>0</v>
      </c>
      <c r="S1334">
        <f t="shared" si="146"/>
        <v>-1</v>
      </c>
    </row>
    <row r="1335" spans="1:19" hidden="1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40"/>
        <v>2821.353519254636</v>
      </c>
      <c r="I1335">
        <f t="shared" si="141"/>
        <v>-9.435796793796726</v>
      </c>
      <c r="N1335">
        <f t="shared" si="142"/>
        <v>-1</v>
      </c>
      <c r="O1335">
        <f t="shared" si="143"/>
        <v>3067</v>
      </c>
      <c r="P1335">
        <f t="shared" si="144"/>
        <v>3123.9260540217747</v>
      </c>
      <c r="Q1335">
        <f t="shared" si="145"/>
        <v>0</v>
      </c>
      <c r="S1335">
        <f t="shared" si="146"/>
        <v>-1</v>
      </c>
    </row>
    <row r="1336" spans="1:19" hidden="1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40"/>
        <v>2811.7552198715407</v>
      </c>
      <c r="I1336">
        <f t="shared" si="141"/>
        <v>-9.5982993830953092</v>
      </c>
      <c r="N1336">
        <f t="shared" si="142"/>
        <v>-1</v>
      </c>
      <c r="O1336">
        <f t="shared" si="143"/>
        <v>3067</v>
      </c>
      <c r="P1336">
        <f t="shared" si="144"/>
        <v>3123.9260540217747</v>
      </c>
      <c r="Q1336">
        <f t="shared" si="145"/>
        <v>0</v>
      </c>
      <c r="S1336">
        <f t="shared" si="146"/>
        <v>-1</v>
      </c>
    </row>
    <row r="1337" spans="1:19" hidden="1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40"/>
        <v>2797.7531794374563</v>
      </c>
      <c r="I1337">
        <f t="shared" si="141"/>
        <v>-14.002040434084392</v>
      </c>
      <c r="N1337">
        <f t="shared" si="142"/>
        <v>-1</v>
      </c>
      <c r="O1337">
        <f t="shared" si="143"/>
        <v>3067</v>
      </c>
      <c r="P1337">
        <f t="shared" si="144"/>
        <v>3123.9260540217747</v>
      </c>
      <c r="Q1337">
        <f t="shared" si="145"/>
        <v>0</v>
      </c>
      <c r="S1337">
        <f t="shared" si="146"/>
        <v>-1</v>
      </c>
    </row>
    <row r="1338" spans="1:19" hidden="1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40"/>
        <v>2776.1666221322666</v>
      </c>
      <c r="I1338">
        <f t="shared" si="141"/>
        <v>-21.586557305189672</v>
      </c>
      <c r="N1338">
        <f t="shared" si="142"/>
        <v>-1</v>
      </c>
      <c r="O1338">
        <f t="shared" si="143"/>
        <v>3067</v>
      </c>
      <c r="P1338">
        <f t="shared" si="144"/>
        <v>3123.9260540217747</v>
      </c>
      <c r="Q1338">
        <f t="shared" si="145"/>
        <v>0</v>
      </c>
      <c r="S1338">
        <f t="shared" si="146"/>
        <v>-1</v>
      </c>
    </row>
    <row r="1339" spans="1:19" hidden="1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40"/>
        <v>2751.0484285670864</v>
      </c>
      <c r="I1339">
        <f t="shared" si="141"/>
        <v>-25.118193565180263</v>
      </c>
      <c r="N1339">
        <f t="shared" si="142"/>
        <v>-1</v>
      </c>
      <c r="O1339">
        <f t="shared" si="143"/>
        <v>3067</v>
      </c>
      <c r="P1339">
        <f t="shared" si="144"/>
        <v>3123.9260540217747</v>
      </c>
      <c r="Q1339">
        <f t="shared" si="145"/>
        <v>0</v>
      </c>
      <c r="S1339">
        <f t="shared" si="146"/>
        <v>-1</v>
      </c>
    </row>
    <row r="1340" spans="1:19" hidden="1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40"/>
        <v>2728.3966594854055</v>
      </c>
      <c r="I1340">
        <f t="shared" si="141"/>
        <v>-22.651769081680868</v>
      </c>
      <c r="N1340">
        <f t="shared" si="142"/>
        <v>-1</v>
      </c>
      <c r="O1340">
        <f t="shared" si="143"/>
        <v>3067</v>
      </c>
      <c r="P1340">
        <f t="shared" si="144"/>
        <v>3123.9260540217747</v>
      </c>
      <c r="Q1340">
        <f t="shared" si="145"/>
        <v>0</v>
      </c>
      <c r="S1340">
        <f t="shared" si="146"/>
        <v>-1</v>
      </c>
    </row>
    <row r="1341" spans="1:19" hidden="1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40"/>
        <v>2703.7413184768925</v>
      </c>
      <c r="I1341">
        <f t="shared" si="141"/>
        <v>-24.655341008513005</v>
      </c>
      <c r="N1341">
        <f t="shared" si="142"/>
        <v>-1</v>
      </c>
      <c r="O1341">
        <f t="shared" si="143"/>
        <v>3067</v>
      </c>
      <c r="P1341">
        <f t="shared" si="144"/>
        <v>3123.9260540217747</v>
      </c>
      <c r="Q1341">
        <f t="shared" si="145"/>
        <v>0</v>
      </c>
      <c r="S1341">
        <f t="shared" si="146"/>
        <v>-1</v>
      </c>
    </row>
    <row r="1342" spans="1:19" hidden="1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40"/>
        <v>2679.8973234131063</v>
      </c>
      <c r="I1342">
        <f t="shared" si="141"/>
        <v>-23.843995063786224</v>
      </c>
      <c r="N1342">
        <f t="shared" si="142"/>
        <v>-1</v>
      </c>
      <c r="O1342">
        <f t="shared" si="143"/>
        <v>3067</v>
      </c>
      <c r="P1342">
        <f t="shared" si="144"/>
        <v>3123.9260540217747</v>
      </c>
      <c r="Q1342">
        <f t="shared" si="145"/>
        <v>0</v>
      </c>
      <c r="S1342">
        <f t="shared" si="146"/>
        <v>-1</v>
      </c>
    </row>
    <row r="1343" spans="1:19" hidden="1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40"/>
        <v>2657.2918493829397</v>
      </c>
      <c r="I1343">
        <f t="shared" si="141"/>
        <v>-22.605474030166533</v>
      </c>
      <c r="N1343">
        <f t="shared" si="142"/>
        <v>-1</v>
      </c>
      <c r="O1343">
        <f t="shared" si="143"/>
        <v>3067</v>
      </c>
      <c r="P1343">
        <f t="shared" si="144"/>
        <v>3123.9260540217747</v>
      </c>
      <c r="Q1343">
        <f t="shared" si="145"/>
        <v>0</v>
      </c>
      <c r="S1343">
        <f t="shared" si="146"/>
        <v>-1</v>
      </c>
    </row>
    <row r="1344" spans="1:19" hidden="1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40"/>
        <v>2633.5125683612068</v>
      </c>
      <c r="I1344">
        <f t="shared" si="141"/>
        <v>-23.779281021732913</v>
      </c>
      <c r="N1344">
        <f t="shared" si="142"/>
        <v>-1</v>
      </c>
      <c r="O1344">
        <f t="shared" si="143"/>
        <v>3067</v>
      </c>
      <c r="P1344">
        <f t="shared" si="144"/>
        <v>3123.9260540217747</v>
      </c>
      <c r="Q1344">
        <f t="shared" si="145"/>
        <v>0</v>
      </c>
      <c r="S1344">
        <f t="shared" si="146"/>
        <v>-1</v>
      </c>
    </row>
    <row r="1345" spans="1:19" hidden="1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40"/>
        <v>2611.2964874494478</v>
      </c>
      <c r="I1345">
        <f t="shared" si="141"/>
        <v>-22.216080911759036</v>
      </c>
      <c r="N1345">
        <f t="shared" si="142"/>
        <v>-1</v>
      </c>
      <c r="O1345">
        <f t="shared" si="143"/>
        <v>3067</v>
      </c>
      <c r="P1345">
        <f t="shared" si="144"/>
        <v>3123.9260540217747</v>
      </c>
      <c r="Q1345">
        <f t="shared" si="145"/>
        <v>0</v>
      </c>
      <c r="S1345">
        <f t="shared" si="146"/>
        <v>-1</v>
      </c>
    </row>
    <row r="1346" spans="1:19" hidden="1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40"/>
        <v>2592.5813087188276</v>
      </c>
      <c r="I1346">
        <f t="shared" si="141"/>
        <v>-18.71517873062021</v>
      </c>
      <c r="N1346">
        <f t="shared" si="142"/>
        <v>-1</v>
      </c>
      <c r="O1346">
        <f t="shared" si="143"/>
        <v>3067</v>
      </c>
      <c r="P1346">
        <f t="shared" si="144"/>
        <v>3123.9260540217747</v>
      </c>
      <c r="Q1346">
        <f t="shared" si="145"/>
        <v>0</v>
      </c>
      <c r="S1346">
        <f t="shared" si="146"/>
        <v>-1</v>
      </c>
    </row>
    <row r="1347" spans="1:19" hidden="1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40"/>
        <v>2579.6109531121656</v>
      </c>
      <c r="I1347">
        <f t="shared" si="141"/>
        <v>-12.970355606661997</v>
      </c>
      <c r="N1347">
        <f t="shared" si="142"/>
        <v>-1</v>
      </c>
      <c r="O1347">
        <f t="shared" si="143"/>
        <v>3067</v>
      </c>
      <c r="P1347">
        <f t="shared" si="144"/>
        <v>3123.9260540217747</v>
      </c>
      <c r="Q1347">
        <f t="shared" si="145"/>
        <v>0</v>
      </c>
      <c r="S1347">
        <f t="shared" si="146"/>
        <v>-1</v>
      </c>
    </row>
    <row r="1348" spans="1:19" hidden="1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40"/>
        <v>2574.6013618168245</v>
      </c>
      <c r="I1348">
        <f t="shared" si="141"/>
        <v>-5.0095912953411244</v>
      </c>
      <c r="N1348">
        <f t="shared" si="142"/>
        <v>-1</v>
      </c>
      <c r="O1348">
        <f t="shared" si="143"/>
        <v>3067</v>
      </c>
      <c r="P1348">
        <f t="shared" si="144"/>
        <v>3123.9260540217747</v>
      </c>
      <c r="Q1348">
        <f t="shared" si="145"/>
        <v>0</v>
      </c>
      <c r="S1348">
        <f t="shared" si="146"/>
        <v>-1</v>
      </c>
    </row>
    <row r="1349" spans="1:19" hidden="1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40"/>
        <v>2574.6301105760954</v>
      </c>
      <c r="I1349">
        <f t="shared" si="141"/>
        <v>2.874875927091125E-2</v>
      </c>
      <c r="N1349">
        <f t="shared" si="142"/>
        <v>1</v>
      </c>
      <c r="O1349">
        <f t="shared" si="143"/>
        <v>2650</v>
      </c>
      <c r="P1349">
        <f t="shared" si="144"/>
        <v>2593.0739459782253</v>
      </c>
      <c r="Q1349">
        <f t="shared" si="145"/>
        <v>0</v>
      </c>
      <c r="S1349">
        <f t="shared" si="146"/>
        <v>1</v>
      </c>
    </row>
    <row r="1350" spans="1:19" hidden="1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40"/>
        <v>2574.3596446749211</v>
      </c>
      <c r="I1350">
        <f t="shared" si="141"/>
        <v>-0.27046590117424785</v>
      </c>
      <c r="N1350">
        <f t="shared" si="142"/>
        <v>-1</v>
      </c>
      <c r="O1350">
        <f t="shared" si="143"/>
        <v>2653</v>
      </c>
      <c r="P1350">
        <f t="shared" si="144"/>
        <v>2709.9260540217747</v>
      </c>
      <c r="Q1350">
        <f t="shared" si="145"/>
        <v>0</v>
      </c>
      <c r="S1350">
        <f t="shared" si="146"/>
        <v>-1</v>
      </c>
    </row>
    <row r="1351" spans="1:19" hidden="1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40"/>
        <v>2573.6252052317463</v>
      </c>
      <c r="I1351">
        <f t="shared" si="141"/>
        <v>-0.73443944317477872</v>
      </c>
      <c r="N1351">
        <f t="shared" si="142"/>
        <v>-1</v>
      </c>
      <c r="O1351">
        <f t="shared" si="143"/>
        <v>2653</v>
      </c>
      <c r="P1351">
        <f t="shared" si="144"/>
        <v>2709.9260540217747</v>
      </c>
      <c r="Q1351">
        <f t="shared" si="145"/>
        <v>0</v>
      </c>
      <c r="S1351">
        <f t="shared" si="146"/>
        <v>-1</v>
      </c>
    </row>
    <row r="1352" spans="1:19" hidden="1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47">E1352*($I$2-$I$2^2/4)+($I$2^2/2)*E1351-($I$2-3/4*$I$2^2)*E1350+2*(1-$I$2)*H1351-(1-$I$2)^2*H1350</f>
        <v>2571.7302040508021</v>
      </c>
      <c r="I1352">
        <f t="shared" ref="I1352:I1415" si="148">H1352-H1351</f>
        <v>-1.8950011809442913</v>
      </c>
      <c r="N1352">
        <f t="shared" si="142"/>
        <v>-1</v>
      </c>
      <c r="O1352">
        <f t="shared" si="143"/>
        <v>2653</v>
      </c>
      <c r="P1352">
        <f t="shared" si="144"/>
        <v>2709.9260540217747</v>
      </c>
      <c r="Q1352">
        <f t="shared" si="145"/>
        <v>0</v>
      </c>
      <c r="S1352">
        <f t="shared" si="146"/>
        <v>-1</v>
      </c>
    </row>
    <row r="1353" spans="1:19" hidden="1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47"/>
        <v>2570.3551281839964</v>
      </c>
      <c r="I1353">
        <f t="shared" si="148"/>
        <v>-1.3750758668056733</v>
      </c>
      <c r="N1353">
        <f t="shared" ref="N1353:N1416" si="149">IF(I1353&lt;0,-1,1)</f>
        <v>-1</v>
      </c>
      <c r="O1353">
        <f t="shared" si="143"/>
        <v>2653</v>
      </c>
      <c r="P1353">
        <f t="shared" si="144"/>
        <v>2709.9260540217747</v>
      </c>
      <c r="Q1353">
        <f t="shared" si="145"/>
        <v>0</v>
      </c>
      <c r="S1353">
        <f t="shared" si="146"/>
        <v>-1</v>
      </c>
    </row>
    <row r="1354" spans="1:19" hidden="1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47"/>
        <v>2568.6538733605335</v>
      </c>
      <c r="I1354">
        <f t="shared" si="148"/>
        <v>-1.7012548234629321</v>
      </c>
      <c r="N1354">
        <f t="shared" si="149"/>
        <v>-1</v>
      </c>
      <c r="O1354">
        <f t="shared" ref="O1354:O1417" si="150">IF(N1354*N1353=-1,E1354,O1353)</f>
        <v>2653</v>
      </c>
      <c r="P1354">
        <f t="shared" si="144"/>
        <v>2709.9260540217747</v>
      </c>
      <c r="Q1354">
        <f t="shared" si="145"/>
        <v>0</v>
      </c>
      <c r="S1354">
        <f t="shared" si="146"/>
        <v>-1</v>
      </c>
    </row>
    <row r="1355" spans="1:19" hidden="1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47"/>
        <v>2563.3634469726189</v>
      </c>
      <c r="I1355">
        <f t="shared" si="148"/>
        <v>-5.2904263879145219</v>
      </c>
      <c r="N1355">
        <f t="shared" si="149"/>
        <v>-1</v>
      </c>
      <c r="O1355">
        <f t="shared" si="150"/>
        <v>2653</v>
      </c>
      <c r="P1355">
        <f t="shared" si="144"/>
        <v>2709.9260540217747</v>
      </c>
      <c r="Q1355">
        <f t="shared" si="145"/>
        <v>0</v>
      </c>
      <c r="S1355">
        <f t="shared" si="146"/>
        <v>-1</v>
      </c>
    </row>
    <row r="1356" spans="1:19" hidden="1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47"/>
        <v>2554.9904692962496</v>
      </c>
      <c r="I1356">
        <f t="shared" si="148"/>
        <v>-8.3729776763693735</v>
      </c>
      <c r="N1356">
        <f t="shared" si="149"/>
        <v>-1</v>
      </c>
      <c r="O1356">
        <f t="shared" si="150"/>
        <v>2653</v>
      </c>
      <c r="P1356">
        <f t="shared" si="144"/>
        <v>2709.9260540217747</v>
      </c>
      <c r="Q1356">
        <f t="shared" si="145"/>
        <v>0</v>
      </c>
      <c r="S1356">
        <f t="shared" si="146"/>
        <v>-1</v>
      </c>
    </row>
    <row r="1357" spans="1:19" hidden="1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47"/>
        <v>2547.9533216969999</v>
      </c>
      <c r="I1357">
        <f t="shared" si="148"/>
        <v>-7.0371475992496926</v>
      </c>
      <c r="N1357">
        <f t="shared" si="149"/>
        <v>-1</v>
      </c>
      <c r="O1357">
        <f t="shared" si="150"/>
        <v>2653</v>
      </c>
      <c r="P1357">
        <f t="shared" si="144"/>
        <v>2709.9260540217747</v>
      </c>
      <c r="Q1357">
        <f t="shared" si="145"/>
        <v>0</v>
      </c>
      <c r="S1357">
        <f t="shared" si="146"/>
        <v>-1</v>
      </c>
    </row>
    <row r="1358" spans="1:19" hidden="1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47"/>
        <v>2543.3453273991195</v>
      </c>
      <c r="I1358">
        <f t="shared" si="148"/>
        <v>-4.6079942978803956</v>
      </c>
      <c r="N1358">
        <f t="shared" si="149"/>
        <v>-1</v>
      </c>
      <c r="O1358">
        <f t="shared" si="150"/>
        <v>2653</v>
      </c>
      <c r="P1358">
        <f t="shared" si="144"/>
        <v>2709.9260540217747</v>
      </c>
      <c r="Q1358">
        <f t="shared" si="145"/>
        <v>0</v>
      </c>
      <c r="S1358">
        <f t="shared" si="146"/>
        <v>-1</v>
      </c>
    </row>
    <row r="1359" spans="1:19" hidden="1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47"/>
        <v>2539.4805733997869</v>
      </c>
      <c r="I1359">
        <f t="shared" si="148"/>
        <v>-3.8647539993326063</v>
      </c>
      <c r="N1359">
        <f t="shared" si="149"/>
        <v>-1</v>
      </c>
      <c r="O1359">
        <f t="shared" si="150"/>
        <v>2653</v>
      </c>
      <c r="P1359">
        <f t="shared" si="144"/>
        <v>2709.9260540217747</v>
      </c>
      <c r="Q1359">
        <f t="shared" si="145"/>
        <v>0</v>
      </c>
      <c r="S1359">
        <f t="shared" si="146"/>
        <v>-1</v>
      </c>
    </row>
    <row r="1360" spans="1:19" hidden="1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47"/>
        <v>2538.4162882705141</v>
      </c>
      <c r="I1360">
        <f t="shared" si="148"/>
        <v>-1.0642851292727755</v>
      </c>
      <c r="N1360">
        <f t="shared" si="149"/>
        <v>-1</v>
      </c>
      <c r="O1360">
        <f t="shared" si="150"/>
        <v>2653</v>
      </c>
      <c r="P1360">
        <f t="shared" si="144"/>
        <v>2709.9260540217747</v>
      </c>
      <c r="Q1360">
        <f t="shared" si="145"/>
        <v>0</v>
      </c>
      <c r="S1360">
        <f t="shared" si="146"/>
        <v>-1</v>
      </c>
    </row>
    <row r="1361" spans="1:19" hidden="1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47"/>
        <v>2539.7681500173635</v>
      </c>
      <c r="I1361">
        <f t="shared" si="148"/>
        <v>1.3518617468494085</v>
      </c>
      <c r="N1361">
        <f t="shared" si="149"/>
        <v>1</v>
      </c>
      <c r="O1361">
        <f t="shared" si="150"/>
        <v>2612</v>
      </c>
      <c r="P1361">
        <f t="shared" si="144"/>
        <v>2555.0739459782253</v>
      </c>
      <c r="Q1361">
        <f t="shared" si="145"/>
        <v>0</v>
      </c>
      <c r="S1361">
        <f t="shared" si="146"/>
        <v>1</v>
      </c>
    </row>
    <row r="1362" spans="1:19" hidden="1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47"/>
        <v>2539.6557982444642</v>
      </c>
      <c r="I1362">
        <f t="shared" si="148"/>
        <v>-0.11235177289927378</v>
      </c>
      <c r="N1362">
        <f t="shared" si="149"/>
        <v>-1</v>
      </c>
      <c r="O1362">
        <f t="shared" si="150"/>
        <v>2588</v>
      </c>
      <c r="P1362">
        <f t="shared" ref="P1362:P1425" si="151">O1362+N1362*$N$2</f>
        <v>2644.9260540217747</v>
      </c>
      <c r="Q1362">
        <f t="shared" ref="Q1362:Q1425" si="152">IF((E1362-P1362)*N1362&lt;0,1,0)</f>
        <v>0</v>
      </c>
      <c r="S1362">
        <f t="shared" ref="S1362:S1425" si="153">IF(N1362*N1361=-1,N1362,IF(Q1362=1,0,S1361))</f>
        <v>-1</v>
      </c>
    </row>
    <row r="1363" spans="1:19" hidden="1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47"/>
        <v>2536.6234195869029</v>
      </c>
      <c r="I1363">
        <f t="shared" si="148"/>
        <v>-3.0323786575613667</v>
      </c>
      <c r="N1363">
        <f t="shared" si="149"/>
        <v>-1</v>
      </c>
      <c r="O1363">
        <f t="shared" si="150"/>
        <v>2588</v>
      </c>
      <c r="P1363">
        <f t="shared" si="151"/>
        <v>2644.9260540217747</v>
      </c>
      <c r="Q1363">
        <f t="shared" si="152"/>
        <v>0</v>
      </c>
      <c r="S1363">
        <f t="shared" si="153"/>
        <v>-1</v>
      </c>
    </row>
    <row r="1364" spans="1:19" hidden="1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47"/>
        <v>2533.3668692901324</v>
      </c>
      <c r="I1364">
        <f t="shared" si="148"/>
        <v>-3.256550296770456</v>
      </c>
      <c r="N1364">
        <f t="shared" si="149"/>
        <v>-1</v>
      </c>
      <c r="O1364">
        <f t="shared" si="150"/>
        <v>2588</v>
      </c>
      <c r="P1364">
        <f t="shared" si="151"/>
        <v>2644.9260540217747</v>
      </c>
      <c r="Q1364">
        <f t="shared" si="152"/>
        <v>0</v>
      </c>
      <c r="S1364">
        <f t="shared" si="153"/>
        <v>-1</v>
      </c>
    </row>
    <row r="1365" spans="1:19" hidden="1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47"/>
        <v>2529.1723776644808</v>
      </c>
      <c r="I1365">
        <f t="shared" si="148"/>
        <v>-4.194491625651608</v>
      </c>
      <c r="N1365">
        <f t="shared" si="149"/>
        <v>-1</v>
      </c>
      <c r="O1365">
        <f t="shared" si="150"/>
        <v>2588</v>
      </c>
      <c r="P1365">
        <f t="shared" si="151"/>
        <v>2644.9260540217747</v>
      </c>
      <c r="Q1365">
        <f t="shared" si="152"/>
        <v>0</v>
      </c>
      <c r="S1365">
        <f t="shared" si="153"/>
        <v>-1</v>
      </c>
    </row>
    <row r="1366" spans="1:19" hidden="1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47"/>
        <v>2523.8182546364806</v>
      </c>
      <c r="I1366">
        <f t="shared" si="148"/>
        <v>-5.354123028000231</v>
      </c>
      <c r="N1366">
        <f t="shared" si="149"/>
        <v>-1</v>
      </c>
      <c r="O1366">
        <f t="shared" si="150"/>
        <v>2588</v>
      </c>
      <c r="P1366">
        <f t="shared" si="151"/>
        <v>2644.9260540217747</v>
      </c>
      <c r="Q1366">
        <f t="shared" si="152"/>
        <v>0</v>
      </c>
      <c r="S1366">
        <f t="shared" si="153"/>
        <v>-1</v>
      </c>
    </row>
    <row r="1367" spans="1:19" hidden="1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47"/>
        <v>2520.4507350791537</v>
      </c>
      <c r="I1367">
        <f t="shared" si="148"/>
        <v>-3.3675195573268866</v>
      </c>
      <c r="N1367">
        <f t="shared" si="149"/>
        <v>-1</v>
      </c>
      <c r="O1367">
        <f t="shared" si="150"/>
        <v>2588</v>
      </c>
      <c r="P1367">
        <f t="shared" si="151"/>
        <v>2644.9260540217747</v>
      </c>
      <c r="Q1367">
        <f t="shared" si="152"/>
        <v>0</v>
      </c>
      <c r="S1367">
        <f t="shared" si="153"/>
        <v>-1</v>
      </c>
    </row>
    <row r="1368" spans="1:19" hidden="1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47"/>
        <v>2519.6758138599321</v>
      </c>
      <c r="I1368">
        <f t="shared" si="148"/>
        <v>-0.7749212192215964</v>
      </c>
      <c r="N1368">
        <f t="shared" si="149"/>
        <v>-1</v>
      </c>
      <c r="O1368">
        <f t="shared" si="150"/>
        <v>2588</v>
      </c>
      <c r="P1368">
        <f t="shared" si="151"/>
        <v>2644.9260540217747</v>
      </c>
      <c r="Q1368">
        <f t="shared" si="152"/>
        <v>0</v>
      </c>
      <c r="S1368">
        <f t="shared" si="153"/>
        <v>-1</v>
      </c>
    </row>
    <row r="1369" spans="1:19" hidden="1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47"/>
        <v>2520.1556191669715</v>
      </c>
      <c r="I1369">
        <f t="shared" si="148"/>
        <v>0.47980530703944169</v>
      </c>
      <c r="N1369">
        <f t="shared" si="149"/>
        <v>1</v>
      </c>
      <c r="O1369">
        <f t="shared" si="150"/>
        <v>2573</v>
      </c>
      <c r="P1369">
        <f t="shared" si="151"/>
        <v>2516.0739459782253</v>
      </c>
      <c r="Q1369">
        <f t="shared" si="152"/>
        <v>0</v>
      </c>
      <c r="S1369">
        <f t="shared" si="153"/>
        <v>1</v>
      </c>
    </row>
    <row r="1370" spans="1:19" hidden="1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47"/>
        <v>2520.3082937065997</v>
      </c>
      <c r="I1370">
        <f t="shared" si="148"/>
        <v>0.15267453962815125</v>
      </c>
      <c r="N1370">
        <f t="shared" si="149"/>
        <v>1</v>
      </c>
      <c r="O1370">
        <f t="shared" si="150"/>
        <v>2573</v>
      </c>
      <c r="P1370">
        <f t="shared" si="151"/>
        <v>2516.0739459782253</v>
      </c>
      <c r="Q1370">
        <f t="shared" si="152"/>
        <v>0</v>
      </c>
      <c r="S1370">
        <f t="shared" si="153"/>
        <v>1</v>
      </c>
    </row>
    <row r="1371" spans="1:19" hidden="1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47"/>
        <v>2518.5751843503681</v>
      </c>
      <c r="I1371">
        <f t="shared" si="148"/>
        <v>-1.73310935623158</v>
      </c>
      <c r="N1371">
        <f t="shared" si="149"/>
        <v>-1</v>
      </c>
      <c r="O1371">
        <f t="shared" si="150"/>
        <v>2539</v>
      </c>
      <c r="P1371">
        <f t="shared" si="151"/>
        <v>2595.9260540217747</v>
      </c>
      <c r="Q1371">
        <f t="shared" si="152"/>
        <v>0</v>
      </c>
      <c r="S1371">
        <f t="shared" si="153"/>
        <v>-1</v>
      </c>
    </row>
    <row r="1372" spans="1:19" hidden="1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47"/>
        <v>2515.3672450295921</v>
      </c>
      <c r="I1372">
        <f t="shared" si="148"/>
        <v>-3.2079393207759495</v>
      </c>
      <c r="N1372">
        <f t="shared" si="149"/>
        <v>-1</v>
      </c>
      <c r="O1372">
        <f t="shared" si="150"/>
        <v>2539</v>
      </c>
      <c r="P1372">
        <f t="shared" si="151"/>
        <v>2595.9260540217747</v>
      </c>
      <c r="Q1372">
        <f t="shared" si="152"/>
        <v>0</v>
      </c>
      <c r="S1372">
        <f t="shared" si="153"/>
        <v>-1</v>
      </c>
    </row>
    <row r="1373" spans="1:19" hidden="1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47"/>
        <v>2512.2155366329089</v>
      </c>
      <c r="I1373">
        <f t="shared" si="148"/>
        <v>-3.1517083966832615</v>
      </c>
      <c r="N1373">
        <f t="shared" si="149"/>
        <v>-1</v>
      </c>
      <c r="O1373">
        <f t="shared" si="150"/>
        <v>2539</v>
      </c>
      <c r="P1373">
        <f t="shared" si="151"/>
        <v>2595.9260540217747</v>
      </c>
      <c r="Q1373">
        <f t="shared" si="152"/>
        <v>0</v>
      </c>
      <c r="S1373">
        <f t="shared" si="153"/>
        <v>-1</v>
      </c>
    </row>
    <row r="1374" spans="1:19" hidden="1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47"/>
        <v>2504.3660624115669</v>
      </c>
      <c r="I1374">
        <f t="shared" si="148"/>
        <v>-7.8494742213420068</v>
      </c>
      <c r="N1374">
        <f t="shared" si="149"/>
        <v>-1</v>
      </c>
      <c r="O1374">
        <f t="shared" si="150"/>
        <v>2539</v>
      </c>
      <c r="P1374">
        <f t="shared" si="151"/>
        <v>2595.9260540217747</v>
      </c>
      <c r="Q1374">
        <f t="shared" si="152"/>
        <v>0</v>
      </c>
      <c r="S1374">
        <f t="shared" si="153"/>
        <v>-1</v>
      </c>
    </row>
    <row r="1375" spans="1:19" hidden="1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47"/>
        <v>2493.1010198265776</v>
      </c>
      <c r="I1375">
        <f t="shared" si="148"/>
        <v>-11.26504258498926</v>
      </c>
      <c r="N1375">
        <f t="shared" si="149"/>
        <v>-1</v>
      </c>
      <c r="O1375">
        <f t="shared" si="150"/>
        <v>2539</v>
      </c>
      <c r="P1375">
        <f t="shared" si="151"/>
        <v>2595.9260540217747</v>
      </c>
      <c r="Q1375">
        <f t="shared" si="152"/>
        <v>0</v>
      </c>
      <c r="S1375">
        <f t="shared" si="153"/>
        <v>-1</v>
      </c>
    </row>
    <row r="1376" spans="1:19" hidden="1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47"/>
        <v>2482.6919120394377</v>
      </c>
      <c r="I1376">
        <f t="shared" si="148"/>
        <v>-10.409107787139874</v>
      </c>
      <c r="N1376">
        <f t="shared" si="149"/>
        <v>-1</v>
      </c>
      <c r="O1376">
        <f t="shared" si="150"/>
        <v>2539</v>
      </c>
      <c r="P1376">
        <f t="shared" si="151"/>
        <v>2595.9260540217747</v>
      </c>
      <c r="Q1376">
        <f t="shared" si="152"/>
        <v>0</v>
      </c>
      <c r="S1376">
        <f t="shared" si="153"/>
        <v>-1</v>
      </c>
    </row>
    <row r="1377" spans="1:19" hidden="1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47"/>
        <v>2473.6729643434246</v>
      </c>
      <c r="I1377">
        <f t="shared" si="148"/>
        <v>-9.0189476960131287</v>
      </c>
      <c r="N1377">
        <f t="shared" si="149"/>
        <v>-1</v>
      </c>
      <c r="O1377">
        <f t="shared" si="150"/>
        <v>2539</v>
      </c>
      <c r="P1377">
        <f t="shared" si="151"/>
        <v>2595.9260540217747</v>
      </c>
      <c r="Q1377">
        <f t="shared" si="152"/>
        <v>0</v>
      </c>
      <c r="S1377">
        <f t="shared" si="153"/>
        <v>-1</v>
      </c>
    </row>
    <row r="1378" spans="1:19" hidden="1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47"/>
        <v>2465.6155198524043</v>
      </c>
      <c r="I1378">
        <f t="shared" si="148"/>
        <v>-8.0574444910203056</v>
      </c>
      <c r="N1378">
        <f t="shared" si="149"/>
        <v>-1</v>
      </c>
      <c r="O1378">
        <f t="shared" si="150"/>
        <v>2539</v>
      </c>
      <c r="P1378">
        <f t="shared" si="151"/>
        <v>2595.9260540217747</v>
      </c>
      <c r="Q1378">
        <f t="shared" si="152"/>
        <v>0</v>
      </c>
      <c r="S1378">
        <f t="shared" si="153"/>
        <v>-1</v>
      </c>
    </row>
    <row r="1379" spans="1:19" hidden="1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47"/>
        <v>2458.433272603243</v>
      </c>
      <c r="I1379">
        <f t="shared" si="148"/>
        <v>-7.1822472491612643</v>
      </c>
      <c r="N1379">
        <f t="shared" si="149"/>
        <v>-1</v>
      </c>
      <c r="O1379">
        <f t="shared" si="150"/>
        <v>2539</v>
      </c>
      <c r="P1379">
        <f t="shared" si="151"/>
        <v>2595.9260540217747</v>
      </c>
      <c r="Q1379">
        <f t="shared" si="152"/>
        <v>0</v>
      </c>
      <c r="S1379">
        <f t="shared" si="153"/>
        <v>-1</v>
      </c>
    </row>
    <row r="1380" spans="1:19" hidden="1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47"/>
        <v>2452.7162098247336</v>
      </c>
      <c r="I1380">
        <f t="shared" si="148"/>
        <v>-5.7170627785094439</v>
      </c>
      <c r="N1380">
        <f t="shared" si="149"/>
        <v>-1</v>
      </c>
      <c r="O1380">
        <f t="shared" si="150"/>
        <v>2539</v>
      </c>
      <c r="P1380">
        <f t="shared" si="151"/>
        <v>2595.9260540217747</v>
      </c>
      <c r="Q1380">
        <f t="shared" si="152"/>
        <v>0</v>
      </c>
      <c r="S1380">
        <f t="shared" si="153"/>
        <v>-1</v>
      </c>
    </row>
    <row r="1381" spans="1:19" hidden="1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47"/>
        <v>2452.8323115830476</v>
      </c>
      <c r="I1381">
        <f t="shared" si="148"/>
        <v>0.11610175831401648</v>
      </c>
      <c r="N1381">
        <f t="shared" si="149"/>
        <v>1</v>
      </c>
      <c r="O1381">
        <f t="shared" si="150"/>
        <v>2548</v>
      </c>
      <c r="P1381">
        <f t="shared" si="151"/>
        <v>2491.0739459782253</v>
      </c>
      <c r="Q1381">
        <f t="shared" si="152"/>
        <v>0</v>
      </c>
      <c r="S1381">
        <f t="shared" si="153"/>
        <v>1</v>
      </c>
    </row>
    <row r="1382" spans="1:19" hidden="1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47"/>
        <v>2458.7904486133789</v>
      </c>
      <c r="I1382">
        <f t="shared" si="148"/>
        <v>5.9581370303312724</v>
      </c>
      <c r="N1382">
        <f t="shared" si="149"/>
        <v>1</v>
      </c>
      <c r="O1382">
        <f t="shared" si="150"/>
        <v>2548</v>
      </c>
      <c r="P1382">
        <f t="shared" si="151"/>
        <v>2491.0739459782253</v>
      </c>
      <c r="Q1382">
        <f t="shared" si="152"/>
        <v>0</v>
      </c>
      <c r="S1382">
        <f t="shared" si="153"/>
        <v>1</v>
      </c>
    </row>
    <row r="1383" spans="1:19" hidden="1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47"/>
        <v>2463.1093351945588</v>
      </c>
      <c r="I1383">
        <f t="shared" si="148"/>
        <v>4.3188865811798678</v>
      </c>
      <c r="N1383">
        <f t="shared" si="149"/>
        <v>1</v>
      </c>
      <c r="O1383">
        <f t="shared" si="150"/>
        <v>2548</v>
      </c>
      <c r="P1383">
        <f t="shared" si="151"/>
        <v>2491.0739459782253</v>
      </c>
      <c r="Q1383">
        <f t="shared" si="152"/>
        <v>0</v>
      </c>
      <c r="S1383">
        <f t="shared" si="153"/>
        <v>1</v>
      </c>
    </row>
    <row r="1384" spans="1:19" hidden="1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47"/>
        <v>2464.5292839760832</v>
      </c>
      <c r="I1384">
        <f t="shared" si="148"/>
        <v>1.4199487815244538</v>
      </c>
      <c r="N1384">
        <f t="shared" si="149"/>
        <v>1</v>
      </c>
      <c r="O1384">
        <f t="shared" si="150"/>
        <v>2548</v>
      </c>
      <c r="P1384">
        <f t="shared" si="151"/>
        <v>2491.0739459782253</v>
      </c>
      <c r="Q1384">
        <f t="shared" si="152"/>
        <v>0</v>
      </c>
      <c r="S1384">
        <f t="shared" si="153"/>
        <v>1</v>
      </c>
    </row>
    <row r="1385" spans="1:19" hidden="1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47"/>
        <v>2466.6545756479454</v>
      </c>
      <c r="I1385">
        <f t="shared" si="148"/>
        <v>2.1252916718622146</v>
      </c>
      <c r="N1385">
        <f t="shared" si="149"/>
        <v>1</v>
      </c>
      <c r="O1385">
        <f t="shared" si="150"/>
        <v>2548</v>
      </c>
      <c r="P1385">
        <f t="shared" si="151"/>
        <v>2491.0739459782253</v>
      </c>
      <c r="Q1385">
        <f t="shared" si="152"/>
        <v>0</v>
      </c>
      <c r="S1385">
        <f t="shared" si="153"/>
        <v>1</v>
      </c>
    </row>
    <row r="1386" spans="1:19" hidden="1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47"/>
        <v>2472.3950307308237</v>
      </c>
      <c r="I1386">
        <f t="shared" si="148"/>
        <v>5.7404550828782703</v>
      </c>
      <c r="N1386">
        <f t="shared" si="149"/>
        <v>1</v>
      </c>
      <c r="O1386">
        <f t="shared" si="150"/>
        <v>2548</v>
      </c>
      <c r="P1386">
        <f t="shared" si="151"/>
        <v>2491.0739459782253</v>
      </c>
      <c r="Q1386">
        <f t="shared" si="152"/>
        <v>0</v>
      </c>
      <c r="S1386">
        <f t="shared" si="153"/>
        <v>1</v>
      </c>
    </row>
    <row r="1387" spans="1:19" hidden="1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47"/>
        <v>2479.3415356947407</v>
      </c>
      <c r="I1387">
        <f t="shared" si="148"/>
        <v>6.9465049639170502</v>
      </c>
      <c r="N1387">
        <f t="shared" si="149"/>
        <v>1</v>
      </c>
      <c r="O1387">
        <f t="shared" si="150"/>
        <v>2548</v>
      </c>
      <c r="P1387">
        <f t="shared" si="151"/>
        <v>2491.0739459782253</v>
      </c>
      <c r="Q1387">
        <f t="shared" si="152"/>
        <v>0</v>
      </c>
      <c r="S1387">
        <f t="shared" si="153"/>
        <v>1</v>
      </c>
    </row>
    <row r="1388" spans="1:19" hidden="1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47"/>
        <v>2484.391330309048</v>
      </c>
      <c r="I1388">
        <f t="shared" si="148"/>
        <v>5.0497946143073023</v>
      </c>
      <c r="N1388">
        <f t="shared" si="149"/>
        <v>1</v>
      </c>
      <c r="O1388">
        <f t="shared" si="150"/>
        <v>2548</v>
      </c>
      <c r="P1388">
        <f t="shared" si="151"/>
        <v>2491.0739459782253</v>
      </c>
      <c r="Q1388">
        <f t="shared" si="152"/>
        <v>0</v>
      </c>
      <c r="S1388">
        <f t="shared" si="153"/>
        <v>1</v>
      </c>
    </row>
    <row r="1389" spans="1:19" hidden="1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47"/>
        <v>2488.9253018915715</v>
      </c>
      <c r="I1389">
        <f t="shared" si="148"/>
        <v>4.5339715825234634</v>
      </c>
      <c r="N1389">
        <f t="shared" si="149"/>
        <v>1</v>
      </c>
      <c r="O1389">
        <f t="shared" si="150"/>
        <v>2548</v>
      </c>
      <c r="P1389">
        <f t="shared" si="151"/>
        <v>2491.0739459782253</v>
      </c>
      <c r="Q1389">
        <f t="shared" si="152"/>
        <v>0</v>
      </c>
      <c r="S1389">
        <f t="shared" si="153"/>
        <v>1</v>
      </c>
    </row>
    <row r="1390" spans="1:19" hidden="1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47"/>
        <v>2494.3816321848885</v>
      </c>
      <c r="I1390">
        <f t="shared" si="148"/>
        <v>5.4563302933170235</v>
      </c>
      <c r="N1390">
        <f t="shared" si="149"/>
        <v>1</v>
      </c>
      <c r="O1390">
        <f t="shared" si="150"/>
        <v>2548</v>
      </c>
      <c r="P1390">
        <f t="shared" si="151"/>
        <v>2491.0739459782253</v>
      </c>
      <c r="Q1390">
        <f t="shared" si="152"/>
        <v>0</v>
      </c>
      <c r="S1390">
        <f t="shared" si="153"/>
        <v>1</v>
      </c>
    </row>
    <row r="1391" spans="1:19" hidden="1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47"/>
        <v>2499.9978956470186</v>
      </c>
      <c r="I1391">
        <f t="shared" si="148"/>
        <v>5.616263462130064</v>
      </c>
      <c r="N1391">
        <f t="shared" si="149"/>
        <v>1</v>
      </c>
      <c r="O1391">
        <f t="shared" si="150"/>
        <v>2548</v>
      </c>
      <c r="P1391">
        <f t="shared" si="151"/>
        <v>2491.0739459782253</v>
      </c>
      <c r="Q1391">
        <f t="shared" si="152"/>
        <v>0</v>
      </c>
      <c r="S1391">
        <f t="shared" si="153"/>
        <v>1</v>
      </c>
    </row>
    <row r="1392" spans="1:19" hidden="1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47"/>
        <v>2506.4808152997007</v>
      </c>
      <c r="I1392">
        <f t="shared" si="148"/>
        <v>6.4829196526820851</v>
      </c>
      <c r="N1392">
        <f t="shared" si="149"/>
        <v>1</v>
      </c>
      <c r="O1392">
        <f t="shared" si="150"/>
        <v>2548</v>
      </c>
      <c r="P1392">
        <f t="shared" si="151"/>
        <v>2491.0739459782253</v>
      </c>
      <c r="Q1392">
        <f t="shared" si="152"/>
        <v>0</v>
      </c>
      <c r="S1392">
        <f t="shared" si="153"/>
        <v>1</v>
      </c>
    </row>
    <row r="1393" spans="1:19" hidden="1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47"/>
        <v>2512.6467096257529</v>
      </c>
      <c r="I1393">
        <f t="shared" si="148"/>
        <v>6.1658943260522392</v>
      </c>
      <c r="N1393">
        <f t="shared" si="149"/>
        <v>1</v>
      </c>
      <c r="O1393">
        <f t="shared" si="150"/>
        <v>2548</v>
      </c>
      <c r="P1393">
        <f t="shared" si="151"/>
        <v>2491.0739459782253</v>
      </c>
      <c r="Q1393">
        <f t="shared" si="152"/>
        <v>0</v>
      </c>
      <c r="S1393">
        <f t="shared" si="153"/>
        <v>1</v>
      </c>
    </row>
    <row r="1394" spans="1:19" hidden="1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47"/>
        <v>2516.0819211477947</v>
      </c>
      <c r="I1394">
        <f t="shared" si="148"/>
        <v>3.4352115220417545</v>
      </c>
      <c r="N1394">
        <f t="shared" si="149"/>
        <v>1</v>
      </c>
      <c r="O1394">
        <f t="shared" si="150"/>
        <v>2548</v>
      </c>
      <c r="P1394">
        <f t="shared" si="151"/>
        <v>2491.0739459782253</v>
      </c>
      <c r="Q1394">
        <f t="shared" si="152"/>
        <v>0</v>
      </c>
      <c r="S1394">
        <f t="shared" si="153"/>
        <v>1</v>
      </c>
    </row>
    <row r="1395" spans="1:19" hidden="1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47"/>
        <v>2517.4556743895755</v>
      </c>
      <c r="I1395">
        <f t="shared" si="148"/>
        <v>1.3737532417808325</v>
      </c>
      <c r="N1395">
        <f t="shared" si="149"/>
        <v>1</v>
      </c>
      <c r="O1395">
        <f t="shared" si="150"/>
        <v>2548</v>
      </c>
      <c r="P1395">
        <f t="shared" si="151"/>
        <v>2491.0739459782253</v>
      </c>
      <c r="Q1395">
        <f t="shared" si="152"/>
        <v>0</v>
      </c>
      <c r="S1395">
        <f t="shared" si="153"/>
        <v>1</v>
      </c>
    </row>
    <row r="1396" spans="1:19" hidden="1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47"/>
        <v>2518.899405926164</v>
      </c>
      <c r="I1396">
        <f t="shared" si="148"/>
        <v>1.4437315365885297</v>
      </c>
      <c r="N1396">
        <f t="shared" si="149"/>
        <v>1</v>
      </c>
      <c r="O1396">
        <f t="shared" si="150"/>
        <v>2548</v>
      </c>
      <c r="P1396">
        <f t="shared" si="151"/>
        <v>2491.0739459782253</v>
      </c>
      <c r="Q1396">
        <f t="shared" si="152"/>
        <v>0</v>
      </c>
      <c r="S1396">
        <f t="shared" si="153"/>
        <v>1</v>
      </c>
    </row>
    <row r="1397" spans="1:19" hidden="1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47"/>
        <v>2522.106706561668</v>
      </c>
      <c r="I1397">
        <f t="shared" si="148"/>
        <v>3.2073006355039979</v>
      </c>
      <c r="N1397">
        <f t="shared" si="149"/>
        <v>1</v>
      </c>
      <c r="O1397">
        <f t="shared" si="150"/>
        <v>2548</v>
      </c>
      <c r="P1397">
        <f t="shared" si="151"/>
        <v>2491.0739459782253</v>
      </c>
      <c r="Q1397">
        <f t="shared" si="152"/>
        <v>0</v>
      </c>
      <c r="S1397">
        <f t="shared" si="153"/>
        <v>1</v>
      </c>
    </row>
    <row r="1398" spans="1:19" hidden="1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47"/>
        <v>2523.1389668363267</v>
      </c>
      <c r="I1398">
        <f t="shared" si="148"/>
        <v>1.0322602746587108</v>
      </c>
      <c r="N1398">
        <f t="shared" si="149"/>
        <v>1</v>
      </c>
      <c r="O1398">
        <f t="shared" si="150"/>
        <v>2548</v>
      </c>
      <c r="P1398">
        <f t="shared" si="151"/>
        <v>2491.0739459782253</v>
      </c>
      <c r="Q1398">
        <f t="shared" si="152"/>
        <v>0</v>
      </c>
      <c r="S1398">
        <f t="shared" si="153"/>
        <v>1</v>
      </c>
    </row>
    <row r="1399" spans="1:19" hidden="1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47"/>
        <v>2518.2367219929592</v>
      </c>
      <c r="I1399">
        <f t="shared" si="148"/>
        <v>-4.9022448433674981</v>
      </c>
      <c r="N1399">
        <f t="shared" si="149"/>
        <v>-1</v>
      </c>
      <c r="O1399">
        <f t="shared" si="150"/>
        <v>2476</v>
      </c>
      <c r="P1399">
        <f t="shared" si="151"/>
        <v>2532.9260540217747</v>
      </c>
      <c r="Q1399">
        <f t="shared" si="152"/>
        <v>0</v>
      </c>
      <c r="S1399">
        <f t="shared" si="153"/>
        <v>-1</v>
      </c>
    </row>
    <row r="1400" spans="1:19" hidden="1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47"/>
        <v>2512.8119234416699</v>
      </c>
      <c r="I1400">
        <f t="shared" si="148"/>
        <v>-5.4247985512893138</v>
      </c>
      <c r="N1400">
        <f t="shared" si="149"/>
        <v>-1</v>
      </c>
      <c r="O1400">
        <f t="shared" si="150"/>
        <v>2476</v>
      </c>
      <c r="P1400">
        <f t="shared" si="151"/>
        <v>2532.9260540217747</v>
      </c>
      <c r="Q1400">
        <f t="shared" si="152"/>
        <v>0</v>
      </c>
      <c r="S1400">
        <f t="shared" si="153"/>
        <v>-1</v>
      </c>
    </row>
    <row r="1401" spans="1:19" hidden="1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47"/>
        <v>2508.6799310419219</v>
      </c>
      <c r="I1401">
        <f t="shared" si="148"/>
        <v>-4.1319923997480146</v>
      </c>
      <c r="N1401">
        <f t="shared" si="149"/>
        <v>-1</v>
      </c>
      <c r="O1401">
        <f t="shared" si="150"/>
        <v>2476</v>
      </c>
      <c r="P1401">
        <f t="shared" si="151"/>
        <v>2532.9260540217747</v>
      </c>
      <c r="Q1401">
        <f t="shared" si="152"/>
        <v>0</v>
      </c>
      <c r="S1401">
        <f t="shared" si="153"/>
        <v>-1</v>
      </c>
    </row>
    <row r="1402" spans="1:19" hidden="1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47"/>
        <v>2503.9600750414884</v>
      </c>
      <c r="I1402">
        <f t="shared" si="148"/>
        <v>-4.7198560004335377</v>
      </c>
      <c r="N1402">
        <f t="shared" si="149"/>
        <v>-1</v>
      </c>
      <c r="O1402">
        <f t="shared" si="150"/>
        <v>2476</v>
      </c>
      <c r="P1402">
        <f t="shared" si="151"/>
        <v>2532.9260540217747</v>
      </c>
      <c r="Q1402">
        <f t="shared" si="152"/>
        <v>0</v>
      </c>
      <c r="S1402">
        <f t="shared" si="153"/>
        <v>-1</v>
      </c>
    </row>
    <row r="1403" spans="1:19" hidden="1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47"/>
        <v>2502.0548228746902</v>
      </c>
      <c r="I1403">
        <f t="shared" si="148"/>
        <v>-1.9052521667981637</v>
      </c>
      <c r="N1403">
        <f t="shared" si="149"/>
        <v>-1</v>
      </c>
      <c r="O1403">
        <f t="shared" si="150"/>
        <v>2476</v>
      </c>
      <c r="P1403">
        <f t="shared" si="151"/>
        <v>2532.9260540217747</v>
      </c>
      <c r="Q1403">
        <f t="shared" si="152"/>
        <v>0</v>
      </c>
      <c r="S1403">
        <f t="shared" si="153"/>
        <v>-1</v>
      </c>
    </row>
    <row r="1404" spans="1:19" hidden="1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47"/>
        <v>2508.0612649599179</v>
      </c>
      <c r="I1404">
        <f t="shared" si="148"/>
        <v>6.0064420852277181</v>
      </c>
      <c r="N1404">
        <f t="shared" si="149"/>
        <v>1</v>
      </c>
      <c r="O1404">
        <f t="shared" si="150"/>
        <v>2613</v>
      </c>
      <c r="P1404">
        <f t="shared" si="151"/>
        <v>2556.0739459782253</v>
      </c>
      <c r="Q1404">
        <f t="shared" si="152"/>
        <v>0</v>
      </c>
      <c r="S1404">
        <f t="shared" si="153"/>
        <v>1</v>
      </c>
    </row>
    <row r="1405" spans="1:19" hidden="1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47"/>
        <v>2517.9029140607977</v>
      </c>
      <c r="I1405">
        <f t="shared" si="148"/>
        <v>9.8416491008797493</v>
      </c>
      <c r="N1405">
        <f t="shared" si="149"/>
        <v>1</v>
      </c>
      <c r="O1405">
        <f t="shared" si="150"/>
        <v>2613</v>
      </c>
      <c r="P1405">
        <f t="shared" si="151"/>
        <v>2556.0739459782253</v>
      </c>
      <c r="Q1405">
        <f t="shared" si="152"/>
        <v>0</v>
      </c>
      <c r="S1405">
        <f t="shared" si="153"/>
        <v>1</v>
      </c>
    </row>
    <row r="1406" spans="1:19" hidden="1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47"/>
        <v>2523.9169486999162</v>
      </c>
      <c r="I1406">
        <f t="shared" si="148"/>
        <v>6.0140346391185631</v>
      </c>
      <c r="N1406">
        <f t="shared" si="149"/>
        <v>1</v>
      </c>
      <c r="O1406">
        <f t="shared" si="150"/>
        <v>2613</v>
      </c>
      <c r="P1406">
        <f t="shared" si="151"/>
        <v>2556.0739459782253</v>
      </c>
      <c r="Q1406">
        <f t="shared" si="152"/>
        <v>0</v>
      </c>
      <c r="S1406">
        <f t="shared" si="153"/>
        <v>1</v>
      </c>
    </row>
    <row r="1407" spans="1:19" hidden="1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47"/>
        <v>2530.9478533701381</v>
      </c>
      <c r="I1407">
        <f t="shared" si="148"/>
        <v>7.0309046702218438</v>
      </c>
      <c r="N1407">
        <f t="shared" si="149"/>
        <v>1</v>
      </c>
      <c r="O1407">
        <f t="shared" si="150"/>
        <v>2613</v>
      </c>
      <c r="P1407">
        <f t="shared" si="151"/>
        <v>2556.0739459782253</v>
      </c>
      <c r="Q1407">
        <f t="shared" si="152"/>
        <v>0</v>
      </c>
      <c r="S1407">
        <f t="shared" si="153"/>
        <v>1</v>
      </c>
    </row>
    <row r="1408" spans="1:19" hidden="1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47"/>
        <v>2538.8947142908819</v>
      </c>
      <c r="I1408">
        <f t="shared" si="148"/>
        <v>7.9468609207438021</v>
      </c>
      <c r="N1408">
        <f t="shared" si="149"/>
        <v>1</v>
      </c>
      <c r="O1408">
        <f t="shared" si="150"/>
        <v>2613</v>
      </c>
      <c r="P1408">
        <f t="shared" si="151"/>
        <v>2556.0739459782253</v>
      </c>
      <c r="Q1408">
        <f t="shared" si="152"/>
        <v>0</v>
      </c>
      <c r="S1408">
        <f t="shared" si="153"/>
        <v>1</v>
      </c>
    </row>
    <row r="1409" spans="1:19" hidden="1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47"/>
        <v>2543.7711096113694</v>
      </c>
      <c r="I1409">
        <f t="shared" si="148"/>
        <v>4.8763953204875179</v>
      </c>
      <c r="N1409">
        <f t="shared" si="149"/>
        <v>1</v>
      </c>
      <c r="O1409">
        <f t="shared" si="150"/>
        <v>2613</v>
      </c>
      <c r="P1409">
        <f t="shared" si="151"/>
        <v>2556.0739459782253</v>
      </c>
      <c r="Q1409">
        <f t="shared" si="152"/>
        <v>0</v>
      </c>
      <c r="S1409">
        <f t="shared" si="153"/>
        <v>1</v>
      </c>
    </row>
    <row r="1410" spans="1:19" hidden="1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47"/>
        <v>2546.52102094253</v>
      </c>
      <c r="I1410">
        <f t="shared" si="148"/>
        <v>2.749911331160547</v>
      </c>
      <c r="N1410">
        <f t="shared" si="149"/>
        <v>1</v>
      </c>
      <c r="O1410">
        <f t="shared" si="150"/>
        <v>2613</v>
      </c>
      <c r="P1410">
        <f t="shared" si="151"/>
        <v>2556.0739459782253</v>
      </c>
      <c r="Q1410">
        <f t="shared" si="152"/>
        <v>0</v>
      </c>
      <c r="S1410">
        <f t="shared" si="153"/>
        <v>1</v>
      </c>
    </row>
    <row r="1411" spans="1:19" hidden="1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47"/>
        <v>2544.2929248279825</v>
      </c>
      <c r="I1411">
        <f t="shared" si="148"/>
        <v>-2.2280961145474976</v>
      </c>
      <c r="N1411">
        <f t="shared" si="149"/>
        <v>-1</v>
      </c>
      <c r="O1411">
        <f t="shared" si="150"/>
        <v>2505</v>
      </c>
      <c r="P1411">
        <f t="shared" si="151"/>
        <v>2561.9260540217747</v>
      </c>
      <c r="Q1411">
        <f t="shared" si="152"/>
        <v>0</v>
      </c>
      <c r="S1411">
        <f t="shared" si="153"/>
        <v>-1</v>
      </c>
    </row>
    <row r="1412" spans="1:19" hidden="1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47"/>
        <v>2539.3071633192349</v>
      </c>
      <c r="I1412">
        <f t="shared" si="148"/>
        <v>-4.9857615087476006</v>
      </c>
      <c r="N1412">
        <f t="shared" si="149"/>
        <v>-1</v>
      </c>
      <c r="O1412">
        <f t="shared" si="150"/>
        <v>2505</v>
      </c>
      <c r="P1412">
        <f t="shared" si="151"/>
        <v>2561.9260540217747</v>
      </c>
      <c r="Q1412">
        <f t="shared" si="152"/>
        <v>0</v>
      </c>
      <c r="S1412">
        <f t="shared" si="153"/>
        <v>-1</v>
      </c>
    </row>
    <row r="1413" spans="1:19" hidden="1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47"/>
        <v>2533.888261560679</v>
      </c>
      <c r="I1413">
        <f t="shared" si="148"/>
        <v>-5.4189017585558759</v>
      </c>
      <c r="N1413">
        <f t="shared" si="149"/>
        <v>-1</v>
      </c>
      <c r="O1413">
        <f t="shared" si="150"/>
        <v>2505</v>
      </c>
      <c r="P1413">
        <f t="shared" si="151"/>
        <v>2561.9260540217747</v>
      </c>
      <c r="Q1413">
        <f t="shared" si="152"/>
        <v>0</v>
      </c>
      <c r="S1413">
        <f t="shared" si="153"/>
        <v>-1</v>
      </c>
    </row>
    <row r="1414" spans="1:19" hidden="1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47"/>
        <v>2529.4795944883035</v>
      </c>
      <c r="I1414">
        <f t="shared" si="148"/>
        <v>-4.4086670723754651</v>
      </c>
      <c r="N1414">
        <f t="shared" si="149"/>
        <v>-1</v>
      </c>
      <c r="O1414">
        <f t="shared" si="150"/>
        <v>2505</v>
      </c>
      <c r="P1414">
        <f t="shared" si="151"/>
        <v>2561.9260540217747</v>
      </c>
      <c r="Q1414">
        <f t="shared" si="152"/>
        <v>0</v>
      </c>
      <c r="S1414">
        <f t="shared" si="153"/>
        <v>-1</v>
      </c>
    </row>
    <row r="1415" spans="1:19" hidden="1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47"/>
        <v>2526.9049491358132</v>
      </c>
      <c r="I1415">
        <f t="shared" si="148"/>
        <v>-2.574645352490279</v>
      </c>
      <c r="N1415">
        <f t="shared" si="149"/>
        <v>-1</v>
      </c>
      <c r="O1415">
        <f t="shared" si="150"/>
        <v>2505</v>
      </c>
      <c r="P1415">
        <f t="shared" si="151"/>
        <v>2561.9260540217747</v>
      </c>
      <c r="Q1415">
        <f t="shared" si="152"/>
        <v>0</v>
      </c>
      <c r="S1415">
        <f t="shared" si="153"/>
        <v>-1</v>
      </c>
    </row>
    <row r="1416" spans="1:19" hidden="1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54">E1416*($I$2-$I$2^2/4)+($I$2^2/2)*E1415-($I$2-3/4*$I$2^2)*E1414+2*(1-$I$2)*H1415-(1-$I$2)^2*H1414</f>
        <v>2524.4772675168724</v>
      </c>
      <c r="I1416">
        <f t="shared" ref="I1416:I1479" si="155">H1416-H1415</f>
        <v>-2.4276816189408237</v>
      </c>
      <c r="N1416">
        <f t="shared" si="149"/>
        <v>-1</v>
      </c>
      <c r="O1416">
        <f t="shared" si="150"/>
        <v>2505</v>
      </c>
      <c r="P1416">
        <f t="shared" si="151"/>
        <v>2561.9260540217747</v>
      </c>
      <c r="Q1416">
        <f t="shared" si="152"/>
        <v>0</v>
      </c>
      <c r="S1416">
        <f t="shared" si="153"/>
        <v>-1</v>
      </c>
    </row>
    <row r="1417" spans="1:19" hidden="1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54"/>
        <v>2520.9066481615337</v>
      </c>
      <c r="I1417">
        <f t="shared" si="155"/>
        <v>-3.5706193553387493</v>
      </c>
      <c r="N1417">
        <f t="shared" ref="N1417:N1480" si="156">IF(I1417&lt;0,-1,1)</f>
        <v>-1</v>
      </c>
      <c r="O1417">
        <f t="shared" si="150"/>
        <v>2505</v>
      </c>
      <c r="P1417">
        <f t="shared" si="151"/>
        <v>2561.9260540217747</v>
      </c>
      <c r="Q1417">
        <f t="shared" si="152"/>
        <v>0</v>
      </c>
      <c r="S1417">
        <f t="shared" si="153"/>
        <v>-1</v>
      </c>
    </row>
    <row r="1418" spans="1:19" hidden="1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54"/>
        <v>2515.1436487596652</v>
      </c>
      <c r="I1418">
        <f t="shared" si="155"/>
        <v>-5.7629994018684556</v>
      </c>
      <c r="N1418">
        <f t="shared" si="156"/>
        <v>-1</v>
      </c>
      <c r="O1418">
        <f t="shared" ref="O1418:O1481" si="157">IF(N1418*N1417=-1,E1418,O1417)</f>
        <v>2505</v>
      </c>
      <c r="P1418">
        <f t="shared" si="151"/>
        <v>2561.9260540217747</v>
      </c>
      <c r="Q1418">
        <f t="shared" si="152"/>
        <v>0</v>
      </c>
      <c r="S1418">
        <f t="shared" si="153"/>
        <v>-1</v>
      </c>
    </row>
    <row r="1419" spans="1:19" hidden="1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54"/>
        <v>2509.5222651717154</v>
      </c>
      <c r="I1419">
        <f t="shared" si="155"/>
        <v>-5.621383587949822</v>
      </c>
      <c r="N1419">
        <f t="shared" si="156"/>
        <v>-1</v>
      </c>
      <c r="O1419">
        <f t="shared" si="157"/>
        <v>2505</v>
      </c>
      <c r="P1419">
        <f t="shared" si="151"/>
        <v>2561.9260540217747</v>
      </c>
      <c r="Q1419">
        <f t="shared" si="152"/>
        <v>0</v>
      </c>
      <c r="S1419">
        <f t="shared" si="153"/>
        <v>-1</v>
      </c>
    </row>
    <row r="1420" spans="1:19" hidden="1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54"/>
        <v>2505.1896967711527</v>
      </c>
      <c r="I1420">
        <f t="shared" si="155"/>
        <v>-4.3325684005626499</v>
      </c>
      <c r="N1420">
        <f t="shared" si="156"/>
        <v>-1</v>
      </c>
      <c r="O1420">
        <f t="shared" si="157"/>
        <v>2505</v>
      </c>
      <c r="P1420">
        <f t="shared" si="151"/>
        <v>2561.9260540217747</v>
      </c>
      <c r="Q1420">
        <f t="shared" si="152"/>
        <v>0</v>
      </c>
      <c r="S1420">
        <f t="shared" si="153"/>
        <v>-1</v>
      </c>
    </row>
    <row r="1421" spans="1:19" hidden="1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54"/>
        <v>2499.658065186251</v>
      </c>
      <c r="I1421">
        <f t="shared" si="155"/>
        <v>-5.5316315849017883</v>
      </c>
      <c r="N1421">
        <f t="shared" si="156"/>
        <v>-1</v>
      </c>
      <c r="O1421">
        <f t="shared" si="157"/>
        <v>2505</v>
      </c>
      <c r="P1421">
        <f t="shared" si="151"/>
        <v>2561.9260540217747</v>
      </c>
      <c r="Q1421">
        <f t="shared" si="152"/>
        <v>0</v>
      </c>
      <c r="S1421">
        <f t="shared" si="153"/>
        <v>-1</v>
      </c>
    </row>
    <row r="1422" spans="1:19" hidden="1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54"/>
        <v>2493.1014073820543</v>
      </c>
      <c r="I1422">
        <f t="shared" si="155"/>
        <v>-6.556657804196675</v>
      </c>
      <c r="N1422">
        <f t="shared" si="156"/>
        <v>-1</v>
      </c>
      <c r="O1422">
        <f t="shared" si="157"/>
        <v>2505</v>
      </c>
      <c r="P1422">
        <f t="shared" si="151"/>
        <v>2561.9260540217747</v>
      </c>
      <c r="Q1422">
        <f t="shared" si="152"/>
        <v>0</v>
      </c>
      <c r="S1422">
        <f t="shared" si="153"/>
        <v>-1</v>
      </c>
    </row>
    <row r="1423" spans="1:19" hidden="1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54"/>
        <v>2488.5993114851112</v>
      </c>
      <c r="I1423">
        <f t="shared" si="155"/>
        <v>-4.5020958969430467</v>
      </c>
      <c r="N1423">
        <f t="shared" si="156"/>
        <v>-1</v>
      </c>
      <c r="O1423">
        <f t="shared" si="157"/>
        <v>2505</v>
      </c>
      <c r="P1423">
        <f t="shared" si="151"/>
        <v>2561.9260540217747</v>
      </c>
      <c r="Q1423">
        <f t="shared" si="152"/>
        <v>0</v>
      </c>
      <c r="S1423">
        <f t="shared" si="153"/>
        <v>-1</v>
      </c>
    </row>
    <row r="1424" spans="1:19" hidden="1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54"/>
        <v>2487.6096185155425</v>
      </c>
      <c r="I1424">
        <f t="shared" si="155"/>
        <v>-0.98969296956875041</v>
      </c>
      <c r="N1424">
        <f t="shared" si="156"/>
        <v>-1</v>
      </c>
      <c r="O1424">
        <f t="shared" si="157"/>
        <v>2505</v>
      </c>
      <c r="P1424">
        <f t="shared" si="151"/>
        <v>2561.9260540217747</v>
      </c>
      <c r="Q1424">
        <f t="shared" si="152"/>
        <v>0</v>
      </c>
      <c r="S1424">
        <f t="shared" si="153"/>
        <v>-1</v>
      </c>
    </row>
    <row r="1425" spans="1:19" hidden="1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54"/>
        <v>2488.2288937255144</v>
      </c>
      <c r="I1425">
        <f t="shared" si="155"/>
        <v>0.61927520997187457</v>
      </c>
      <c r="N1425">
        <f t="shared" si="156"/>
        <v>1</v>
      </c>
      <c r="O1425">
        <f t="shared" si="157"/>
        <v>2503</v>
      </c>
      <c r="P1425">
        <f t="shared" si="151"/>
        <v>2446.0739459782253</v>
      </c>
      <c r="Q1425">
        <f t="shared" si="152"/>
        <v>0</v>
      </c>
      <c r="S1425">
        <f t="shared" si="153"/>
        <v>1</v>
      </c>
    </row>
    <row r="1426" spans="1:19" hidden="1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54"/>
        <v>2488.2391400513739</v>
      </c>
      <c r="I1426">
        <f t="shared" si="155"/>
        <v>1.0246325859498029E-2</v>
      </c>
      <c r="N1426">
        <f t="shared" si="156"/>
        <v>1</v>
      </c>
      <c r="O1426">
        <f t="shared" si="157"/>
        <v>2503</v>
      </c>
      <c r="P1426">
        <f t="shared" ref="P1426:P1489" si="158">O1426+N1426*$N$2</f>
        <v>2446.0739459782253</v>
      </c>
      <c r="Q1426">
        <f t="shared" ref="Q1426:Q1489" si="159">IF((E1426-P1426)*N1426&lt;0,1,0)</f>
        <v>0</v>
      </c>
      <c r="S1426">
        <f t="shared" ref="S1426:S1489" si="160">IF(N1426*N1425=-1,N1426,IF(Q1426=1,0,S1425))</f>
        <v>1</v>
      </c>
    </row>
    <row r="1427" spans="1:19" hidden="1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54"/>
        <v>2487.5724816041838</v>
      </c>
      <c r="I1427">
        <f t="shared" si="155"/>
        <v>-0.66665844719000233</v>
      </c>
      <c r="N1427">
        <f t="shared" si="156"/>
        <v>-1</v>
      </c>
      <c r="O1427">
        <f t="shared" si="157"/>
        <v>2491</v>
      </c>
      <c r="P1427">
        <f t="shared" si="158"/>
        <v>2547.9260540217747</v>
      </c>
      <c r="Q1427">
        <f t="shared" si="159"/>
        <v>0</v>
      </c>
      <c r="S1427">
        <f t="shared" si="160"/>
        <v>-1</v>
      </c>
    </row>
    <row r="1428" spans="1:19" hidden="1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54"/>
        <v>2486.1679387496697</v>
      </c>
      <c r="I1428">
        <f t="shared" si="155"/>
        <v>-1.4045428545141476</v>
      </c>
      <c r="N1428">
        <f t="shared" si="156"/>
        <v>-1</v>
      </c>
      <c r="O1428">
        <f t="shared" si="157"/>
        <v>2491</v>
      </c>
      <c r="P1428">
        <f t="shared" si="158"/>
        <v>2547.9260540217747</v>
      </c>
      <c r="Q1428">
        <f t="shared" si="159"/>
        <v>0</v>
      </c>
      <c r="S1428">
        <f t="shared" si="160"/>
        <v>-1</v>
      </c>
    </row>
    <row r="1429" spans="1:19" hidden="1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54"/>
        <v>2485.1268951155294</v>
      </c>
      <c r="I1429">
        <f t="shared" si="155"/>
        <v>-1.0410436341403511</v>
      </c>
      <c r="N1429">
        <f t="shared" si="156"/>
        <v>-1</v>
      </c>
      <c r="O1429">
        <f t="shared" si="157"/>
        <v>2491</v>
      </c>
      <c r="P1429">
        <f t="shared" si="158"/>
        <v>2547.9260540217747</v>
      </c>
      <c r="Q1429">
        <f t="shared" si="159"/>
        <v>0</v>
      </c>
      <c r="S1429">
        <f t="shared" si="160"/>
        <v>-1</v>
      </c>
    </row>
    <row r="1430" spans="1:19" hidden="1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54"/>
        <v>2485.9366470905989</v>
      </c>
      <c r="I1430">
        <f t="shared" si="155"/>
        <v>0.80975197506950281</v>
      </c>
      <c r="N1430">
        <f t="shared" si="156"/>
        <v>1</v>
      </c>
      <c r="O1430">
        <f t="shared" si="157"/>
        <v>2516</v>
      </c>
      <c r="P1430">
        <f t="shared" si="158"/>
        <v>2459.0739459782253</v>
      </c>
      <c r="Q1430">
        <f t="shared" si="159"/>
        <v>0</v>
      </c>
      <c r="S1430">
        <f t="shared" si="160"/>
        <v>1</v>
      </c>
    </row>
    <row r="1431" spans="1:19" hidden="1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54"/>
        <v>2487.1481308462253</v>
      </c>
      <c r="I1431">
        <f t="shared" si="155"/>
        <v>1.211483755626432</v>
      </c>
      <c r="N1431">
        <f t="shared" si="156"/>
        <v>1</v>
      </c>
      <c r="O1431">
        <f t="shared" si="157"/>
        <v>2516</v>
      </c>
      <c r="P1431">
        <f t="shared" si="158"/>
        <v>2459.0739459782253</v>
      </c>
      <c r="Q1431">
        <f t="shared" si="159"/>
        <v>0</v>
      </c>
      <c r="S1431">
        <f t="shared" si="160"/>
        <v>1</v>
      </c>
    </row>
    <row r="1432" spans="1:19" hidden="1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54"/>
        <v>2488.1135142869903</v>
      </c>
      <c r="I1432">
        <f t="shared" si="155"/>
        <v>0.96538344076498106</v>
      </c>
      <c r="N1432">
        <f t="shared" si="156"/>
        <v>1</v>
      </c>
      <c r="O1432">
        <f t="shared" si="157"/>
        <v>2516</v>
      </c>
      <c r="P1432">
        <f t="shared" si="158"/>
        <v>2459.0739459782253</v>
      </c>
      <c r="Q1432">
        <f t="shared" si="159"/>
        <v>0</v>
      </c>
      <c r="S1432">
        <f t="shared" si="160"/>
        <v>1</v>
      </c>
    </row>
    <row r="1433" spans="1:19" hidden="1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54"/>
        <v>2489.82638395502</v>
      </c>
      <c r="I1433">
        <f t="shared" si="155"/>
        <v>1.7128696680297253</v>
      </c>
      <c r="N1433">
        <f t="shared" si="156"/>
        <v>1</v>
      </c>
      <c r="O1433">
        <f t="shared" si="157"/>
        <v>2516</v>
      </c>
      <c r="P1433">
        <f t="shared" si="158"/>
        <v>2459.0739459782253</v>
      </c>
      <c r="Q1433">
        <f t="shared" si="159"/>
        <v>0</v>
      </c>
      <c r="S1433">
        <f t="shared" si="160"/>
        <v>1</v>
      </c>
    </row>
    <row r="1434" spans="1:19" hidden="1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54"/>
        <v>2491.2419641764409</v>
      </c>
      <c r="I1434">
        <f t="shared" si="155"/>
        <v>1.4155802214208961</v>
      </c>
      <c r="N1434">
        <f t="shared" si="156"/>
        <v>1</v>
      </c>
      <c r="O1434">
        <f t="shared" si="157"/>
        <v>2516</v>
      </c>
      <c r="P1434">
        <f t="shared" si="158"/>
        <v>2459.0739459782253</v>
      </c>
      <c r="Q1434">
        <f t="shared" si="159"/>
        <v>0</v>
      </c>
      <c r="S1434">
        <f t="shared" si="160"/>
        <v>1</v>
      </c>
    </row>
    <row r="1435" spans="1:19" hidden="1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54"/>
        <v>2493.6624799157144</v>
      </c>
      <c r="I1435">
        <f t="shared" si="155"/>
        <v>2.4205157392734691</v>
      </c>
      <c r="N1435">
        <f t="shared" si="156"/>
        <v>1</v>
      </c>
      <c r="O1435">
        <f t="shared" si="157"/>
        <v>2516</v>
      </c>
      <c r="P1435">
        <f t="shared" si="158"/>
        <v>2459.0739459782253</v>
      </c>
      <c r="Q1435">
        <f t="shared" si="159"/>
        <v>0</v>
      </c>
      <c r="S1435">
        <f t="shared" si="160"/>
        <v>1</v>
      </c>
    </row>
    <row r="1436" spans="1:19" hidden="1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54"/>
        <v>2498.0879026519506</v>
      </c>
      <c r="I1436">
        <f t="shared" si="155"/>
        <v>4.4254227362362144</v>
      </c>
      <c r="N1436">
        <f t="shared" si="156"/>
        <v>1</v>
      </c>
      <c r="O1436">
        <f t="shared" si="157"/>
        <v>2516</v>
      </c>
      <c r="P1436">
        <f t="shared" si="158"/>
        <v>2459.0739459782253</v>
      </c>
      <c r="Q1436">
        <f t="shared" si="159"/>
        <v>0</v>
      </c>
      <c r="S1436">
        <f t="shared" si="160"/>
        <v>1</v>
      </c>
    </row>
    <row r="1437" spans="1:19" hidden="1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54"/>
        <v>2502.7479504473258</v>
      </c>
      <c r="I1437">
        <f t="shared" si="155"/>
        <v>4.6600477953752488</v>
      </c>
      <c r="N1437">
        <f t="shared" si="156"/>
        <v>1</v>
      </c>
      <c r="O1437">
        <f t="shared" si="157"/>
        <v>2516</v>
      </c>
      <c r="P1437">
        <f t="shared" si="158"/>
        <v>2459.0739459782253</v>
      </c>
      <c r="Q1437">
        <f t="shared" si="159"/>
        <v>0</v>
      </c>
      <c r="S1437">
        <f t="shared" si="160"/>
        <v>1</v>
      </c>
    </row>
    <row r="1438" spans="1:19" hidden="1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54"/>
        <v>2504.6952450478198</v>
      </c>
      <c r="I1438">
        <f t="shared" si="155"/>
        <v>1.9472946004939331</v>
      </c>
      <c r="N1438">
        <f t="shared" si="156"/>
        <v>1</v>
      </c>
      <c r="O1438">
        <f t="shared" si="157"/>
        <v>2516</v>
      </c>
      <c r="P1438">
        <f t="shared" si="158"/>
        <v>2459.0739459782253</v>
      </c>
      <c r="Q1438">
        <f t="shared" si="159"/>
        <v>0</v>
      </c>
      <c r="S1438">
        <f t="shared" si="160"/>
        <v>1</v>
      </c>
    </row>
    <row r="1439" spans="1:19" hidden="1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54"/>
        <v>2505.8783871468886</v>
      </c>
      <c r="I1439">
        <f t="shared" si="155"/>
        <v>1.1831420990688457</v>
      </c>
      <c r="N1439">
        <f t="shared" si="156"/>
        <v>1</v>
      </c>
      <c r="O1439">
        <f t="shared" si="157"/>
        <v>2516</v>
      </c>
      <c r="P1439">
        <f t="shared" si="158"/>
        <v>2459.0739459782253</v>
      </c>
      <c r="Q1439">
        <f t="shared" si="159"/>
        <v>0</v>
      </c>
      <c r="S1439">
        <f t="shared" si="160"/>
        <v>1</v>
      </c>
    </row>
    <row r="1440" spans="1:19" hidden="1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54"/>
        <v>2506.3652926643031</v>
      </c>
      <c r="I1440">
        <f t="shared" si="155"/>
        <v>0.48690551741447052</v>
      </c>
      <c r="N1440">
        <f t="shared" si="156"/>
        <v>1</v>
      </c>
      <c r="O1440">
        <f t="shared" si="157"/>
        <v>2516</v>
      </c>
      <c r="P1440">
        <f t="shared" si="158"/>
        <v>2459.0739459782253</v>
      </c>
      <c r="Q1440">
        <f t="shared" si="159"/>
        <v>0</v>
      </c>
      <c r="S1440">
        <f t="shared" si="160"/>
        <v>1</v>
      </c>
    </row>
    <row r="1441" spans="1:19" hidden="1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54"/>
        <v>2506.0358657772454</v>
      </c>
      <c r="I1441">
        <f t="shared" si="155"/>
        <v>-0.32942688705770706</v>
      </c>
      <c r="N1441">
        <f t="shared" si="156"/>
        <v>-1</v>
      </c>
      <c r="O1441">
        <f t="shared" si="157"/>
        <v>2519</v>
      </c>
      <c r="P1441">
        <f t="shared" si="158"/>
        <v>2575.9260540217747</v>
      </c>
      <c r="Q1441">
        <f t="shared" si="159"/>
        <v>0</v>
      </c>
      <c r="S1441">
        <f t="shared" si="160"/>
        <v>-1</v>
      </c>
    </row>
    <row r="1442" spans="1:19" hidden="1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54"/>
        <v>2506.6679881564783</v>
      </c>
      <c r="I1442">
        <f t="shared" si="155"/>
        <v>0.63212237923289649</v>
      </c>
      <c r="N1442">
        <f t="shared" si="156"/>
        <v>1</v>
      </c>
      <c r="O1442">
        <f t="shared" si="157"/>
        <v>2513</v>
      </c>
      <c r="P1442">
        <f t="shared" si="158"/>
        <v>2456.0739459782253</v>
      </c>
      <c r="Q1442">
        <f t="shared" si="159"/>
        <v>0</v>
      </c>
      <c r="S1442">
        <f t="shared" si="160"/>
        <v>1</v>
      </c>
    </row>
    <row r="1443" spans="1:19" hidden="1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54"/>
        <v>2506.5907376450077</v>
      </c>
      <c r="I1443">
        <f t="shared" si="155"/>
        <v>-7.7250511470538186E-2</v>
      </c>
      <c r="N1443">
        <f t="shared" si="156"/>
        <v>-1</v>
      </c>
      <c r="O1443">
        <f t="shared" si="157"/>
        <v>2508</v>
      </c>
      <c r="P1443">
        <f t="shared" si="158"/>
        <v>2564.9260540217747</v>
      </c>
      <c r="Q1443">
        <f t="shared" si="159"/>
        <v>0</v>
      </c>
      <c r="S1443">
        <f t="shared" si="160"/>
        <v>-1</v>
      </c>
    </row>
    <row r="1444" spans="1:19" hidden="1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54"/>
        <v>2504.7731578608891</v>
      </c>
      <c r="I1444">
        <f t="shared" si="155"/>
        <v>-1.8175797841186068</v>
      </c>
      <c r="N1444">
        <f t="shared" si="156"/>
        <v>-1</v>
      </c>
      <c r="O1444">
        <f t="shared" si="157"/>
        <v>2508</v>
      </c>
      <c r="P1444">
        <f t="shared" si="158"/>
        <v>2564.9260540217747</v>
      </c>
      <c r="Q1444">
        <f t="shared" si="159"/>
        <v>0</v>
      </c>
      <c r="S1444">
        <f t="shared" si="160"/>
        <v>-1</v>
      </c>
    </row>
    <row r="1445" spans="1:19" hidden="1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54"/>
        <v>2499.7324473833573</v>
      </c>
      <c r="I1445">
        <f t="shared" si="155"/>
        <v>-5.0407104775317748</v>
      </c>
      <c r="N1445">
        <f t="shared" si="156"/>
        <v>-1</v>
      </c>
      <c r="O1445">
        <f t="shared" si="157"/>
        <v>2508</v>
      </c>
      <c r="P1445">
        <f t="shared" si="158"/>
        <v>2564.9260540217747</v>
      </c>
      <c r="Q1445">
        <f t="shared" si="159"/>
        <v>0</v>
      </c>
      <c r="S1445">
        <f t="shared" si="160"/>
        <v>-1</v>
      </c>
    </row>
    <row r="1446" spans="1:19" hidden="1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54"/>
        <v>2492.7405128253968</v>
      </c>
      <c r="I1446">
        <f t="shared" si="155"/>
        <v>-6.9919345579605761</v>
      </c>
      <c r="N1446">
        <f t="shared" si="156"/>
        <v>-1</v>
      </c>
      <c r="O1446">
        <f t="shared" si="157"/>
        <v>2508</v>
      </c>
      <c r="P1446">
        <f t="shared" si="158"/>
        <v>2564.9260540217747</v>
      </c>
      <c r="Q1446">
        <f t="shared" si="159"/>
        <v>0</v>
      </c>
      <c r="S1446">
        <f t="shared" si="160"/>
        <v>-1</v>
      </c>
    </row>
    <row r="1447" spans="1:19" hidden="1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54"/>
        <v>2483.4946303695942</v>
      </c>
      <c r="I1447">
        <f t="shared" si="155"/>
        <v>-9.2458824558025299</v>
      </c>
      <c r="N1447">
        <f t="shared" si="156"/>
        <v>-1</v>
      </c>
      <c r="O1447">
        <f t="shared" si="157"/>
        <v>2508</v>
      </c>
      <c r="P1447">
        <f t="shared" si="158"/>
        <v>2564.9260540217747</v>
      </c>
      <c r="Q1447">
        <f t="shared" si="159"/>
        <v>0</v>
      </c>
      <c r="S1447">
        <f t="shared" si="160"/>
        <v>-1</v>
      </c>
    </row>
    <row r="1448" spans="1:19" hidden="1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54"/>
        <v>2473.8512526127111</v>
      </c>
      <c r="I1448">
        <f t="shared" si="155"/>
        <v>-9.6433777568831829</v>
      </c>
      <c r="N1448">
        <f t="shared" si="156"/>
        <v>-1</v>
      </c>
      <c r="O1448">
        <f t="shared" si="157"/>
        <v>2508</v>
      </c>
      <c r="P1448">
        <f t="shared" si="158"/>
        <v>2564.9260540217747</v>
      </c>
      <c r="Q1448">
        <f t="shared" si="159"/>
        <v>0</v>
      </c>
      <c r="S1448">
        <f t="shared" si="160"/>
        <v>-1</v>
      </c>
    </row>
    <row r="1449" spans="1:19" hidden="1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54"/>
        <v>2467.6879723296847</v>
      </c>
      <c r="I1449">
        <f t="shared" si="155"/>
        <v>-6.1632802830263245</v>
      </c>
      <c r="N1449">
        <f t="shared" si="156"/>
        <v>-1</v>
      </c>
      <c r="O1449">
        <f t="shared" si="157"/>
        <v>2508</v>
      </c>
      <c r="P1449">
        <f t="shared" si="158"/>
        <v>2564.9260540217747</v>
      </c>
      <c r="Q1449">
        <f t="shared" si="159"/>
        <v>0</v>
      </c>
      <c r="S1449">
        <f t="shared" si="160"/>
        <v>-1</v>
      </c>
    </row>
    <row r="1450" spans="1:19" hidden="1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54"/>
        <v>2463.5964687419187</v>
      </c>
      <c r="I1450">
        <f t="shared" si="155"/>
        <v>-4.0915035877660557</v>
      </c>
      <c r="N1450">
        <f t="shared" si="156"/>
        <v>-1</v>
      </c>
      <c r="O1450">
        <f t="shared" si="157"/>
        <v>2508</v>
      </c>
      <c r="P1450">
        <f t="shared" si="158"/>
        <v>2564.9260540217747</v>
      </c>
      <c r="Q1450">
        <f t="shared" si="159"/>
        <v>0</v>
      </c>
      <c r="S1450">
        <f t="shared" si="160"/>
        <v>-1</v>
      </c>
    </row>
    <row r="1451" spans="1:19" hidden="1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54"/>
        <v>2461.7551116441041</v>
      </c>
      <c r="I1451">
        <f t="shared" si="155"/>
        <v>-1.8413570978145799</v>
      </c>
      <c r="N1451">
        <f t="shared" si="156"/>
        <v>-1</v>
      </c>
      <c r="O1451">
        <f t="shared" si="157"/>
        <v>2508</v>
      </c>
      <c r="P1451">
        <f t="shared" si="158"/>
        <v>2564.9260540217747</v>
      </c>
      <c r="Q1451">
        <f t="shared" si="159"/>
        <v>0</v>
      </c>
      <c r="S1451">
        <f t="shared" si="160"/>
        <v>-1</v>
      </c>
    </row>
    <row r="1452" spans="1:19" hidden="1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54"/>
        <v>2461.6544714297502</v>
      </c>
      <c r="I1452">
        <f t="shared" si="155"/>
        <v>-0.10064021435391624</v>
      </c>
      <c r="N1452">
        <f t="shared" si="156"/>
        <v>-1</v>
      </c>
      <c r="O1452">
        <f t="shared" si="157"/>
        <v>2508</v>
      </c>
      <c r="P1452">
        <f t="shared" si="158"/>
        <v>2564.9260540217747</v>
      </c>
      <c r="Q1452">
        <f t="shared" si="159"/>
        <v>0</v>
      </c>
      <c r="S1452">
        <f t="shared" si="160"/>
        <v>-1</v>
      </c>
    </row>
    <row r="1453" spans="1:19" hidden="1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54"/>
        <v>2460.456976506232</v>
      </c>
      <c r="I1453">
        <f t="shared" si="155"/>
        <v>-1.1974949235182066</v>
      </c>
      <c r="N1453">
        <f t="shared" si="156"/>
        <v>-1</v>
      </c>
      <c r="O1453">
        <f t="shared" si="157"/>
        <v>2508</v>
      </c>
      <c r="P1453">
        <f t="shared" si="158"/>
        <v>2564.9260540217747</v>
      </c>
      <c r="Q1453">
        <f t="shared" si="159"/>
        <v>0</v>
      </c>
      <c r="S1453">
        <f t="shared" si="160"/>
        <v>-1</v>
      </c>
    </row>
    <row r="1454" spans="1:19" hidden="1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54"/>
        <v>2458.5056808753948</v>
      </c>
      <c r="I1454">
        <f t="shared" si="155"/>
        <v>-1.951295630837194</v>
      </c>
      <c r="N1454">
        <f t="shared" si="156"/>
        <v>-1</v>
      </c>
      <c r="O1454">
        <f t="shared" si="157"/>
        <v>2508</v>
      </c>
      <c r="P1454">
        <f t="shared" si="158"/>
        <v>2564.9260540217747</v>
      </c>
      <c r="Q1454">
        <f t="shared" si="159"/>
        <v>0</v>
      </c>
      <c r="S1454">
        <f t="shared" si="160"/>
        <v>-1</v>
      </c>
    </row>
    <row r="1455" spans="1:19" hidden="1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54"/>
        <v>2456.7823626523414</v>
      </c>
      <c r="I1455">
        <f t="shared" si="155"/>
        <v>-1.7233182230534112</v>
      </c>
      <c r="N1455">
        <f t="shared" si="156"/>
        <v>-1</v>
      </c>
      <c r="O1455">
        <f t="shared" si="157"/>
        <v>2508</v>
      </c>
      <c r="P1455">
        <f t="shared" si="158"/>
        <v>2564.9260540217747</v>
      </c>
      <c r="Q1455">
        <f t="shared" si="159"/>
        <v>0</v>
      </c>
      <c r="S1455">
        <f t="shared" si="160"/>
        <v>-1</v>
      </c>
    </row>
    <row r="1456" spans="1:19" hidden="1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54"/>
        <v>2459.4646199823769</v>
      </c>
      <c r="I1456">
        <f t="shared" si="155"/>
        <v>2.6822573300355543</v>
      </c>
      <c r="N1456">
        <f t="shared" si="156"/>
        <v>1</v>
      </c>
      <c r="O1456">
        <f t="shared" si="157"/>
        <v>2526</v>
      </c>
      <c r="P1456">
        <f t="shared" si="158"/>
        <v>2469.0739459782253</v>
      </c>
      <c r="Q1456">
        <f t="shared" si="159"/>
        <v>0</v>
      </c>
      <c r="S1456">
        <f t="shared" si="160"/>
        <v>1</v>
      </c>
    </row>
    <row r="1457" spans="1:19" hidden="1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54"/>
        <v>2466.0854236393466</v>
      </c>
      <c r="I1457">
        <f t="shared" si="155"/>
        <v>6.620803656969656</v>
      </c>
      <c r="N1457">
        <f t="shared" si="156"/>
        <v>1</v>
      </c>
      <c r="O1457">
        <f t="shared" si="157"/>
        <v>2526</v>
      </c>
      <c r="P1457">
        <f t="shared" si="158"/>
        <v>2469.0739459782253</v>
      </c>
      <c r="Q1457">
        <f t="shared" si="159"/>
        <v>0</v>
      </c>
      <c r="S1457">
        <f t="shared" si="160"/>
        <v>1</v>
      </c>
    </row>
    <row r="1458" spans="1:19" hidden="1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54"/>
        <v>2470.1930518295276</v>
      </c>
      <c r="I1458">
        <f t="shared" si="155"/>
        <v>4.1076281901810034</v>
      </c>
      <c r="N1458">
        <f t="shared" si="156"/>
        <v>1</v>
      </c>
      <c r="O1458">
        <f t="shared" si="157"/>
        <v>2526</v>
      </c>
      <c r="P1458">
        <f t="shared" si="158"/>
        <v>2469.0739459782253</v>
      </c>
      <c r="Q1458">
        <f t="shared" si="159"/>
        <v>0</v>
      </c>
      <c r="S1458">
        <f t="shared" si="160"/>
        <v>1</v>
      </c>
    </row>
    <row r="1459" spans="1:19" hidden="1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54"/>
        <v>2470.9773693406978</v>
      </c>
      <c r="I1459">
        <f t="shared" si="155"/>
        <v>0.78431751117022941</v>
      </c>
      <c r="N1459">
        <f t="shared" si="156"/>
        <v>1</v>
      </c>
      <c r="O1459">
        <f t="shared" si="157"/>
        <v>2526</v>
      </c>
      <c r="P1459">
        <f t="shared" si="158"/>
        <v>2469.0739459782253</v>
      </c>
      <c r="Q1459">
        <f t="shared" si="159"/>
        <v>0</v>
      </c>
      <c r="S1459">
        <f t="shared" si="160"/>
        <v>1</v>
      </c>
    </row>
    <row r="1460" spans="1:19" hidden="1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54"/>
        <v>2470.1393194700054</v>
      </c>
      <c r="I1460">
        <f t="shared" si="155"/>
        <v>-0.83804987069242998</v>
      </c>
      <c r="N1460">
        <f t="shared" si="156"/>
        <v>-1</v>
      </c>
      <c r="O1460">
        <f t="shared" si="157"/>
        <v>2468</v>
      </c>
      <c r="P1460">
        <f t="shared" si="158"/>
        <v>2524.9260540217747</v>
      </c>
      <c r="Q1460">
        <f t="shared" si="159"/>
        <v>0</v>
      </c>
      <c r="S1460">
        <f t="shared" si="160"/>
        <v>-1</v>
      </c>
    </row>
    <row r="1461" spans="1:19" hidden="1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54"/>
        <v>2467.583400253644</v>
      </c>
      <c r="I1461">
        <f t="shared" si="155"/>
        <v>-2.5559192163614171</v>
      </c>
      <c r="N1461">
        <f t="shared" si="156"/>
        <v>-1</v>
      </c>
      <c r="O1461">
        <f t="shared" si="157"/>
        <v>2468</v>
      </c>
      <c r="P1461">
        <f t="shared" si="158"/>
        <v>2524.9260540217747</v>
      </c>
      <c r="Q1461">
        <f t="shared" si="159"/>
        <v>0</v>
      </c>
      <c r="S1461">
        <f t="shared" si="160"/>
        <v>-1</v>
      </c>
    </row>
    <row r="1462" spans="1:19" hidden="1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54"/>
        <v>2462.7377093443647</v>
      </c>
      <c r="I1462">
        <f t="shared" si="155"/>
        <v>-4.8456909092792557</v>
      </c>
      <c r="N1462">
        <f t="shared" si="156"/>
        <v>-1</v>
      </c>
      <c r="O1462">
        <f t="shared" si="157"/>
        <v>2468</v>
      </c>
      <c r="P1462">
        <f t="shared" si="158"/>
        <v>2524.9260540217747</v>
      </c>
      <c r="Q1462">
        <f t="shared" si="159"/>
        <v>0</v>
      </c>
      <c r="S1462">
        <f t="shared" si="160"/>
        <v>-1</v>
      </c>
    </row>
    <row r="1463" spans="1:19" hidden="1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54"/>
        <v>2454.8412960074515</v>
      </c>
      <c r="I1463">
        <f t="shared" si="155"/>
        <v>-7.8964133369131559</v>
      </c>
      <c r="N1463">
        <f t="shared" si="156"/>
        <v>-1</v>
      </c>
      <c r="O1463">
        <f t="shared" si="157"/>
        <v>2468</v>
      </c>
      <c r="P1463">
        <f t="shared" si="158"/>
        <v>2524.9260540217747</v>
      </c>
      <c r="Q1463">
        <f t="shared" si="159"/>
        <v>0</v>
      </c>
      <c r="S1463">
        <f t="shared" si="160"/>
        <v>-1</v>
      </c>
    </row>
    <row r="1464" spans="1:19" hidden="1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54"/>
        <v>2442.7186921862776</v>
      </c>
      <c r="I1464">
        <f t="shared" si="155"/>
        <v>-12.122603821173925</v>
      </c>
      <c r="N1464">
        <f t="shared" si="156"/>
        <v>-1</v>
      </c>
      <c r="O1464">
        <f t="shared" si="157"/>
        <v>2468</v>
      </c>
      <c r="P1464">
        <f t="shared" si="158"/>
        <v>2524.9260540217747</v>
      </c>
      <c r="Q1464">
        <f t="shared" si="159"/>
        <v>0</v>
      </c>
      <c r="S1464">
        <f t="shared" si="160"/>
        <v>-1</v>
      </c>
    </row>
    <row r="1465" spans="1:19" hidden="1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54"/>
        <v>2429.0170998771946</v>
      </c>
      <c r="I1465">
        <f t="shared" si="155"/>
        <v>-13.701592309083026</v>
      </c>
      <c r="N1465">
        <f t="shared" si="156"/>
        <v>-1</v>
      </c>
      <c r="O1465">
        <f t="shared" si="157"/>
        <v>2468</v>
      </c>
      <c r="P1465">
        <f t="shared" si="158"/>
        <v>2524.9260540217747</v>
      </c>
      <c r="Q1465">
        <f t="shared" si="159"/>
        <v>0</v>
      </c>
      <c r="S1465">
        <f t="shared" si="160"/>
        <v>-1</v>
      </c>
    </row>
    <row r="1466" spans="1:19" hidden="1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54"/>
        <v>2414.5613464295106</v>
      </c>
      <c r="I1466">
        <f t="shared" si="155"/>
        <v>-14.455753447683946</v>
      </c>
      <c r="N1466">
        <f t="shared" si="156"/>
        <v>-1</v>
      </c>
      <c r="O1466">
        <f t="shared" si="157"/>
        <v>2468</v>
      </c>
      <c r="P1466">
        <f t="shared" si="158"/>
        <v>2524.9260540217747</v>
      </c>
      <c r="Q1466">
        <f t="shared" si="159"/>
        <v>0</v>
      </c>
      <c r="S1466">
        <f t="shared" si="160"/>
        <v>-1</v>
      </c>
    </row>
    <row r="1467" spans="1:19" hidden="1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54"/>
        <v>2400.2838826365801</v>
      </c>
      <c r="I1467">
        <f t="shared" si="155"/>
        <v>-14.277463792930575</v>
      </c>
      <c r="N1467">
        <f t="shared" si="156"/>
        <v>-1</v>
      </c>
      <c r="O1467">
        <f t="shared" si="157"/>
        <v>2468</v>
      </c>
      <c r="P1467">
        <f t="shared" si="158"/>
        <v>2524.9260540217747</v>
      </c>
      <c r="Q1467">
        <f t="shared" si="159"/>
        <v>0</v>
      </c>
      <c r="S1467">
        <f t="shared" si="160"/>
        <v>-1</v>
      </c>
    </row>
    <row r="1468" spans="1:19" hidden="1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54"/>
        <v>2386.1188442340358</v>
      </c>
      <c r="I1468">
        <f t="shared" si="155"/>
        <v>-14.165038402544269</v>
      </c>
      <c r="N1468">
        <f t="shared" si="156"/>
        <v>-1</v>
      </c>
      <c r="O1468">
        <f t="shared" si="157"/>
        <v>2468</v>
      </c>
      <c r="P1468">
        <f t="shared" si="158"/>
        <v>2524.9260540217747</v>
      </c>
      <c r="Q1468">
        <f t="shared" si="159"/>
        <v>0</v>
      </c>
      <c r="S1468">
        <f t="shared" si="160"/>
        <v>-1</v>
      </c>
    </row>
    <row r="1469" spans="1:19" hidden="1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54"/>
        <v>2369.815487474717</v>
      </c>
      <c r="I1469">
        <f t="shared" si="155"/>
        <v>-16.303356759318831</v>
      </c>
      <c r="N1469">
        <f t="shared" si="156"/>
        <v>-1</v>
      </c>
      <c r="O1469">
        <f t="shared" si="157"/>
        <v>2468</v>
      </c>
      <c r="P1469">
        <f t="shared" si="158"/>
        <v>2524.9260540217747</v>
      </c>
      <c r="Q1469">
        <f t="shared" si="159"/>
        <v>0</v>
      </c>
      <c r="S1469">
        <f t="shared" si="160"/>
        <v>-1</v>
      </c>
    </row>
    <row r="1470" spans="1:19" hidden="1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54"/>
        <v>2357.4225964569109</v>
      </c>
      <c r="I1470">
        <f t="shared" si="155"/>
        <v>-12.392891017806051</v>
      </c>
      <c r="N1470">
        <f t="shared" si="156"/>
        <v>-1</v>
      </c>
      <c r="O1470">
        <f t="shared" si="157"/>
        <v>2468</v>
      </c>
      <c r="P1470">
        <f t="shared" si="158"/>
        <v>2524.9260540217747</v>
      </c>
      <c r="Q1470">
        <f t="shared" si="159"/>
        <v>0</v>
      </c>
      <c r="S1470">
        <f t="shared" si="160"/>
        <v>-1</v>
      </c>
    </row>
    <row r="1471" spans="1:19" hidden="1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54"/>
        <v>2349.7477294684963</v>
      </c>
      <c r="I1471">
        <f t="shared" si="155"/>
        <v>-7.6748669884145784</v>
      </c>
      <c r="N1471">
        <f t="shared" si="156"/>
        <v>-1</v>
      </c>
      <c r="O1471">
        <f t="shared" si="157"/>
        <v>2468</v>
      </c>
      <c r="P1471">
        <f t="shared" si="158"/>
        <v>2524.9260540217747</v>
      </c>
      <c r="Q1471">
        <f t="shared" si="159"/>
        <v>0</v>
      </c>
      <c r="S1471">
        <f t="shared" si="160"/>
        <v>-1</v>
      </c>
    </row>
    <row r="1472" spans="1:19" hidden="1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54"/>
        <v>2341.0703795539353</v>
      </c>
      <c r="I1472">
        <f t="shared" si="155"/>
        <v>-8.6773499145610913</v>
      </c>
      <c r="N1472">
        <f t="shared" si="156"/>
        <v>-1</v>
      </c>
      <c r="O1472">
        <f t="shared" si="157"/>
        <v>2468</v>
      </c>
      <c r="P1472">
        <f t="shared" si="158"/>
        <v>2524.9260540217747</v>
      </c>
      <c r="Q1472">
        <f t="shared" si="159"/>
        <v>0</v>
      </c>
      <c r="S1472">
        <f t="shared" si="160"/>
        <v>-1</v>
      </c>
    </row>
    <row r="1473" spans="1:19" hidden="1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54"/>
        <v>2333.007609030904</v>
      </c>
      <c r="I1473">
        <f t="shared" si="155"/>
        <v>-8.062770523031304</v>
      </c>
      <c r="N1473">
        <f t="shared" si="156"/>
        <v>-1</v>
      </c>
      <c r="O1473">
        <f t="shared" si="157"/>
        <v>2468</v>
      </c>
      <c r="P1473">
        <f t="shared" si="158"/>
        <v>2524.9260540217747</v>
      </c>
      <c r="Q1473">
        <f t="shared" si="159"/>
        <v>0</v>
      </c>
      <c r="S1473">
        <f t="shared" si="160"/>
        <v>-1</v>
      </c>
    </row>
    <row r="1474" spans="1:19" hidden="1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54"/>
        <v>2326.6631087800674</v>
      </c>
      <c r="I1474">
        <f t="shared" si="155"/>
        <v>-6.3445002508365178</v>
      </c>
      <c r="N1474">
        <f t="shared" si="156"/>
        <v>-1</v>
      </c>
      <c r="O1474">
        <f t="shared" si="157"/>
        <v>2468</v>
      </c>
      <c r="P1474">
        <f t="shared" si="158"/>
        <v>2524.9260540217747</v>
      </c>
      <c r="Q1474">
        <f t="shared" si="159"/>
        <v>0</v>
      </c>
      <c r="S1474">
        <f t="shared" si="160"/>
        <v>-1</v>
      </c>
    </row>
    <row r="1475" spans="1:19" hidden="1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54"/>
        <v>2318.7789199746171</v>
      </c>
      <c r="I1475">
        <f t="shared" si="155"/>
        <v>-7.8841888054503215</v>
      </c>
      <c r="N1475">
        <f t="shared" si="156"/>
        <v>-1</v>
      </c>
      <c r="O1475">
        <f t="shared" si="157"/>
        <v>2468</v>
      </c>
      <c r="P1475">
        <f t="shared" si="158"/>
        <v>2524.9260540217747</v>
      </c>
      <c r="Q1475">
        <f t="shared" si="159"/>
        <v>0</v>
      </c>
      <c r="S1475">
        <f t="shared" si="160"/>
        <v>-1</v>
      </c>
    </row>
    <row r="1476" spans="1:19" hidden="1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54"/>
        <v>2309.9248403785414</v>
      </c>
      <c r="I1476">
        <f t="shared" si="155"/>
        <v>-8.854079596075735</v>
      </c>
      <c r="N1476">
        <f t="shared" si="156"/>
        <v>-1</v>
      </c>
      <c r="O1476">
        <f t="shared" si="157"/>
        <v>2468</v>
      </c>
      <c r="P1476">
        <f t="shared" si="158"/>
        <v>2524.9260540217747</v>
      </c>
      <c r="Q1476">
        <f t="shared" si="159"/>
        <v>0</v>
      </c>
      <c r="S1476">
        <f t="shared" si="160"/>
        <v>-1</v>
      </c>
    </row>
    <row r="1477" spans="1:19" hidden="1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54"/>
        <v>2304.8178121936371</v>
      </c>
      <c r="I1477">
        <f t="shared" si="155"/>
        <v>-5.1070281849042658</v>
      </c>
      <c r="N1477">
        <f t="shared" si="156"/>
        <v>-1</v>
      </c>
      <c r="O1477">
        <f t="shared" si="157"/>
        <v>2468</v>
      </c>
      <c r="P1477">
        <f t="shared" si="158"/>
        <v>2524.9260540217747</v>
      </c>
      <c r="Q1477">
        <f t="shared" si="159"/>
        <v>0</v>
      </c>
      <c r="S1477">
        <f t="shared" si="160"/>
        <v>-1</v>
      </c>
    </row>
    <row r="1478" spans="1:19" hidden="1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54"/>
        <v>2302.8121315874441</v>
      </c>
      <c r="I1478">
        <f t="shared" si="155"/>
        <v>-2.0056806061929819</v>
      </c>
      <c r="N1478">
        <f t="shared" si="156"/>
        <v>-1</v>
      </c>
      <c r="O1478">
        <f t="shared" si="157"/>
        <v>2468</v>
      </c>
      <c r="P1478">
        <f t="shared" si="158"/>
        <v>2524.9260540217747</v>
      </c>
      <c r="Q1478">
        <f t="shared" si="159"/>
        <v>0</v>
      </c>
      <c r="S1478">
        <f t="shared" si="160"/>
        <v>-1</v>
      </c>
    </row>
    <row r="1479" spans="1:19" hidden="1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54"/>
        <v>2304.230723842215</v>
      </c>
      <c r="I1479">
        <f t="shared" si="155"/>
        <v>1.4185922547708287</v>
      </c>
      <c r="N1479">
        <f t="shared" si="156"/>
        <v>1</v>
      </c>
      <c r="O1479">
        <f t="shared" si="157"/>
        <v>2377</v>
      </c>
      <c r="P1479">
        <f t="shared" si="158"/>
        <v>2320.0739459782253</v>
      </c>
      <c r="Q1479">
        <f t="shared" si="159"/>
        <v>0</v>
      </c>
      <c r="S1479">
        <f t="shared" si="160"/>
        <v>1</v>
      </c>
    </row>
    <row r="1480" spans="1:19" hidden="1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61">E1480*($I$2-$I$2^2/4)+($I$2^2/2)*E1479-($I$2-3/4*$I$2^2)*E1478+2*(1-$I$2)*H1479-(1-$I$2)^2*H1478</f>
        <v>2310.8241385561187</v>
      </c>
      <c r="I1480">
        <f t="shared" ref="I1480:I1543" si="162">H1480-H1479</f>
        <v>6.5934147139037123</v>
      </c>
      <c r="N1480">
        <f t="shared" si="156"/>
        <v>1</v>
      </c>
      <c r="O1480">
        <f t="shared" si="157"/>
        <v>2377</v>
      </c>
      <c r="P1480">
        <f t="shared" si="158"/>
        <v>2320.0739459782253</v>
      </c>
      <c r="Q1480">
        <f t="shared" si="159"/>
        <v>0</v>
      </c>
      <c r="S1480">
        <f t="shared" si="160"/>
        <v>1</v>
      </c>
    </row>
    <row r="1481" spans="1:19" hidden="1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61"/>
        <v>2318.1547243676105</v>
      </c>
      <c r="I1481">
        <f t="shared" si="162"/>
        <v>7.330585811491801</v>
      </c>
      <c r="N1481">
        <f t="shared" ref="N1481:N1544" si="163">IF(I1481&lt;0,-1,1)</f>
        <v>1</v>
      </c>
      <c r="O1481">
        <f t="shared" si="157"/>
        <v>2377</v>
      </c>
      <c r="P1481">
        <f t="shared" si="158"/>
        <v>2320.0739459782253</v>
      </c>
      <c r="Q1481">
        <f t="shared" si="159"/>
        <v>0</v>
      </c>
      <c r="S1481">
        <f t="shared" si="160"/>
        <v>1</v>
      </c>
    </row>
    <row r="1482" spans="1:19" hidden="1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61"/>
        <v>2320.911684094774</v>
      </c>
      <c r="I1482">
        <f t="shared" si="162"/>
        <v>2.7569597271635757</v>
      </c>
      <c r="N1482">
        <f t="shared" si="163"/>
        <v>1</v>
      </c>
      <c r="O1482">
        <f t="shared" ref="O1482:O1545" si="164">IF(N1482*N1481=-1,E1482,O1481)</f>
        <v>2377</v>
      </c>
      <c r="P1482">
        <f t="shared" si="158"/>
        <v>2320.0739459782253</v>
      </c>
      <c r="Q1482">
        <f t="shared" si="159"/>
        <v>0</v>
      </c>
      <c r="S1482">
        <f t="shared" si="160"/>
        <v>1</v>
      </c>
    </row>
    <row r="1483" spans="1:19" hidden="1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61"/>
        <v>2321.5750253000624</v>
      </c>
      <c r="I1483">
        <f t="shared" si="162"/>
        <v>0.66334120528836138</v>
      </c>
      <c r="N1483">
        <f t="shared" si="163"/>
        <v>1</v>
      </c>
      <c r="O1483">
        <f t="shared" si="164"/>
        <v>2377</v>
      </c>
      <c r="P1483">
        <f t="shared" si="158"/>
        <v>2320.0739459782253</v>
      </c>
      <c r="Q1483">
        <f t="shared" si="159"/>
        <v>0</v>
      </c>
      <c r="S1483">
        <f t="shared" si="160"/>
        <v>1</v>
      </c>
    </row>
    <row r="1484" spans="1:19" hidden="1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61"/>
        <v>2326.6597902506383</v>
      </c>
      <c r="I1484">
        <f t="shared" si="162"/>
        <v>5.0847649505758454</v>
      </c>
      <c r="N1484">
        <f t="shared" si="163"/>
        <v>1</v>
      </c>
      <c r="O1484">
        <f t="shared" si="164"/>
        <v>2377</v>
      </c>
      <c r="P1484">
        <f t="shared" si="158"/>
        <v>2320.0739459782253</v>
      </c>
      <c r="Q1484">
        <f t="shared" si="159"/>
        <v>0</v>
      </c>
      <c r="S1484">
        <f t="shared" si="160"/>
        <v>1</v>
      </c>
    </row>
    <row r="1485" spans="1:19" hidden="1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61"/>
        <v>2335.3285328803313</v>
      </c>
      <c r="I1485">
        <f t="shared" si="162"/>
        <v>8.6687426296930425</v>
      </c>
      <c r="N1485">
        <f t="shared" si="163"/>
        <v>1</v>
      </c>
      <c r="O1485">
        <f t="shared" si="164"/>
        <v>2377</v>
      </c>
      <c r="P1485">
        <f t="shared" si="158"/>
        <v>2320.0739459782253</v>
      </c>
      <c r="Q1485">
        <f t="shared" si="159"/>
        <v>0</v>
      </c>
      <c r="S1485">
        <f t="shared" si="160"/>
        <v>1</v>
      </c>
    </row>
    <row r="1486" spans="1:19" hidden="1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61"/>
        <v>2344.4440961244036</v>
      </c>
      <c r="I1486">
        <f t="shared" si="162"/>
        <v>9.1155632440722911</v>
      </c>
      <c r="N1486">
        <f t="shared" si="163"/>
        <v>1</v>
      </c>
      <c r="O1486">
        <f t="shared" si="164"/>
        <v>2377</v>
      </c>
      <c r="P1486">
        <f t="shared" si="158"/>
        <v>2320.0739459782253</v>
      </c>
      <c r="Q1486">
        <f t="shared" si="159"/>
        <v>0</v>
      </c>
      <c r="S1486">
        <f t="shared" si="160"/>
        <v>1</v>
      </c>
    </row>
    <row r="1487" spans="1:19" hidden="1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61"/>
        <v>2351.5206168169279</v>
      </c>
      <c r="I1487">
        <f t="shared" si="162"/>
        <v>7.0765206925243547</v>
      </c>
      <c r="N1487">
        <f t="shared" si="163"/>
        <v>1</v>
      </c>
      <c r="O1487">
        <f t="shared" si="164"/>
        <v>2377</v>
      </c>
      <c r="P1487">
        <f t="shared" si="158"/>
        <v>2320.0739459782253</v>
      </c>
      <c r="Q1487">
        <f t="shared" si="159"/>
        <v>0</v>
      </c>
      <c r="S1487">
        <f t="shared" si="160"/>
        <v>1</v>
      </c>
    </row>
    <row r="1488" spans="1:19" hidden="1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61"/>
        <v>2356.9177400251028</v>
      </c>
      <c r="I1488">
        <f t="shared" si="162"/>
        <v>5.3971232081748894</v>
      </c>
      <c r="N1488">
        <f t="shared" si="163"/>
        <v>1</v>
      </c>
      <c r="O1488">
        <f t="shared" si="164"/>
        <v>2377</v>
      </c>
      <c r="P1488">
        <f t="shared" si="158"/>
        <v>2320.0739459782253</v>
      </c>
      <c r="Q1488">
        <f t="shared" si="159"/>
        <v>0</v>
      </c>
      <c r="S1488">
        <f t="shared" si="160"/>
        <v>1</v>
      </c>
    </row>
    <row r="1489" spans="1:19" hidden="1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61"/>
        <v>2362.6678427053644</v>
      </c>
      <c r="I1489">
        <f t="shared" si="162"/>
        <v>5.7501026802615343</v>
      </c>
      <c r="N1489">
        <f t="shared" si="163"/>
        <v>1</v>
      </c>
      <c r="O1489">
        <f t="shared" si="164"/>
        <v>2377</v>
      </c>
      <c r="P1489">
        <f t="shared" si="158"/>
        <v>2320.0739459782253</v>
      </c>
      <c r="Q1489">
        <f t="shared" si="159"/>
        <v>0</v>
      </c>
      <c r="S1489">
        <f t="shared" si="160"/>
        <v>1</v>
      </c>
    </row>
    <row r="1490" spans="1:19" hidden="1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61"/>
        <v>2366.6627694817266</v>
      </c>
      <c r="I1490">
        <f t="shared" si="162"/>
        <v>3.9949267763622629</v>
      </c>
      <c r="N1490">
        <f t="shared" si="163"/>
        <v>1</v>
      </c>
      <c r="O1490">
        <f t="shared" si="164"/>
        <v>2377</v>
      </c>
      <c r="P1490">
        <f t="shared" ref="P1490:P1553" si="165">O1490+N1490*$N$2</f>
        <v>2320.0739459782253</v>
      </c>
      <c r="Q1490">
        <f t="shared" ref="Q1490:Q1553" si="166">IF((E1490-P1490)*N1490&lt;0,1,0)</f>
        <v>0</v>
      </c>
      <c r="S1490">
        <f t="shared" ref="S1490:S1553" si="167">IF(N1490*N1489=-1,N1490,IF(Q1490=1,0,S1489))</f>
        <v>1</v>
      </c>
    </row>
    <row r="1491" spans="1:19" hidden="1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61"/>
        <v>2368.1447181131975</v>
      </c>
      <c r="I1491">
        <f t="shared" si="162"/>
        <v>1.4819486314709138</v>
      </c>
      <c r="N1491">
        <f t="shared" si="163"/>
        <v>1</v>
      </c>
      <c r="O1491">
        <f t="shared" si="164"/>
        <v>2377</v>
      </c>
      <c r="P1491">
        <f t="shared" si="165"/>
        <v>2320.0739459782253</v>
      </c>
      <c r="Q1491">
        <f t="shared" si="166"/>
        <v>0</v>
      </c>
      <c r="S1491">
        <f t="shared" si="167"/>
        <v>1</v>
      </c>
    </row>
    <row r="1492" spans="1:19" hidden="1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61"/>
        <v>2367.9487416981974</v>
      </c>
      <c r="I1492">
        <f t="shared" si="162"/>
        <v>-0.19597641500013196</v>
      </c>
      <c r="N1492">
        <f t="shared" si="163"/>
        <v>-1</v>
      </c>
      <c r="O1492">
        <f t="shared" si="164"/>
        <v>2367</v>
      </c>
      <c r="P1492">
        <f t="shared" si="165"/>
        <v>2423.9260540217747</v>
      </c>
      <c r="Q1492">
        <f t="shared" si="166"/>
        <v>0</v>
      </c>
      <c r="S1492">
        <f t="shared" si="167"/>
        <v>-1</v>
      </c>
    </row>
    <row r="1493" spans="1:19" hidden="1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61"/>
        <v>2367.2004462032755</v>
      </c>
      <c r="I1493">
        <f t="shared" si="162"/>
        <v>-0.74829549492187653</v>
      </c>
      <c r="N1493">
        <f t="shared" si="163"/>
        <v>-1</v>
      </c>
      <c r="O1493">
        <f t="shared" si="164"/>
        <v>2367</v>
      </c>
      <c r="P1493">
        <f t="shared" si="165"/>
        <v>2423.9260540217747</v>
      </c>
      <c r="Q1493">
        <f t="shared" si="166"/>
        <v>0</v>
      </c>
      <c r="S1493">
        <f t="shared" si="167"/>
        <v>-1</v>
      </c>
    </row>
    <row r="1494" spans="1:19" hidden="1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61"/>
        <v>2365.8889053193352</v>
      </c>
      <c r="I1494">
        <f t="shared" si="162"/>
        <v>-1.3115408839403244</v>
      </c>
      <c r="N1494">
        <f t="shared" si="163"/>
        <v>-1</v>
      </c>
      <c r="O1494">
        <f t="shared" si="164"/>
        <v>2367</v>
      </c>
      <c r="P1494">
        <f t="shared" si="165"/>
        <v>2423.9260540217747</v>
      </c>
      <c r="Q1494">
        <f t="shared" si="166"/>
        <v>0</v>
      </c>
      <c r="S1494">
        <f t="shared" si="167"/>
        <v>-1</v>
      </c>
    </row>
    <row r="1495" spans="1:19" hidden="1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61"/>
        <v>2363.1529092554488</v>
      </c>
      <c r="I1495">
        <f t="shared" si="162"/>
        <v>-2.7359960638864322</v>
      </c>
      <c r="N1495">
        <f t="shared" si="163"/>
        <v>-1</v>
      </c>
      <c r="O1495">
        <f t="shared" si="164"/>
        <v>2367</v>
      </c>
      <c r="P1495">
        <f t="shared" si="165"/>
        <v>2423.9260540217747</v>
      </c>
      <c r="Q1495">
        <f t="shared" si="166"/>
        <v>0</v>
      </c>
      <c r="S1495">
        <f t="shared" si="167"/>
        <v>-1</v>
      </c>
    </row>
    <row r="1496" spans="1:19" hidden="1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61"/>
        <v>2358.5154270479434</v>
      </c>
      <c r="I1496">
        <f t="shared" si="162"/>
        <v>-4.6374822075053999</v>
      </c>
      <c r="N1496">
        <f t="shared" si="163"/>
        <v>-1</v>
      </c>
      <c r="O1496">
        <f t="shared" si="164"/>
        <v>2367</v>
      </c>
      <c r="P1496">
        <f t="shared" si="165"/>
        <v>2423.9260540217747</v>
      </c>
      <c r="Q1496">
        <f t="shared" si="166"/>
        <v>0</v>
      </c>
      <c r="S1496">
        <f t="shared" si="167"/>
        <v>-1</v>
      </c>
    </row>
    <row r="1497" spans="1:19" hidden="1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61"/>
        <v>2354.3436154090055</v>
      </c>
      <c r="I1497">
        <f t="shared" si="162"/>
        <v>-4.1718116389379247</v>
      </c>
      <c r="N1497">
        <f t="shared" si="163"/>
        <v>-1</v>
      </c>
      <c r="O1497">
        <f t="shared" si="164"/>
        <v>2367</v>
      </c>
      <c r="P1497">
        <f t="shared" si="165"/>
        <v>2423.9260540217747</v>
      </c>
      <c r="Q1497">
        <f t="shared" si="166"/>
        <v>0</v>
      </c>
      <c r="S1497">
        <f t="shared" si="167"/>
        <v>-1</v>
      </c>
    </row>
    <row r="1498" spans="1:19" hidden="1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61"/>
        <v>2352.8489041139187</v>
      </c>
      <c r="I1498">
        <f t="shared" si="162"/>
        <v>-1.4947112950867449</v>
      </c>
      <c r="N1498">
        <f t="shared" si="163"/>
        <v>-1</v>
      </c>
      <c r="O1498">
        <f t="shared" si="164"/>
        <v>2367</v>
      </c>
      <c r="P1498">
        <f t="shared" si="165"/>
        <v>2423.9260540217747</v>
      </c>
      <c r="Q1498">
        <f t="shared" si="166"/>
        <v>0</v>
      </c>
      <c r="S1498">
        <f t="shared" si="167"/>
        <v>-1</v>
      </c>
    </row>
    <row r="1499" spans="1:19" hidden="1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61"/>
        <v>2351.7790984909007</v>
      </c>
      <c r="I1499">
        <f t="shared" si="162"/>
        <v>-1.0698056230180555</v>
      </c>
      <c r="N1499">
        <f t="shared" si="163"/>
        <v>-1</v>
      </c>
      <c r="O1499">
        <f t="shared" si="164"/>
        <v>2367</v>
      </c>
      <c r="P1499">
        <f t="shared" si="165"/>
        <v>2423.9260540217747</v>
      </c>
      <c r="Q1499">
        <f t="shared" si="166"/>
        <v>0</v>
      </c>
      <c r="S1499">
        <f t="shared" si="167"/>
        <v>-1</v>
      </c>
    </row>
    <row r="1500" spans="1:19" hidden="1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61"/>
        <v>2350.9733367629274</v>
      </c>
      <c r="I1500">
        <f t="shared" si="162"/>
        <v>-0.80576172797327672</v>
      </c>
      <c r="N1500">
        <f t="shared" si="163"/>
        <v>-1</v>
      </c>
      <c r="O1500">
        <f t="shared" si="164"/>
        <v>2367</v>
      </c>
      <c r="P1500">
        <f t="shared" si="165"/>
        <v>2423.9260540217747</v>
      </c>
      <c r="Q1500">
        <f t="shared" si="166"/>
        <v>0</v>
      </c>
      <c r="S1500">
        <f t="shared" si="167"/>
        <v>-1</v>
      </c>
    </row>
    <row r="1501" spans="1:19" hidden="1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61"/>
        <v>2350.8328050637842</v>
      </c>
      <c r="I1501">
        <f t="shared" si="162"/>
        <v>-0.14053169914313912</v>
      </c>
      <c r="N1501">
        <f t="shared" si="163"/>
        <v>-1</v>
      </c>
      <c r="O1501">
        <f t="shared" si="164"/>
        <v>2367</v>
      </c>
      <c r="P1501">
        <f t="shared" si="165"/>
        <v>2423.9260540217747</v>
      </c>
      <c r="Q1501">
        <f t="shared" si="166"/>
        <v>0</v>
      </c>
      <c r="S1501">
        <f t="shared" si="167"/>
        <v>-1</v>
      </c>
    </row>
    <row r="1502" spans="1:19" hidden="1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61"/>
        <v>2351.0521637985612</v>
      </c>
      <c r="I1502">
        <f t="shared" si="162"/>
        <v>0.21935873477696077</v>
      </c>
      <c r="N1502">
        <f t="shared" si="163"/>
        <v>1</v>
      </c>
      <c r="O1502">
        <f t="shared" si="164"/>
        <v>2364</v>
      </c>
      <c r="P1502">
        <f t="shared" si="165"/>
        <v>2307.0739459782253</v>
      </c>
      <c r="Q1502">
        <f t="shared" si="166"/>
        <v>0</v>
      </c>
      <c r="S1502">
        <f t="shared" si="167"/>
        <v>1</v>
      </c>
    </row>
    <row r="1503" spans="1:19" hidden="1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61"/>
        <v>2351.7187058431582</v>
      </c>
      <c r="I1503">
        <f t="shared" si="162"/>
        <v>0.6665420445970085</v>
      </c>
      <c r="N1503">
        <f t="shared" si="163"/>
        <v>1</v>
      </c>
      <c r="O1503">
        <f t="shared" si="164"/>
        <v>2364</v>
      </c>
      <c r="P1503">
        <f t="shared" si="165"/>
        <v>2307.0739459782253</v>
      </c>
      <c r="Q1503">
        <f t="shared" si="166"/>
        <v>0</v>
      </c>
      <c r="S1503">
        <f t="shared" si="167"/>
        <v>1</v>
      </c>
    </row>
    <row r="1504" spans="1:19" hidden="1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61"/>
        <v>2353.5198321088906</v>
      </c>
      <c r="I1504">
        <f t="shared" si="162"/>
        <v>1.8011262657323641</v>
      </c>
      <c r="N1504">
        <f t="shared" si="163"/>
        <v>1</v>
      </c>
      <c r="O1504">
        <f t="shared" si="164"/>
        <v>2364</v>
      </c>
      <c r="P1504">
        <f t="shared" si="165"/>
        <v>2307.0739459782253</v>
      </c>
      <c r="Q1504">
        <f t="shared" si="166"/>
        <v>0</v>
      </c>
      <c r="S1504">
        <f t="shared" si="167"/>
        <v>1</v>
      </c>
    </row>
    <row r="1505" spans="1:19" hidden="1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61"/>
        <v>2356.1665091702416</v>
      </c>
      <c r="I1505">
        <f t="shared" si="162"/>
        <v>2.6466770613510562</v>
      </c>
      <c r="N1505">
        <f t="shared" si="163"/>
        <v>1</v>
      </c>
      <c r="O1505">
        <f t="shared" si="164"/>
        <v>2364</v>
      </c>
      <c r="P1505">
        <f t="shared" si="165"/>
        <v>2307.0739459782253</v>
      </c>
      <c r="Q1505">
        <f t="shared" si="166"/>
        <v>0</v>
      </c>
      <c r="S1505">
        <f t="shared" si="167"/>
        <v>1</v>
      </c>
    </row>
    <row r="1506" spans="1:19" hidden="1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61"/>
        <v>2357.2049362858725</v>
      </c>
      <c r="I1506">
        <f t="shared" si="162"/>
        <v>1.0384271156308387</v>
      </c>
      <c r="N1506">
        <f t="shared" si="163"/>
        <v>1</v>
      </c>
      <c r="O1506">
        <f t="shared" si="164"/>
        <v>2364</v>
      </c>
      <c r="P1506">
        <f t="shared" si="165"/>
        <v>2307.0739459782253</v>
      </c>
      <c r="Q1506">
        <f t="shared" si="166"/>
        <v>0</v>
      </c>
      <c r="S1506">
        <f t="shared" si="167"/>
        <v>1</v>
      </c>
    </row>
    <row r="1507" spans="1:19" hidden="1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61"/>
        <v>2357.0232448013139</v>
      </c>
      <c r="I1507">
        <f t="shared" si="162"/>
        <v>-0.18169148455854156</v>
      </c>
      <c r="N1507">
        <f t="shared" si="163"/>
        <v>-1</v>
      </c>
      <c r="O1507">
        <f t="shared" si="164"/>
        <v>2367</v>
      </c>
      <c r="P1507">
        <f t="shared" si="165"/>
        <v>2423.9260540217747</v>
      </c>
      <c r="Q1507">
        <f t="shared" si="166"/>
        <v>0</v>
      </c>
      <c r="S1507">
        <f t="shared" si="167"/>
        <v>-1</v>
      </c>
    </row>
    <row r="1508" spans="1:19" hidden="1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61"/>
        <v>2356.4012906702428</v>
      </c>
      <c r="I1508">
        <f t="shared" si="162"/>
        <v>-0.62195413107110653</v>
      </c>
      <c r="N1508">
        <f t="shared" si="163"/>
        <v>-1</v>
      </c>
      <c r="O1508">
        <f t="shared" si="164"/>
        <v>2367</v>
      </c>
      <c r="P1508">
        <f t="shared" si="165"/>
        <v>2423.9260540217747</v>
      </c>
      <c r="Q1508">
        <f t="shared" si="166"/>
        <v>0</v>
      </c>
      <c r="S1508">
        <f t="shared" si="167"/>
        <v>-1</v>
      </c>
    </row>
    <row r="1509" spans="1:19" hidden="1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61"/>
        <v>2354.4662282871318</v>
      </c>
      <c r="I1509">
        <f t="shared" si="162"/>
        <v>-1.935062383111017</v>
      </c>
      <c r="N1509">
        <f t="shared" si="163"/>
        <v>-1</v>
      </c>
      <c r="O1509">
        <f t="shared" si="164"/>
        <v>2367</v>
      </c>
      <c r="P1509">
        <f t="shared" si="165"/>
        <v>2423.9260540217747</v>
      </c>
      <c r="Q1509">
        <f t="shared" si="166"/>
        <v>0</v>
      </c>
      <c r="S1509">
        <f t="shared" si="167"/>
        <v>-1</v>
      </c>
    </row>
    <row r="1510" spans="1:19" hidden="1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61"/>
        <v>2352.3731816796303</v>
      </c>
      <c r="I1510">
        <f t="shared" si="162"/>
        <v>-2.093046607501492</v>
      </c>
      <c r="N1510">
        <f t="shared" si="163"/>
        <v>-1</v>
      </c>
      <c r="O1510">
        <f t="shared" si="164"/>
        <v>2367</v>
      </c>
      <c r="P1510">
        <f t="shared" si="165"/>
        <v>2423.9260540217747</v>
      </c>
      <c r="Q1510">
        <f t="shared" si="166"/>
        <v>0</v>
      </c>
      <c r="S1510">
        <f t="shared" si="167"/>
        <v>-1</v>
      </c>
    </row>
    <row r="1511" spans="1:19" hidden="1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61"/>
        <v>2350.685217900676</v>
      </c>
      <c r="I1511">
        <f t="shared" si="162"/>
        <v>-1.6879637789543267</v>
      </c>
      <c r="N1511">
        <f t="shared" si="163"/>
        <v>-1</v>
      </c>
      <c r="O1511">
        <f t="shared" si="164"/>
        <v>2367</v>
      </c>
      <c r="P1511">
        <f t="shared" si="165"/>
        <v>2423.9260540217747</v>
      </c>
      <c r="Q1511">
        <f t="shared" si="166"/>
        <v>0</v>
      </c>
      <c r="S1511">
        <f t="shared" si="167"/>
        <v>-1</v>
      </c>
    </row>
    <row r="1512" spans="1:19" hidden="1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61"/>
        <v>2350.2786704555647</v>
      </c>
      <c r="I1512">
        <f t="shared" si="162"/>
        <v>-0.40654744511130048</v>
      </c>
      <c r="N1512">
        <f t="shared" si="163"/>
        <v>-1</v>
      </c>
      <c r="O1512">
        <f t="shared" si="164"/>
        <v>2367</v>
      </c>
      <c r="P1512">
        <f t="shared" si="165"/>
        <v>2423.9260540217747</v>
      </c>
      <c r="Q1512">
        <f t="shared" si="166"/>
        <v>0</v>
      </c>
      <c r="S1512">
        <f t="shared" si="167"/>
        <v>-1</v>
      </c>
    </row>
    <row r="1513" spans="1:19" hidden="1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61"/>
        <v>2347.6286408998158</v>
      </c>
      <c r="I1513">
        <f t="shared" si="162"/>
        <v>-2.6500295557489153</v>
      </c>
      <c r="N1513">
        <f t="shared" si="163"/>
        <v>-1</v>
      </c>
      <c r="O1513">
        <f t="shared" si="164"/>
        <v>2367</v>
      </c>
      <c r="P1513">
        <f t="shared" si="165"/>
        <v>2423.9260540217747</v>
      </c>
      <c r="Q1513">
        <f t="shared" si="166"/>
        <v>0</v>
      </c>
      <c r="S1513">
        <f t="shared" si="167"/>
        <v>-1</v>
      </c>
    </row>
    <row r="1514" spans="1:19" hidden="1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61"/>
        <v>2340.8118264598806</v>
      </c>
      <c r="I1514">
        <f t="shared" si="162"/>
        <v>-6.8168144399351149</v>
      </c>
      <c r="N1514">
        <f t="shared" si="163"/>
        <v>-1</v>
      </c>
      <c r="O1514">
        <f t="shared" si="164"/>
        <v>2367</v>
      </c>
      <c r="P1514">
        <f t="shared" si="165"/>
        <v>2423.9260540217747</v>
      </c>
      <c r="Q1514">
        <f t="shared" si="166"/>
        <v>0</v>
      </c>
      <c r="S1514">
        <f t="shared" si="167"/>
        <v>-1</v>
      </c>
    </row>
    <row r="1515" spans="1:19" hidden="1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61"/>
        <v>2331.4308663551228</v>
      </c>
      <c r="I1515">
        <f t="shared" si="162"/>
        <v>-9.3809601047578326</v>
      </c>
      <c r="N1515">
        <f t="shared" si="163"/>
        <v>-1</v>
      </c>
      <c r="O1515">
        <f t="shared" si="164"/>
        <v>2367</v>
      </c>
      <c r="P1515">
        <f t="shared" si="165"/>
        <v>2423.9260540217747</v>
      </c>
      <c r="Q1515">
        <f t="shared" si="166"/>
        <v>0</v>
      </c>
      <c r="S1515">
        <f t="shared" si="167"/>
        <v>-1</v>
      </c>
    </row>
    <row r="1516" spans="1:19" hidden="1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61"/>
        <v>2319.4841333212912</v>
      </c>
      <c r="I1516">
        <f t="shared" si="162"/>
        <v>-11.946733033831606</v>
      </c>
      <c r="N1516">
        <f t="shared" si="163"/>
        <v>-1</v>
      </c>
      <c r="O1516">
        <f t="shared" si="164"/>
        <v>2367</v>
      </c>
      <c r="P1516">
        <f t="shared" si="165"/>
        <v>2423.9260540217747</v>
      </c>
      <c r="Q1516">
        <f t="shared" si="166"/>
        <v>0</v>
      </c>
      <c r="S1516">
        <f t="shared" si="167"/>
        <v>-1</v>
      </c>
    </row>
    <row r="1517" spans="1:19" hidden="1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61"/>
        <v>2308.6839173736985</v>
      </c>
      <c r="I1517">
        <f t="shared" si="162"/>
        <v>-10.800215947592733</v>
      </c>
      <c r="N1517">
        <f t="shared" si="163"/>
        <v>-1</v>
      </c>
      <c r="O1517">
        <f t="shared" si="164"/>
        <v>2367</v>
      </c>
      <c r="P1517">
        <f t="shared" si="165"/>
        <v>2423.9260540217747</v>
      </c>
      <c r="Q1517">
        <f t="shared" si="166"/>
        <v>0</v>
      </c>
      <c r="S1517">
        <f t="shared" si="167"/>
        <v>-1</v>
      </c>
    </row>
    <row r="1518" spans="1:19" hidden="1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61"/>
        <v>2300.333577607701</v>
      </c>
      <c r="I1518">
        <f t="shared" si="162"/>
        <v>-8.3503397659974326</v>
      </c>
      <c r="N1518">
        <f t="shared" si="163"/>
        <v>-1</v>
      </c>
      <c r="O1518">
        <f t="shared" si="164"/>
        <v>2367</v>
      </c>
      <c r="P1518">
        <f t="shared" si="165"/>
        <v>2423.9260540217747</v>
      </c>
      <c r="Q1518">
        <f t="shared" si="166"/>
        <v>0</v>
      </c>
      <c r="S1518">
        <f t="shared" si="167"/>
        <v>-1</v>
      </c>
    </row>
    <row r="1519" spans="1:19" hidden="1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61"/>
        <v>2292.5118114344241</v>
      </c>
      <c r="I1519">
        <f t="shared" si="162"/>
        <v>-7.8217661732769557</v>
      </c>
      <c r="N1519">
        <f t="shared" si="163"/>
        <v>-1</v>
      </c>
      <c r="O1519">
        <f t="shared" si="164"/>
        <v>2367</v>
      </c>
      <c r="P1519">
        <f t="shared" si="165"/>
        <v>2423.9260540217747</v>
      </c>
      <c r="Q1519">
        <f t="shared" si="166"/>
        <v>0</v>
      </c>
      <c r="S1519">
        <f t="shared" si="167"/>
        <v>-1</v>
      </c>
    </row>
    <row r="1520" spans="1:19" hidden="1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61"/>
        <v>2285.2973215236684</v>
      </c>
      <c r="I1520">
        <f t="shared" si="162"/>
        <v>-7.2144899107556739</v>
      </c>
      <c r="N1520">
        <f t="shared" si="163"/>
        <v>-1</v>
      </c>
      <c r="O1520">
        <f t="shared" si="164"/>
        <v>2367</v>
      </c>
      <c r="P1520">
        <f t="shared" si="165"/>
        <v>2423.9260540217747</v>
      </c>
      <c r="Q1520">
        <f t="shared" si="166"/>
        <v>0</v>
      </c>
      <c r="S1520">
        <f t="shared" si="167"/>
        <v>-1</v>
      </c>
    </row>
    <row r="1521" spans="1:19" hidden="1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61"/>
        <v>2277.6656684980971</v>
      </c>
      <c r="I1521">
        <f t="shared" si="162"/>
        <v>-7.6316530255712678</v>
      </c>
      <c r="N1521">
        <f t="shared" si="163"/>
        <v>-1</v>
      </c>
      <c r="O1521">
        <f t="shared" si="164"/>
        <v>2367</v>
      </c>
      <c r="P1521">
        <f t="shared" si="165"/>
        <v>2423.9260540217747</v>
      </c>
      <c r="Q1521">
        <f t="shared" si="166"/>
        <v>0</v>
      </c>
      <c r="S1521">
        <f t="shared" si="167"/>
        <v>-1</v>
      </c>
    </row>
    <row r="1522" spans="1:19" hidden="1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61"/>
        <v>2269.3554584979147</v>
      </c>
      <c r="I1522">
        <f t="shared" si="162"/>
        <v>-8.310210000182451</v>
      </c>
      <c r="N1522">
        <f t="shared" si="163"/>
        <v>-1</v>
      </c>
      <c r="O1522">
        <f t="shared" si="164"/>
        <v>2367</v>
      </c>
      <c r="P1522">
        <f t="shared" si="165"/>
        <v>2423.9260540217747</v>
      </c>
      <c r="Q1522">
        <f t="shared" si="166"/>
        <v>0</v>
      </c>
      <c r="S1522">
        <f t="shared" si="167"/>
        <v>-1</v>
      </c>
    </row>
    <row r="1523" spans="1:19" hidden="1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61"/>
        <v>2260.0079605704918</v>
      </c>
      <c r="I1523">
        <f t="shared" si="162"/>
        <v>-9.3474979274228644</v>
      </c>
      <c r="N1523">
        <f t="shared" si="163"/>
        <v>-1</v>
      </c>
      <c r="O1523">
        <f t="shared" si="164"/>
        <v>2367</v>
      </c>
      <c r="P1523">
        <f t="shared" si="165"/>
        <v>2423.9260540217747</v>
      </c>
      <c r="Q1523">
        <f t="shared" si="166"/>
        <v>0</v>
      </c>
      <c r="S1523">
        <f t="shared" si="167"/>
        <v>-1</v>
      </c>
    </row>
    <row r="1524" spans="1:19" hidden="1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61"/>
        <v>2247.2292679549987</v>
      </c>
      <c r="I1524">
        <f t="shared" si="162"/>
        <v>-12.778692615493128</v>
      </c>
      <c r="N1524">
        <f t="shared" si="163"/>
        <v>-1</v>
      </c>
      <c r="O1524">
        <f t="shared" si="164"/>
        <v>2367</v>
      </c>
      <c r="P1524">
        <f t="shared" si="165"/>
        <v>2423.9260540217747</v>
      </c>
      <c r="Q1524">
        <f t="shared" si="166"/>
        <v>0</v>
      </c>
      <c r="S1524">
        <f t="shared" si="167"/>
        <v>-1</v>
      </c>
    </row>
    <row r="1525" spans="1:19" hidden="1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61"/>
        <v>2232.6802802751654</v>
      </c>
      <c r="I1525">
        <f t="shared" si="162"/>
        <v>-14.548987679833317</v>
      </c>
      <c r="N1525">
        <f t="shared" si="163"/>
        <v>-1</v>
      </c>
      <c r="O1525">
        <f t="shared" si="164"/>
        <v>2367</v>
      </c>
      <c r="P1525">
        <f t="shared" si="165"/>
        <v>2423.9260540217747</v>
      </c>
      <c r="Q1525">
        <f t="shared" si="166"/>
        <v>0</v>
      </c>
      <c r="S1525">
        <f t="shared" si="167"/>
        <v>-1</v>
      </c>
    </row>
    <row r="1526" spans="1:19" hidden="1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61"/>
        <v>2219.5753936187957</v>
      </c>
      <c r="I1526">
        <f t="shared" si="162"/>
        <v>-13.104886656369672</v>
      </c>
      <c r="N1526">
        <f t="shared" si="163"/>
        <v>-1</v>
      </c>
      <c r="O1526">
        <f t="shared" si="164"/>
        <v>2367</v>
      </c>
      <c r="P1526">
        <f t="shared" si="165"/>
        <v>2423.9260540217747</v>
      </c>
      <c r="Q1526">
        <f t="shared" si="166"/>
        <v>0</v>
      </c>
      <c r="S1526">
        <f t="shared" si="167"/>
        <v>-1</v>
      </c>
    </row>
    <row r="1527" spans="1:19" hidden="1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61"/>
        <v>2207.9133736260674</v>
      </c>
      <c r="I1527">
        <f t="shared" si="162"/>
        <v>-11.662019992728347</v>
      </c>
      <c r="N1527">
        <f t="shared" si="163"/>
        <v>-1</v>
      </c>
      <c r="O1527">
        <f t="shared" si="164"/>
        <v>2367</v>
      </c>
      <c r="P1527">
        <f t="shared" si="165"/>
        <v>2423.9260540217747</v>
      </c>
      <c r="Q1527">
        <f t="shared" si="166"/>
        <v>0</v>
      </c>
      <c r="S1527">
        <f t="shared" si="167"/>
        <v>-1</v>
      </c>
    </row>
    <row r="1528" spans="1:19" hidden="1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61"/>
        <v>2191.3026889078037</v>
      </c>
      <c r="I1528">
        <f t="shared" si="162"/>
        <v>-16.610684718263656</v>
      </c>
      <c r="N1528">
        <f t="shared" si="163"/>
        <v>-1</v>
      </c>
      <c r="O1528">
        <f t="shared" si="164"/>
        <v>2367</v>
      </c>
      <c r="P1528">
        <f t="shared" si="165"/>
        <v>2423.9260540217747</v>
      </c>
      <c r="Q1528">
        <f t="shared" si="166"/>
        <v>0</v>
      </c>
      <c r="S1528">
        <f t="shared" si="167"/>
        <v>-1</v>
      </c>
    </row>
    <row r="1529" spans="1:19" hidden="1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61"/>
        <v>2165.3390415973217</v>
      </c>
      <c r="I1529">
        <f t="shared" si="162"/>
        <v>-25.963647310481974</v>
      </c>
      <c r="N1529">
        <f t="shared" si="163"/>
        <v>-1</v>
      </c>
      <c r="O1529">
        <f t="shared" si="164"/>
        <v>2367</v>
      </c>
      <c r="P1529">
        <f t="shared" si="165"/>
        <v>2423.9260540217747</v>
      </c>
      <c r="Q1529">
        <f t="shared" si="166"/>
        <v>0</v>
      </c>
      <c r="S1529">
        <f t="shared" si="167"/>
        <v>-1</v>
      </c>
    </row>
    <row r="1530" spans="1:19" hidden="1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61"/>
        <v>2133.0258421312874</v>
      </c>
      <c r="I1530">
        <f t="shared" si="162"/>
        <v>-32.313199466034348</v>
      </c>
      <c r="N1530">
        <f t="shared" si="163"/>
        <v>-1</v>
      </c>
      <c r="O1530">
        <f t="shared" si="164"/>
        <v>2367</v>
      </c>
      <c r="P1530">
        <f t="shared" si="165"/>
        <v>2423.9260540217747</v>
      </c>
      <c r="Q1530">
        <f t="shared" si="166"/>
        <v>0</v>
      </c>
      <c r="S1530">
        <f t="shared" si="167"/>
        <v>-1</v>
      </c>
    </row>
    <row r="1531" spans="1:19" hidden="1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61"/>
        <v>2107.1373068286434</v>
      </c>
      <c r="I1531">
        <f t="shared" si="162"/>
        <v>-25.888535302643959</v>
      </c>
      <c r="N1531">
        <f t="shared" si="163"/>
        <v>-1</v>
      </c>
      <c r="O1531">
        <f t="shared" si="164"/>
        <v>2367</v>
      </c>
      <c r="P1531">
        <f t="shared" si="165"/>
        <v>2423.9260540217747</v>
      </c>
      <c r="Q1531">
        <f t="shared" si="166"/>
        <v>0</v>
      </c>
      <c r="S1531">
        <f t="shared" si="167"/>
        <v>-1</v>
      </c>
    </row>
    <row r="1532" spans="1:19" hidden="1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61"/>
        <v>2091.4258923277503</v>
      </c>
      <c r="I1532">
        <f t="shared" si="162"/>
        <v>-15.71141450089317</v>
      </c>
      <c r="N1532">
        <f t="shared" si="163"/>
        <v>-1</v>
      </c>
      <c r="O1532">
        <f t="shared" si="164"/>
        <v>2367</v>
      </c>
      <c r="P1532">
        <f t="shared" si="165"/>
        <v>2423.9260540217747</v>
      </c>
      <c r="Q1532">
        <f t="shared" si="166"/>
        <v>0</v>
      </c>
      <c r="S1532">
        <f t="shared" si="167"/>
        <v>-1</v>
      </c>
    </row>
    <row r="1533" spans="1:19" hidden="1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61"/>
        <v>2077.7915407506694</v>
      </c>
      <c r="I1533">
        <f t="shared" si="162"/>
        <v>-13.634351577080906</v>
      </c>
      <c r="N1533">
        <f t="shared" si="163"/>
        <v>-1</v>
      </c>
      <c r="O1533">
        <f t="shared" si="164"/>
        <v>2367</v>
      </c>
      <c r="P1533">
        <f t="shared" si="165"/>
        <v>2423.9260540217747</v>
      </c>
      <c r="Q1533">
        <f t="shared" si="166"/>
        <v>0</v>
      </c>
      <c r="S1533">
        <f t="shared" si="167"/>
        <v>-1</v>
      </c>
    </row>
    <row r="1534" spans="1:19" hidden="1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61"/>
        <v>2065.5641378052014</v>
      </c>
      <c r="I1534">
        <f t="shared" si="162"/>
        <v>-12.227402945467929</v>
      </c>
      <c r="N1534">
        <f t="shared" si="163"/>
        <v>-1</v>
      </c>
      <c r="O1534">
        <f t="shared" si="164"/>
        <v>2367</v>
      </c>
      <c r="P1534">
        <f t="shared" si="165"/>
        <v>2423.9260540217747</v>
      </c>
      <c r="Q1534">
        <f t="shared" si="166"/>
        <v>0</v>
      </c>
      <c r="S1534">
        <f t="shared" si="167"/>
        <v>-1</v>
      </c>
    </row>
    <row r="1535" spans="1:19" hidden="1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61"/>
        <v>2053.7072687155865</v>
      </c>
      <c r="I1535">
        <f t="shared" si="162"/>
        <v>-11.856869089614975</v>
      </c>
      <c r="N1535">
        <f t="shared" si="163"/>
        <v>-1</v>
      </c>
      <c r="O1535">
        <f t="shared" si="164"/>
        <v>2367</v>
      </c>
      <c r="P1535">
        <f t="shared" si="165"/>
        <v>2423.9260540217747</v>
      </c>
      <c r="Q1535">
        <f t="shared" si="166"/>
        <v>0</v>
      </c>
      <c r="S1535">
        <f t="shared" si="167"/>
        <v>-1</v>
      </c>
    </row>
    <row r="1536" spans="1:19" hidden="1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61"/>
        <v>2042.7388883851045</v>
      </c>
      <c r="I1536">
        <f t="shared" si="162"/>
        <v>-10.968380330481978</v>
      </c>
      <c r="N1536">
        <f t="shared" si="163"/>
        <v>-1</v>
      </c>
      <c r="O1536">
        <f t="shared" si="164"/>
        <v>2367</v>
      </c>
      <c r="P1536">
        <f t="shared" si="165"/>
        <v>2423.9260540217747</v>
      </c>
      <c r="Q1536">
        <f t="shared" si="166"/>
        <v>0</v>
      </c>
      <c r="S1536">
        <f t="shared" si="167"/>
        <v>-1</v>
      </c>
    </row>
    <row r="1537" spans="1:19" hidden="1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61"/>
        <v>2033.919692393345</v>
      </c>
      <c r="I1537">
        <f t="shared" si="162"/>
        <v>-8.8191959917594431</v>
      </c>
      <c r="N1537">
        <f t="shared" si="163"/>
        <v>-1</v>
      </c>
      <c r="O1537">
        <f t="shared" si="164"/>
        <v>2367</v>
      </c>
      <c r="P1537">
        <f t="shared" si="165"/>
        <v>2423.9260540217747</v>
      </c>
      <c r="Q1537">
        <f t="shared" si="166"/>
        <v>0</v>
      </c>
      <c r="S1537">
        <f t="shared" si="167"/>
        <v>-1</v>
      </c>
    </row>
    <row r="1538" spans="1:19" hidden="1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61"/>
        <v>2030.2793759315568</v>
      </c>
      <c r="I1538">
        <f t="shared" si="162"/>
        <v>-3.6403164617881885</v>
      </c>
      <c r="N1538">
        <f t="shared" si="163"/>
        <v>-1</v>
      </c>
      <c r="O1538">
        <f t="shared" si="164"/>
        <v>2367</v>
      </c>
      <c r="P1538">
        <f t="shared" si="165"/>
        <v>2423.9260540217747</v>
      </c>
      <c r="Q1538">
        <f t="shared" si="166"/>
        <v>0</v>
      </c>
      <c r="S1538">
        <f t="shared" si="167"/>
        <v>-1</v>
      </c>
    </row>
    <row r="1539" spans="1:19" hidden="1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61"/>
        <v>2029.4551624486489</v>
      </c>
      <c r="I1539">
        <f t="shared" si="162"/>
        <v>-0.82421348290790775</v>
      </c>
      <c r="N1539">
        <f t="shared" si="163"/>
        <v>-1</v>
      </c>
      <c r="O1539">
        <f t="shared" si="164"/>
        <v>2367</v>
      </c>
      <c r="P1539">
        <f t="shared" si="165"/>
        <v>2423.9260540217747</v>
      </c>
      <c r="Q1539">
        <f t="shared" si="166"/>
        <v>0</v>
      </c>
      <c r="S1539">
        <f t="shared" si="167"/>
        <v>-1</v>
      </c>
    </row>
    <row r="1540" spans="1:19" hidden="1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61"/>
        <v>2024.368870195397</v>
      </c>
      <c r="I1540">
        <f t="shared" si="162"/>
        <v>-5.0862922532519406</v>
      </c>
      <c r="N1540">
        <f t="shared" si="163"/>
        <v>-1</v>
      </c>
      <c r="O1540">
        <f t="shared" si="164"/>
        <v>2367</v>
      </c>
      <c r="P1540">
        <f t="shared" si="165"/>
        <v>2423.9260540217747</v>
      </c>
      <c r="Q1540">
        <f t="shared" si="166"/>
        <v>0</v>
      </c>
      <c r="S1540">
        <f t="shared" si="167"/>
        <v>-1</v>
      </c>
    </row>
    <row r="1541" spans="1:19" hidden="1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61"/>
        <v>2018.0235654672895</v>
      </c>
      <c r="I1541">
        <f t="shared" si="162"/>
        <v>-6.3453047281075214</v>
      </c>
      <c r="N1541">
        <f t="shared" si="163"/>
        <v>-1</v>
      </c>
      <c r="O1541">
        <f t="shared" si="164"/>
        <v>2367</v>
      </c>
      <c r="P1541">
        <f t="shared" si="165"/>
        <v>2423.9260540217747</v>
      </c>
      <c r="Q1541">
        <f t="shared" si="166"/>
        <v>0</v>
      </c>
      <c r="S1541">
        <f t="shared" si="167"/>
        <v>-1</v>
      </c>
    </row>
    <row r="1542" spans="1:19" hidden="1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61"/>
        <v>2012.9061458069941</v>
      </c>
      <c r="I1542">
        <f t="shared" si="162"/>
        <v>-5.1174196602953543</v>
      </c>
      <c r="N1542">
        <f t="shared" si="163"/>
        <v>-1</v>
      </c>
      <c r="O1542">
        <f t="shared" si="164"/>
        <v>2367</v>
      </c>
      <c r="P1542">
        <f t="shared" si="165"/>
        <v>2423.9260540217747</v>
      </c>
      <c r="Q1542">
        <f t="shared" si="166"/>
        <v>0</v>
      </c>
      <c r="S1542">
        <f t="shared" si="167"/>
        <v>-1</v>
      </c>
    </row>
    <row r="1543" spans="1:19" hidden="1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61"/>
        <v>2009.8759704353938</v>
      </c>
      <c r="I1543">
        <f t="shared" si="162"/>
        <v>-3.0301753716003077</v>
      </c>
      <c r="N1543">
        <f t="shared" si="163"/>
        <v>-1</v>
      </c>
      <c r="O1543">
        <f t="shared" si="164"/>
        <v>2367</v>
      </c>
      <c r="P1543">
        <f t="shared" si="165"/>
        <v>2423.9260540217747</v>
      </c>
      <c r="Q1543">
        <f t="shared" si="166"/>
        <v>0</v>
      </c>
      <c r="S1543">
        <f t="shared" si="167"/>
        <v>-1</v>
      </c>
    </row>
    <row r="1544" spans="1:19" hidden="1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68">E1544*($I$2-$I$2^2/4)+($I$2^2/2)*E1543-($I$2-3/4*$I$2^2)*E1542+2*(1-$I$2)*H1543-(1-$I$2)^2*H1542</f>
        <v>2009.2861291345741</v>
      </c>
      <c r="I1544">
        <f t="shared" ref="I1544:I1607" si="169">H1544-H1543</f>
        <v>-0.58984130081967123</v>
      </c>
      <c r="N1544">
        <f t="shared" si="163"/>
        <v>-1</v>
      </c>
      <c r="O1544">
        <f t="shared" si="164"/>
        <v>2367</v>
      </c>
      <c r="P1544">
        <f t="shared" si="165"/>
        <v>2423.9260540217747</v>
      </c>
      <c r="Q1544">
        <f t="shared" si="166"/>
        <v>0</v>
      </c>
      <c r="S1544">
        <f t="shared" si="167"/>
        <v>-1</v>
      </c>
    </row>
    <row r="1545" spans="1:19" hidden="1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68"/>
        <v>2011.6378204617861</v>
      </c>
      <c r="I1545">
        <f t="shared" si="169"/>
        <v>2.3516913272119382</v>
      </c>
      <c r="N1545">
        <f t="shared" ref="N1545:N1608" si="170">IF(I1545&lt;0,-1,1)</f>
        <v>1</v>
      </c>
      <c r="O1545">
        <f t="shared" si="164"/>
        <v>2104</v>
      </c>
      <c r="P1545">
        <f t="shared" si="165"/>
        <v>2047.0739459782251</v>
      </c>
      <c r="Q1545">
        <f t="shared" si="166"/>
        <v>0</v>
      </c>
      <c r="S1545">
        <f t="shared" si="167"/>
        <v>1</v>
      </c>
    </row>
    <row r="1546" spans="1:19" hidden="1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68"/>
        <v>2015.3759960583982</v>
      </c>
      <c r="I1546">
        <f t="shared" si="169"/>
        <v>3.7381755966121091</v>
      </c>
      <c r="N1546">
        <f t="shared" si="170"/>
        <v>1</v>
      </c>
      <c r="O1546">
        <f t="shared" ref="O1546:O1609" si="171">IF(N1546*N1545=-1,E1546,O1545)</f>
        <v>2104</v>
      </c>
      <c r="P1546">
        <f t="shared" si="165"/>
        <v>2047.0739459782251</v>
      </c>
      <c r="Q1546">
        <f t="shared" si="166"/>
        <v>0</v>
      </c>
      <c r="S1546">
        <f t="shared" si="167"/>
        <v>1</v>
      </c>
    </row>
    <row r="1547" spans="1:19" hidden="1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68"/>
        <v>2018.843094140718</v>
      </c>
      <c r="I1547">
        <f t="shared" si="169"/>
        <v>3.4670980823198079</v>
      </c>
      <c r="N1547">
        <f t="shared" si="170"/>
        <v>1</v>
      </c>
      <c r="O1547">
        <f t="shared" si="171"/>
        <v>2104</v>
      </c>
      <c r="P1547">
        <f t="shared" si="165"/>
        <v>2047.0739459782251</v>
      </c>
      <c r="Q1547">
        <f t="shared" si="166"/>
        <v>0</v>
      </c>
      <c r="S1547">
        <f t="shared" si="167"/>
        <v>1</v>
      </c>
    </row>
    <row r="1548" spans="1:19" hidden="1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68"/>
        <v>2022.4804405536713</v>
      </c>
      <c r="I1548">
        <f t="shared" si="169"/>
        <v>3.6373464129533204</v>
      </c>
      <c r="N1548">
        <f t="shared" si="170"/>
        <v>1</v>
      </c>
      <c r="O1548">
        <f t="shared" si="171"/>
        <v>2104</v>
      </c>
      <c r="P1548">
        <f t="shared" si="165"/>
        <v>2047.0739459782251</v>
      </c>
      <c r="Q1548">
        <f t="shared" si="166"/>
        <v>0</v>
      </c>
      <c r="S1548">
        <f t="shared" si="167"/>
        <v>1</v>
      </c>
    </row>
    <row r="1549" spans="1:19" hidden="1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68"/>
        <v>2026.1416084432619</v>
      </c>
      <c r="I1549">
        <f t="shared" si="169"/>
        <v>3.6611678895906152</v>
      </c>
      <c r="N1549">
        <f t="shared" si="170"/>
        <v>1</v>
      </c>
      <c r="O1549">
        <f t="shared" si="171"/>
        <v>2104</v>
      </c>
      <c r="P1549">
        <f t="shared" si="165"/>
        <v>2047.0739459782251</v>
      </c>
      <c r="Q1549">
        <f t="shared" si="166"/>
        <v>0</v>
      </c>
      <c r="S1549">
        <f t="shared" si="167"/>
        <v>1</v>
      </c>
    </row>
    <row r="1550" spans="1:19" hidden="1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68"/>
        <v>2030.6673242051011</v>
      </c>
      <c r="I1550">
        <f t="shared" si="169"/>
        <v>4.5257157618391375</v>
      </c>
      <c r="N1550">
        <f t="shared" si="170"/>
        <v>1</v>
      </c>
      <c r="O1550">
        <f t="shared" si="171"/>
        <v>2104</v>
      </c>
      <c r="P1550">
        <f t="shared" si="165"/>
        <v>2047.0739459782251</v>
      </c>
      <c r="Q1550">
        <f t="shared" si="166"/>
        <v>0</v>
      </c>
      <c r="S1550">
        <f t="shared" si="167"/>
        <v>1</v>
      </c>
    </row>
    <row r="1551" spans="1:19" hidden="1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68"/>
        <v>2033.7787805298044</v>
      </c>
      <c r="I1551">
        <f t="shared" si="169"/>
        <v>3.1114563247033402</v>
      </c>
      <c r="N1551">
        <f t="shared" si="170"/>
        <v>1</v>
      </c>
      <c r="O1551">
        <f t="shared" si="171"/>
        <v>2104</v>
      </c>
      <c r="P1551">
        <f t="shared" si="165"/>
        <v>2047.0739459782251</v>
      </c>
      <c r="Q1551">
        <f t="shared" si="166"/>
        <v>0</v>
      </c>
      <c r="S1551">
        <f t="shared" si="167"/>
        <v>1</v>
      </c>
    </row>
    <row r="1552" spans="1:19" hidden="1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68"/>
        <v>2034.7453786056187</v>
      </c>
      <c r="I1552">
        <f t="shared" si="169"/>
        <v>0.96659807581431778</v>
      </c>
      <c r="N1552">
        <f t="shared" si="170"/>
        <v>1</v>
      </c>
      <c r="O1552">
        <f t="shared" si="171"/>
        <v>2104</v>
      </c>
      <c r="P1552">
        <f t="shared" si="165"/>
        <v>2047.0739459782251</v>
      </c>
      <c r="Q1552">
        <f t="shared" si="166"/>
        <v>0</v>
      </c>
      <c r="S1552">
        <f t="shared" si="167"/>
        <v>1</v>
      </c>
    </row>
    <row r="1553" spans="1:19" hidden="1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68"/>
        <v>2033.818167480832</v>
      </c>
      <c r="I1553">
        <f t="shared" si="169"/>
        <v>-0.92721112478670875</v>
      </c>
      <c r="N1553">
        <f t="shared" si="170"/>
        <v>-1</v>
      </c>
      <c r="O1553">
        <f t="shared" si="171"/>
        <v>2054</v>
      </c>
      <c r="P1553">
        <f t="shared" si="165"/>
        <v>2110.9260540217747</v>
      </c>
      <c r="Q1553">
        <f t="shared" si="166"/>
        <v>0</v>
      </c>
      <c r="S1553">
        <f t="shared" si="167"/>
        <v>-1</v>
      </c>
    </row>
    <row r="1554" spans="1:19" hidden="1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68"/>
        <v>2032.1399469413309</v>
      </c>
      <c r="I1554">
        <f t="shared" si="169"/>
        <v>-1.678220539501126</v>
      </c>
      <c r="N1554">
        <f t="shared" si="170"/>
        <v>-1</v>
      </c>
      <c r="O1554">
        <f t="shared" si="171"/>
        <v>2054</v>
      </c>
      <c r="P1554">
        <f t="shared" ref="P1554:P1617" si="172">O1554+N1554*$N$2</f>
        <v>2110.9260540217747</v>
      </c>
      <c r="Q1554">
        <f t="shared" ref="Q1554:Q1617" si="173">IF((E1554-P1554)*N1554&lt;0,1,0)</f>
        <v>0</v>
      </c>
      <c r="S1554">
        <f t="shared" ref="S1554:S1617" si="174">IF(N1554*N1553=-1,N1554,IF(Q1554=1,0,S1553))</f>
        <v>-1</v>
      </c>
    </row>
    <row r="1555" spans="1:19" hidden="1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68"/>
        <v>2032.0886494261747</v>
      </c>
      <c r="I1555">
        <f t="shared" si="169"/>
        <v>-5.1297515156193185E-2</v>
      </c>
      <c r="N1555">
        <f t="shared" si="170"/>
        <v>-1</v>
      </c>
      <c r="O1555">
        <f t="shared" si="171"/>
        <v>2054</v>
      </c>
      <c r="P1555">
        <f t="shared" si="172"/>
        <v>2110.9260540217747</v>
      </c>
      <c r="Q1555">
        <f t="shared" si="173"/>
        <v>0</v>
      </c>
      <c r="S1555">
        <f t="shared" si="174"/>
        <v>-1</v>
      </c>
    </row>
    <row r="1556" spans="1:19" hidden="1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68"/>
        <v>2034.7285136970481</v>
      </c>
      <c r="I1556">
        <f t="shared" si="169"/>
        <v>2.6398642708734315</v>
      </c>
      <c r="N1556">
        <f t="shared" si="170"/>
        <v>1</v>
      </c>
      <c r="O1556">
        <f t="shared" si="171"/>
        <v>2098</v>
      </c>
      <c r="P1556">
        <f t="shared" si="172"/>
        <v>2041.0739459782251</v>
      </c>
      <c r="Q1556">
        <f t="shared" si="173"/>
        <v>0</v>
      </c>
      <c r="S1556">
        <f t="shared" si="174"/>
        <v>1</v>
      </c>
    </row>
    <row r="1557" spans="1:19" hidden="1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68"/>
        <v>2038.1644895629249</v>
      </c>
      <c r="I1557">
        <f t="shared" si="169"/>
        <v>3.4359758658767987</v>
      </c>
      <c r="N1557">
        <f t="shared" si="170"/>
        <v>1</v>
      </c>
      <c r="O1557">
        <f t="shared" si="171"/>
        <v>2098</v>
      </c>
      <c r="P1557">
        <f t="shared" si="172"/>
        <v>2041.0739459782251</v>
      </c>
      <c r="Q1557">
        <f t="shared" si="173"/>
        <v>0</v>
      </c>
      <c r="S1557">
        <f t="shared" si="174"/>
        <v>1</v>
      </c>
    </row>
    <row r="1558" spans="1:19" hidden="1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68"/>
        <v>2039.4570118317081</v>
      </c>
      <c r="I1558">
        <f t="shared" si="169"/>
        <v>1.2925222687831592</v>
      </c>
      <c r="N1558">
        <f t="shared" si="170"/>
        <v>1</v>
      </c>
      <c r="O1558">
        <f t="shared" si="171"/>
        <v>2098</v>
      </c>
      <c r="P1558">
        <f t="shared" si="172"/>
        <v>2041.0739459782251</v>
      </c>
      <c r="Q1558">
        <f t="shared" si="173"/>
        <v>0</v>
      </c>
      <c r="S1558">
        <f t="shared" si="174"/>
        <v>1</v>
      </c>
    </row>
    <row r="1559" spans="1:19" hidden="1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68"/>
        <v>2038.6142450559694</v>
      </c>
      <c r="I1559">
        <f t="shared" si="169"/>
        <v>-0.84276677573870984</v>
      </c>
      <c r="N1559">
        <f t="shared" si="170"/>
        <v>-1</v>
      </c>
      <c r="O1559">
        <f t="shared" si="171"/>
        <v>2056</v>
      </c>
      <c r="P1559">
        <f t="shared" si="172"/>
        <v>2112.9260540217747</v>
      </c>
      <c r="Q1559">
        <f t="shared" si="173"/>
        <v>0</v>
      </c>
      <c r="S1559">
        <f t="shared" si="174"/>
        <v>-1</v>
      </c>
    </row>
    <row r="1560" spans="1:19" hidden="1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68"/>
        <v>2036.9843981223564</v>
      </c>
      <c r="I1560">
        <f t="shared" si="169"/>
        <v>-1.6298469336129529</v>
      </c>
      <c r="N1560">
        <f t="shared" si="170"/>
        <v>-1</v>
      </c>
      <c r="O1560">
        <f t="shared" si="171"/>
        <v>2056</v>
      </c>
      <c r="P1560">
        <f t="shared" si="172"/>
        <v>2112.9260540217747</v>
      </c>
      <c r="Q1560">
        <f t="shared" si="173"/>
        <v>0</v>
      </c>
      <c r="S1560">
        <f t="shared" si="174"/>
        <v>-1</v>
      </c>
    </row>
    <row r="1561" spans="1:19" hidden="1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68"/>
        <v>2034.1506568360089</v>
      </c>
      <c r="I1561">
        <f t="shared" si="169"/>
        <v>-2.8337412863475038</v>
      </c>
      <c r="N1561">
        <f t="shared" si="170"/>
        <v>-1</v>
      </c>
      <c r="O1561">
        <f t="shared" si="171"/>
        <v>2056</v>
      </c>
      <c r="P1561">
        <f t="shared" si="172"/>
        <v>2112.9260540217747</v>
      </c>
      <c r="Q1561">
        <f t="shared" si="173"/>
        <v>0</v>
      </c>
      <c r="S1561">
        <f t="shared" si="174"/>
        <v>-1</v>
      </c>
    </row>
    <row r="1562" spans="1:19" hidden="1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68"/>
        <v>2030.1613712586573</v>
      </c>
      <c r="I1562">
        <f t="shared" si="169"/>
        <v>-3.9892855773516658</v>
      </c>
      <c r="N1562">
        <f t="shared" si="170"/>
        <v>-1</v>
      </c>
      <c r="O1562">
        <f t="shared" si="171"/>
        <v>2056</v>
      </c>
      <c r="P1562">
        <f t="shared" si="172"/>
        <v>2112.9260540217747</v>
      </c>
      <c r="Q1562">
        <f t="shared" si="173"/>
        <v>0</v>
      </c>
      <c r="S1562">
        <f t="shared" si="174"/>
        <v>-1</v>
      </c>
    </row>
    <row r="1563" spans="1:19" hidden="1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68"/>
        <v>2020.9241252915883</v>
      </c>
      <c r="I1563">
        <f t="shared" si="169"/>
        <v>-9.2372459670689295</v>
      </c>
      <c r="N1563">
        <f t="shared" si="170"/>
        <v>-1</v>
      </c>
      <c r="O1563">
        <f t="shared" si="171"/>
        <v>2056</v>
      </c>
      <c r="P1563">
        <f t="shared" si="172"/>
        <v>2112.9260540217747</v>
      </c>
      <c r="Q1563">
        <f t="shared" si="173"/>
        <v>0</v>
      </c>
      <c r="S1563">
        <f t="shared" si="174"/>
        <v>-1</v>
      </c>
    </row>
    <row r="1564" spans="1:19" hidden="1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68"/>
        <v>2007.3492159289542</v>
      </c>
      <c r="I1564">
        <f t="shared" si="169"/>
        <v>-13.574909362634116</v>
      </c>
      <c r="N1564">
        <f t="shared" si="170"/>
        <v>-1</v>
      </c>
      <c r="O1564">
        <f t="shared" si="171"/>
        <v>2056</v>
      </c>
      <c r="P1564">
        <f t="shared" si="172"/>
        <v>2112.9260540217747</v>
      </c>
      <c r="Q1564">
        <f t="shared" si="173"/>
        <v>0</v>
      </c>
      <c r="S1564">
        <f t="shared" si="174"/>
        <v>-1</v>
      </c>
    </row>
    <row r="1565" spans="1:19" hidden="1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68"/>
        <v>1995.3788407255681</v>
      </c>
      <c r="I1565">
        <f t="shared" si="169"/>
        <v>-11.970375203386084</v>
      </c>
      <c r="N1565">
        <f t="shared" si="170"/>
        <v>-1</v>
      </c>
      <c r="O1565">
        <f t="shared" si="171"/>
        <v>2056</v>
      </c>
      <c r="P1565">
        <f t="shared" si="172"/>
        <v>2112.9260540217747</v>
      </c>
      <c r="Q1565">
        <f t="shared" si="173"/>
        <v>0</v>
      </c>
      <c r="S1565">
        <f t="shared" si="174"/>
        <v>-1</v>
      </c>
    </row>
    <row r="1566" spans="1:19" hidden="1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68"/>
        <v>1986.6386763300868</v>
      </c>
      <c r="I1566">
        <f t="shared" si="169"/>
        <v>-8.7401643954813153</v>
      </c>
      <c r="N1566">
        <f t="shared" si="170"/>
        <v>-1</v>
      </c>
      <c r="O1566">
        <f t="shared" si="171"/>
        <v>2056</v>
      </c>
      <c r="P1566">
        <f t="shared" si="172"/>
        <v>2112.9260540217747</v>
      </c>
      <c r="Q1566">
        <f t="shared" si="173"/>
        <v>0</v>
      </c>
      <c r="S1566">
        <f t="shared" si="174"/>
        <v>-1</v>
      </c>
    </row>
    <row r="1567" spans="1:19" hidden="1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68"/>
        <v>1981.0207394495856</v>
      </c>
      <c r="I1567">
        <f t="shared" si="169"/>
        <v>-5.6179368805012473</v>
      </c>
      <c r="N1567">
        <f t="shared" si="170"/>
        <v>-1</v>
      </c>
      <c r="O1567">
        <f t="shared" si="171"/>
        <v>2056</v>
      </c>
      <c r="P1567">
        <f t="shared" si="172"/>
        <v>2112.9260540217747</v>
      </c>
      <c r="Q1567">
        <f t="shared" si="173"/>
        <v>0</v>
      </c>
      <c r="S1567">
        <f t="shared" si="174"/>
        <v>-1</v>
      </c>
    </row>
    <row r="1568" spans="1:19" hidden="1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68"/>
        <v>1975.0164502554901</v>
      </c>
      <c r="I1568">
        <f t="shared" si="169"/>
        <v>-6.0042891940954632</v>
      </c>
      <c r="N1568">
        <f t="shared" si="170"/>
        <v>-1</v>
      </c>
      <c r="O1568">
        <f t="shared" si="171"/>
        <v>2056</v>
      </c>
      <c r="P1568">
        <f t="shared" si="172"/>
        <v>2112.9260540217747</v>
      </c>
      <c r="Q1568">
        <f t="shared" si="173"/>
        <v>0</v>
      </c>
      <c r="S1568">
        <f t="shared" si="174"/>
        <v>-1</v>
      </c>
    </row>
    <row r="1569" spans="1:19" hidden="1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68"/>
        <v>1968.8450904510987</v>
      </c>
      <c r="I1569">
        <f t="shared" si="169"/>
        <v>-6.1713598043913862</v>
      </c>
      <c r="N1569">
        <f t="shared" si="170"/>
        <v>-1</v>
      </c>
      <c r="O1569">
        <f t="shared" si="171"/>
        <v>2056</v>
      </c>
      <c r="P1569">
        <f t="shared" si="172"/>
        <v>2112.9260540217747</v>
      </c>
      <c r="Q1569">
        <f t="shared" si="173"/>
        <v>0</v>
      </c>
      <c r="S1569">
        <f t="shared" si="174"/>
        <v>-1</v>
      </c>
    </row>
    <row r="1570" spans="1:19" hidden="1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68"/>
        <v>1963.4970314602526</v>
      </c>
      <c r="I1570">
        <f t="shared" si="169"/>
        <v>-5.3480589908460843</v>
      </c>
      <c r="N1570">
        <f t="shared" si="170"/>
        <v>-1</v>
      </c>
      <c r="O1570">
        <f t="shared" si="171"/>
        <v>2056</v>
      </c>
      <c r="P1570">
        <f t="shared" si="172"/>
        <v>2112.9260540217747</v>
      </c>
      <c r="Q1570">
        <f t="shared" si="173"/>
        <v>0</v>
      </c>
      <c r="S1570">
        <f t="shared" si="174"/>
        <v>-1</v>
      </c>
    </row>
    <row r="1571" spans="1:19" hidden="1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68"/>
        <v>1956.2207104554723</v>
      </c>
      <c r="I1571">
        <f t="shared" si="169"/>
        <v>-7.2763210047803568</v>
      </c>
      <c r="N1571">
        <f t="shared" si="170"/>
        <v>-1</v>
      </c>
      <c r="O1571">
        <f t="shared" si="171"/>
        <v>2056</v>
      </c>
      <c r="P1571">
        <f t="shared" si="172"/>
        <v>2112.9260540217747</v>
      </c>
      <c r="Q1571">
        <f t="shared" si="173"/>
        <v>0</v>
      </c>
      <c r="S1571">
        <f t="shared" si="174"/>
        <v>-1</v>
      </c>
    </row>
    <row r="1572" spans="1:19" hidden="1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68"/>
        <v>1949.3851120221971</v>
      </c>
      <c r="I1572">
        <f t="shared" si="169"/>
        <v>-6.8355984332752087</v>
      </c>
      <c r="N1572">
        <f t="shared" si="170"/>
        <v>-1</v>
      </c>
      <c r="O1572">
        <f t="shared" si="171"/>
        <v>2056</v>
      </c>
      <c r="P1572">
        <f t="shared" si="172"/>
        <v>2112.9260540217747</v>
      </c>
      <c r="Q1572">
        <f t="shared" si="173"/>
        <v>0</v>
      </c>
      <c r="S1572">
        <f t="shared" si="174"/>
        <v>-1</v>
      </c>
    </row>
    <row r="1573" spans="1:19" hidden="1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68"/>
        <v>1945.0816796051142</v>
      </c>
      <c r="I1573">
        <f t="shared" si="169"/>
        <v>-4.3034324170828313</v>
      </c>
      <c r="N1573">
        <f t="shared" si="170"/>
        <v>-1</v>
      </c>
      <c r="O1573">
        <f t="shared" si="171"/>
        <v>2056</v>
      </c>
      <c r="P1573">
        <f t="shared" si="172"/>
        <v>2112.9260540217747</v>
      </c>
      <c r="Q1573">
        <f t="shared" si="173"/>
        <v>0</v>
      </c>
      <c r="S1573">
        <f t="shared" si="174"/>
        <v>-1</v>
      </c>
    </row>
    <row r="1574" spans="1:19" hidden="1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68"/>
        <v>1941.8620176308957</v>
      </c>
      <c r="I1574">
        <f t="shared" si="169"/>
        <v>-3.2196619742185248</v>
      </c>
      <c r="N1574">
        <f t="shared" si="170"/>
        <v>-1</v>
      </c>
      <c r="O1574">
        <f t="shared" si="171"/>
        <v>2056</v>
      </c>
      <c r="P1574">
        <f t="shared" si="172"/>
        <v>2112.9260540217747</v>
      </c>
      <c r="Q1574">
        <f t="shared" si="173"/>
        <v>0</v>
      </c>
      <c r="S1574">
        <f t="shared" si="174"/>
        <v>-1</v>
      </c>
    </row>
    <row r="1575" spans="1:19" hidden="1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68"/>
        <v>1938.8956511507513</v>
      </c>
      <c r="I1575">
        <f t="shared" si="169"/>
        <v>-2.9663664801444156</v>
      </c>
      <c r="N1575">
        <f t="shared" si="170"/>
        <v>-1</v>
      </c>
      <c r="O1575">
        <f t="shared" si="171"/>
        <v>2056</v>
      </c>
      <c r="P1575">
        <f t="shared" si="172"/>
        <v>2112.9260540217747</v>
      </c>
      <c r="Q1575">
        <f t="shared" si="173"/>
        <v>0</v>
      </c>
      <c r="S1575">
        <f t="shared" si="174"/>
        <v>-1</v>
      </c>
    </row>
    <row r="1576" spans="1:19" hidden="1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68"/>
        <v>1934.8192446550408</v>
      </c>
      <c r="I1576">
        <f t="shared" si="169"/>
        <v>-4.0764064957104438</v>
      </c>
      <c r="N1576">
        <f t="shared" si="170"/>
        <v>-1</v>
      </c>
      <c r="O1576">
        <f t="shared" si="171"/>
        <v>2056</v>
      </c>
      <c r="P1576">
        <f t="shared" si="172"/>
        <v>2112.9260540217747</v>
      </c>
      <c r="Q1576">
        <f t="shared" si="173"/>
        <v>0</v>
      </c>
      <c r="S1576">
        <f t="shared" si="174"/>
        <v>-1</v>
      </c>
    </row>
    <row r="1577" spans="1:19" hidden="1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68"/>
        <v>1929.2468257737164</v>
      </c>
      <c r="I1577">
        <f t="shared" si="169"/>
        <v>-5.5724188813244382</v>
      </c>
      <c r="N1577">
        <f t="shared" si="170"/>
        <v>-1</v>
      </c>
      <c r="O1577">
        <f t="shared" si="171"/>
        <v>2056</v>
      </c>
      <c r="P1577">
        <f t="shared" si="172"/>
        <v>2112.9260540217747</v>
      </c>
      <c r="Q1577">
        <f t="shared" si="173"/>
        <v>0</v>
      </c>
      <c r="S1577">
        <f t="shared" si="174"/>
        <v>-1</v>
      </c>
    </row>
    <row r="1578" spans="1:19" hidden="1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68"/>
        <v>1924.5671281042178</v>
      </c>
      <c r="I1578">
        <f t="shared" si="169"/>
        <v>-4.679697669498637</v>
      </c>
      <c r="N1578">
        <f t="shared" si="170"/>
        <v>-1</v>
      </c>
      <c r="O1578">
        <f t="shared" si="171"/>
        <v>2056</v>
      </c>
      <c r="P1578">
        <f t="shared" si="172"/>
        <v>2112.9260540217747</v>
      </c>
      <c r="Q1578">
        <f t="shared" si="173"/>
        <v>0</v>
      </c>
      <c r="S1578">
        <f t="shared" si="174"/>
        <v>-1</v>
      </c>
    </row>
    <row r="1579" spans="1:19" hidden="1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68"/>
        <v>1921.4288753717437</v>
      </c>
      <c r="I1579">
        <f t="shared" si="169"/>
        <v>-3.1382527324740295</v>
      </c>
      <c r="N1579">
        <f t="shared" si="170"/>
        <v>-1</v>
      </c>
      <c r="O1579">
        <f t="shared" si="171"/>
        <v>2056</v>
      </c>
      <c r="P1579">
        <f t="shared" si="172"/>
        <v>2112.9260540217747</v>
      </c>
      <c r="Q1579">
        <f t="shared" si="173"/>
        <v>0</v>
      </c>
      <c r="S1579">
        <f t="shared" si="174"/>
        <v>-1</v>
      </c>
    </row>
    <row r="1580" spans="1:19" hidden="1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68"/>
        <v>1918.047149344623</v>
      </c>
      <c r="I1580">
        <f t="shared" si="169"/>
        <v>-3.3817260271207488</v>
      </c>
      <c r="N1580">
        <f t="shared" si="170"/>
        <v>-1</v>
      </c>
      <c r="O1580">
        <f t="shared" si="171"/>
        <v>2056</v>
      </c>
      <c r="P1580">
        <f t="shared" si="172"/>
        <v>2112.9260540217747</v>
      </c>
      <c r="Q1580">
        <f t="shared" si="173"/>
        <v>0</v>
      </c>
      <c r="S1580">
        <f t="shared" si="174"/>
        <v>-1</v>
      </c>
    </row>
    <row r="1581" spans="1:19" hidden="1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68"/>
        <v>1913.7737252768725</v>
      </c>
      <c r="I1581">
        <f t="shared" si="169"/>
        <v>-4.2734240677505113</v>
      </c>
      <c r="N1581">
        <f t="shared" si="170"/>
        <v>-1</v>
      </c>
      <c r="O1581">
        <f t="shared" si="171"/>
        <v>2056</v>
      </c>
      <c r="P1581">
        <f t="shared" si="172"/>
        <v>2112.9260540217747</v>
      </c>
      <c r="Q1581">
        <f t="shared" si="173"/>
        <v>0</v>
      </c>
      <c r="S1581">
        <f t="shared" si="174"/>
        <v>-1</v>
      </c>
    </row>
    <row r="1582" spans="1:19" hidden="1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68"/>
        <v>1908.1421136603296</v>
      </c>
      <c r="I1582">
        <f t="shared" si="169"/>
        <v>-5.6316116165428411</v>
      </c>
      <c r="N1582">
        <f t="shared" si="170"/>
        <v>-1</v>
      </c>
      <c r="O1582">
        <f t="shared" si="171"/>
        <v>2056</v>
      </c>
      <c r="P1582">
        <f t="shared" si="172"/>
        <v>2112.9260540217747</v>
      </c>
      <c r="Q1582">
        <f t="shared" si="173"/>
        <v>0</v>
      </c>
      <c r="S1582">
        <f t="shared" si="174"/>
        <v>-1</v>
      </c>
    </row>
    <row r="1583" spans="1:19" hidden="1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68"/>
        <v>1902.9809771895871</v>
      </c>
      <c r="I1583">
        <f t="shared" si="169"/>
        <v>-5.1611364707425764</v>
      </c>
      <c r="N1583">
        <f t="shared" si="170"/>
        <v>-1</v>
      </c>
      <c r="O1583">
        <f t="shared" si="171"/>
        <v>2056</v>
      </c>
      <c r="P1583">
        <f t="shared" si="172"/>
        <v>2112.9260540217747</v>
      </c>
      <c r="Q1583">
        <f t="shared" si="173"/>
        <v>0</v>
      </c>
      <c r="S1583">
        <f t="shared" si="174"/>
        <v>-1</v>
      </c>
    </row>
    <row r="1584" spans="1:19" hidden="1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68"/>
        <v>1898.4304805302156</v>
      </c>
      <c r="I1584">
        <f t="shared" si="169"/>
        <v>-4.5504966593714471</v>
      </c>
      <c r="N1584">
        <f t="shared" si="170"/>
        <v>-1</v>
      </c>
      <c r="O1584">
        <f t="shared" si="171"/>
        <v>2056</v>
      </c>
      <c r="P1584">
        <f t="shared" si="172"/>
        <v>2112.9260540217747</v>
      </c>
      <c r="Q1584">
        <f t="shared" si="173"/>
        <v>0</v>
      </c>
      <c r="S1584">
        <f t="shared" si="174"/>
        <v>-1</v>
      </c>
    </row>
    <row r="1585" spans="1:19" hidden="1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68"/>
        <v>1893.6438716475307</v>
      </c>
      <c r="I1585">
        <f t="shared" si="169"/>
        <v>-4.7866088826849591</v>
      </c>
      <c r="N1585">
        <f t="shared" si="170"/>
        <v>-1</v>
      </c>
      <c r="O1585">
        <f t="shared" si="171"/>
        <v>2056</v>
      </c>
      <c r="P1585">
        <f t="shared" si="172"/>
        <v>2112.9260540217747</v>
      </c>
      <c r="Q1585">
        <f t="shared" si="173"/>
        <v>0</v>
      </c>
      <c r="S1585">
        <f t="shared" si="174"/>
        <v>-1</v>
      </c>
    </row>
    <row r="1586" spans="1:19" hidden="1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68"/>
        <v>1887.3651377178551</v>
      </c>
      <c r="I1586">
        <f t="shared" si="169"/>
        <v>-6.2787339296755817</v>
      </c>
      <c r="N1586">
        <f t="shared" si="170"/>
        <v>-1</v>
      </c>
      <c r="O1586">
        <f t="shared" si="171"/>
        <v>2056</v>
      </c>
      <c r="P1586">
        <f t="shared" si="172"/>
        <v>2112.9260540217747</v>
      </c>
      <c r="Q1586">
        <f t="shared" si="173"/>
        <v>0</v>
      </c>
      <c r="S1586">
        <f t="shared" si="174"/>
        <v>-1</v>
      </c>
    </row>
    <row r="1587" spans="1:19" hidden="1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68"/>
        <v>1878.3326184136351</v>
      </c>
      <c r="I1587">
        <f t="shared" si="169"/>
        <v>-9.0325193042199317</v>
      </c>
      <c r="N1587">
        <f t="shared" si="170"/>
        <v>-1</v>
      </c>
      <c r="O1587">
        <f t="shared" si="171"/>
        <v>2056</v>
      </c>
      <c r="P1587">
        <f t="shared" si="172"/>
        <v>2112.9260540217747</v>
      </c>
      <c r="Q1587">
        <f t="shared" si="173"/>
        <v>0</v>
      </c>
      <c r="S1587">
        <f t="shared" si="174"/>
        <v>-1</v>
      </c>
    </row>
    <row r="1588" spans="1:19" hidden="1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68"/>
        <v>1868.0795641826305</v>
      </c>
      <c r="I1588">
        <f t="shared" si="169"/>
        <v>-10.253054231004626</v>
      </c>
      <c r="N1588">
        <f t="shared" si="170"/>
        <v>-1</v>
      </c>
      <c r="O1588">
        <f t="shared" si="171"/>
        <v>2056</v>
      </c>
      <c r="P1588">
        <f t="shared" si="172"/>
        <v>2112.9260540217747</v>
      </c>
      <c r="Q1588">
        <f t="shared" si="173"/>
        <v>0</v>
      </c>
      <c r="S1588">
        <f t="shared" si="174"/>
        <v>-1</v>
      </c>
    </row>
    <row r="1589" spans="1:19" hidden="1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68"/>
        <v>1858.7304782379742</v>
      </c>
      <c r="I1589">
        <f t="shared" si="169"/>
        <v>-9.3490859446562808</v>
      </c>
      <c r="N1589">
        <f t="shared" si="170"/>
        <v>-1</v>
      </c>
      <c r="O1589">
        <f t="shared" si="171"/>
        <v>2056</v>
      </c>
      <c r="P1589">
        <f t="shared" si="172"/>
        <v>2112.9260540217747</v>
      </c>
      <c r="Q1589">
        <f t="shared" si="173"/>
        <v>0</v>
      </c>
      <c r="S1589">
        <f t="shared" si="174"/>
        <v>-1</v>
      </c>
    </row>
    <row r="1590" spans="1:19" hidden="1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68"/>
        <v>1852.4583350835458</v>
      </c>
      <c r="I1590">
        <f t="shared" si="169"/>
        <v>-6.2721431544284769</v>
      </c>
      <c r="N1590">
        <f t="shared" si="170"/>
        <v>-1</v>
      </c>
      <c r="O1590">
        <f t="shared" si="171"/>
        <v>2056</v>
      </c>
      <c r="P1590">
        <f t="shared" si="172"/>
        <v>2112.9260540217747</v>
      </c>
      <c r="Q1590">
        <f t="shared" si="173"/>
        <v>0</v>
      </c>
      <c r="S1590">
        <f t="shared" si="174"/>
        <v>-1</v>
      </c>
    </row>
    <row r="1591" spans="1:19" hidden="1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68"/>
        <v>1848.2533145781192</v>
      </c>
      <c r="I1591">
        <f t="shared" si="169"/>
        <v>-4.2050205054265462</v>
      </c>
      <c r="N1591">
        <f t="shared" si="170"/>
        <v>-1</v>
      </c>
      <c r="O1591">
        <f t="shared" si="171"/>
        <v>2056</v>
      </c>
      <c r="P1591">
        <f t="shared" si="172"/>
        <v>2112.9260540217747</v>
      </c>
      <c r="Q1591">
        <f t="shared" si="173"/>
        <v>0</v>
      </c>
      <c r="S1591">
        <f t="shared" si="174"/>
        <v>-1</v>
      </c>
    </row>
    <row r="1592" spans="1:19" hidden="1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68"/>
        <v>1843.7354568961211</v>
      </c>
      <c r="I1592">
        <f t="shared" si="169"/>
        <v>-4.5178576819980663</v>
      </c>
      <c r="N1592">
        <f t="shared" si="170"/>
        <v>-1</v>
      </c>
      <c r="O1592">
        <f t="shared" si="171"/>
        <v>2056</v>
      </c>
      <c r="P1592">
        <f t="shared" si="172"/>
        <v>2112.9260540217747</v>
      </c>
      <c r="Q1592">
        <f t="shared" si="173"/>
        <v>0</v>
      </c>
      <c r="S1592">
        <f t="shared" si="174"/>
        <v>-1</v>
      </c>
    </row>
    <row r="1593" spans="1:19" hidden="1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68"/>
        <v>1838.6893729542135</v>
      </c>
      <c r="I1593">
        <f t="shared" si="169"/>
        <v>-5.0460839419076819</v>
      </c>
      <c r="N1593">
        <f t="shared" si="170"/>
        <v>-1</v>
      </c>
      <c r="O1593">
        <f t="shared" si="171"/>
        <v>2056</v>
      </c>
      <c r="P1593">
        <f t="shared" si="172"/>
        <v>2112.9260540217747</v>
      </c>
      <c r="Q1593">
        <f t="shared" si="173"/>
        <v>0</v>
      </c>
      <c r="S1593">
        <f t="shared" si="174"/>
        <v>-1</v>
      </c>
    </row>
    <row r="1594" spans="1:19" hidden="1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68"/>
        <v>1833.9542217069791</v>
      </c>
      <c r="I1594">
        <f t="shared" si="169"/>
        <v>-4.7351512472343984</v>
      </c>
      <c r="N1594">
        <f t="shared" si="170"/>
        <v>-1</v>
      </c>
      <c r="O1594">
        <f t="shared" si="171"/>
        <v>2056</v>
      </c>
      <c r="P1594">
        <f t="shared" si="172"/>
        <v>2112.9260540217747</v>
      </c>
      <c r="Q1594">
        <f t="shared" si="173"/>
        <v>0</v>
      </c>
      <c r="S1594">
        <f t="shared" si="174"/>
        <v>-1</v>
      </c>
    </row>
    <row r="1595" spans="1:19" hidden="1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68"/>
        <v>1829.744677037613</v>
      </c>
      <c r="I1595">
        <f t="shared" si="169"/>
        <v>-4.2095446693660961</v>
      </c>
      <c r="N1595">
        <f t="shared" si="170"/>
        <v>-1</v>
      </c>
      <c r="O1595">
        <f t="shared" si="171"/>
        <v>2056</v>
      </c>
      <c r="P1595">
        <f t="shared" si="172"/>
        <v>2112.9260540217747</v>
      </c>
      <c r="Q1595">
        <f t="shared" si="173"/>
        <v>0</v>
      </c>
      <c r="S1595">
        <f t="shared" si="174"/>
        <v>-1</v>
      </c>
    </row>
    <row r="1596" spans="1:19" hidden="1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68"/>
        <v>1824.4908172109745</v>
      </c>
      <c r="I1596">
        <f t="shared" si="169"/>
        <v>-5.2538598266385179</v>
      </c>
      <c r="N1596">
        <f t="shared" si="170"/>
        <v>-1</v>
      </c>
      <c r="O1596">
        <f t="shared" si="171"/>
        <v>2056</v>
      </c>
      <c r="P1596">
        <f t="shared" si="172"/>
        <v>2112.9260540217747</v>
      </c>
      <c r="Q1596">
        <f t="shared" si="173"/>
        <v>0</v>
      </c>
      <c r="S1596">
        <f t="shared" si="174"/>
        <v>-1</v>
      </c>
    </row>
    <row r="1597" spans="1:19" hidden="1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68"/>
        <v>1818.2273015346484</v>
      </c>
      <c r="I1597">
        <f t="shared" si="169"/>
        <v>-6.2635156763260511</v>
      </c>
      <c r="N1597">
        <f t="shared" si="170"/>
        <v>-1</v>
      </c>
      <c r="O1597">
        <f t="shared" si="171"/>
        <v>2056</v>
      </c>
      <c r="P1597">
        <f t="shared" si="172"/>
        <v>2112.9260540217747</v>
      </c>
      <c r="Q1597">
        <f t="shared" si="173"/>
        <v>0</v>
      </c>
      <c r="S1597">
        <f t="shared" si="174"/>
        <v>-1</v>
      </c>
    </row>
    <row r="1598" spans="1:19" hidden="1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68"/>
        <v>1812.2643349885429</v>
      </c>
      <c r="I1598">
        <f t="shared" si="169"/>
        <v>-5.9629665461054628</v>
      </c>
      <c r="N1598">
        <f t="shared" si="170"/>
        <v>-1</v>
      </c>
      <c r="O1598">
        <f t="shared" si="171"/>
        <v>2056</v>
      </c>
      <c r="P1598">
        <f t="shared" si="172"/>
        <v>2112.9260540217747</v>
      </c>
      <c r="Q1598">
        <f t="shared" si="173"/>
        <v>0</v>
      </c>
      <c r="S1598">
        <f t="shared" si="174"/>
        <v>-1</v>
      </c>
    </row>
    <row r="1599" spans="1:19" hidden="1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68"/>
        <v>1806.8187052923824</v>
      </c>
      <c r="I1599">
        <f t="shared" si="169"/>
        <v>-5.4456296961604949</v>
      </c>
      <c r="N1599">
        <f t="shared" si="170"/>
        <v>-1</v>
      </c>
      <c r="O1599">
        <f t="shared" si="171"/>
        <v>2056</v>
      </c>
      <c r="P1599">
        <f t="shared" si="172"/>
        <v>2112.9260540217747</v>
      </c>
      <c r="Q1599">
        <f t="shared" si="173"/>
        <v>0</v>
      </c>
      <c r="S1599">
        <f t="shared" si="174"/>
        <v>-1</v>
      </c>
    </row>
    <row r="1600" spans="1:19" hidden="1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68"/>
        <v>1801.6609788982094</v>
      </c>
      <c r="I1600">
        <f t="shared" si="169"/>
        <v>-5.1577263941730962</v>
      </c>
      <c r="N1600">
        <f t="shared" si="170"/>
        <v>-1</v>
      </c>
      <c r="O1600">
        <f t="shared" si="171"/>
        <v>2056</v>
      </c>
      <c r="P1600">
        <f t="shared" si="172"/>
        <v>2112.9260540217747</v>
      </c>
      <c r="Q1600">
        <f t="shared" si="173"/>
        <v>0</v>
      </c>
      <c r="S1600">
        <f t="shared" si="174"/>
        <v>-1</v>
      </c>
    </row>
    <row r="1601" spans="1:19" hidden="1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68"/>
        <v>1796.5823755685328</v>
      </c>
      <c r="I1601">
        <f t="shared" si="169"/>
        <v>-5.0786033296765254</v>
      </c>
      <c r="N1601">
        <f t="shared" si="170"/>
        <v>-1</v>
      </c>
      <c r="O1601">
        <f t="shared" si="171"/>
        <v>2056</v>
      </c>
      <c r="P1601">
        <f t="shared" si="172"/>
        <v>2112.9260540217747</v>
      </c>
      <c r="Q1601">
        <f t="shared" si="173"/>
        <v>0</v>
      </c>
      <c r="S1601">
        <f t="shared" si="174"/>
        <v>-1</v>
      </c>
    </row>
    <row r="1602" spans="1:19" hidden="1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68"/>
        <v>1792.184080411901</v>
      </c>
      <c r="I1602">
        <f t="shared" si="169"/>
        <v>-4.3982951566317752</v>
      </c>
      <c r="N1602">
        <f t="shared" si="170"/>
        <v>-1</v>
      </c>
      <c r="O1602">
        <f t="shared" si="171"/>
        <v>2056</v>
      </c>
      <c r="P1602">
        <f t="shared" si="172"/>
        <v>2112.9260540217747</v>
      </c>
      <c r="Q1602">
        <f t="shared" si="173"/>
        <v>0</v>
      </c>
      <c r="S1602">
        <f t="shared" si="174"/>
        <v>-1</v>
      </c>
    </row>
    <row r="1603" spans="1:19" hidden="1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68"/>
        <v>1788.1599322226364</v>
      </c>
      <c r="I1603">
        <f t="shared" si="169"/>
        <v>-4.0241481892646789</v>
      </c>
      <c r="N1603">
        <f t="shared" si="170"/>
        <v>-1</v>
      </c>
      <c r="O1603">
        <f t="shared" si="171"/>
        <v>2056</v>
      </c>
      <c r="P1603">
        <f t="shared" si="172"/>
        <v>2112.9260540217747</v>
      </c>
      <c r="Q1603">
        <f t="shared" si="173"/>
        <v>0</v>
      </c>
      <c r="S1603">
        <f t="shared" si="174"/>
        <v>-1</v>
      </c>
    </row>
    <row r="1604" spans="1:19" hidden="1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68"/>
        <v>1784.2922198744902</v>
      </c>
      <c r="I1604">
        <f t="shared" si="169"/>
        <v>-3.8677123481461422</v>
      </c>
      <c r="N1604">
        <f t="shared" si="170"/>
        <v>-1</v>
      </c>
      <c r="O1604">
        <f t="shared" si="171"/>
        <v>2056</v>
      </c>
      <c r="P1604">
        <f t="shared" si="172"/>
        <v>2112.9260540217747</v>
      </c>
      <c r="Q1604">
        <f t="shared" si="173"/>
        <v>0</v>
      </c>
      <c r="S1604">
        <f t="shared" si="174"/>
        <v>-1</v>
      </c>
    </row>
    <row r="1605" spans="1:19" hidden="1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68"/>
        <v>1780.5655193496445</v>
      </c>
      <c r="I1605">
        <f t="shared" si="169"/>
        <v>-3.7267005248456826</v>
      </c>
      <c r="N1605">
        <f t="shared" si="170"/>
        <v>-1</v>
      </c>
      <c r="O1605">
        <f t="shared" si="171"/>
        <v>2056</v>
      </c>
      <c r="P1605">
        <f t="shared" si="172"/>
        <v>2112.9260540217747</v>
      </c>
      <c r="Q1605">
        <f t="shared" si="173"/>
        <v>0</v>
      </c>
      <c r="S1605">
        <f t="shared" si="174"/>
        <v>-1</v>
      </c>
    </row>
    <row r="1606" spans="1:19" hidden="1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68"/>
        <v>1777.0265608449058</v>
      </c>
      <c r="I1606">
        <f t="shared" si="169"/>
        <v>-3.53895850473873</v>
      </c>
      <c r="N1606">
        <f t="shared" si="170"/>
        <v>-1</v>
      </c>
      <c r="O1606">
        <f t="shared" si="171"/>
        <v>2056</v>
      </c>
      <c r="P1606">
        <f t="shared" si="172"/>
        <v>2112.9260540217747</v>
      </c>
      <c r="Q1606">
        <f t="shared" si="173"/>
        <v>0</v>
      </c>
      <c r="S1606">
        <f t="shared" si="174"/>
        <v>-1</v>
      </c>
    </row>
    <row r="1607" spans="1:19" hidden="1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68"/>
        <v>1773.3525981361693</v>
      </c>
      <c r="I1607">
        <f t="shared" si="169"/>
        <v>-3.6739627087365534</v>
      </c>
      <c r="N1607">
        <f t="shared" si="170"/>
        <v>-1</v>
      </c>
      <c r="O1607">
        <f t="shared" si="171"/>
        <v>2056</v>
      </c>
      <c r="P1607">
        <f t="shared" si="172"/>
        <v>2112.9260540217747</v>
      </c>
      <c r="Q1607">
        <f t="shared" si="173"/>
        <v>0</v>
      </c>
      <c r="S1607">
        <f t="shared" si="174"/>
        <v>-1</v>
      </c>
    </row>
    <row r="1608" spans="1:19" hidden="1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175">E1608*($I$2-$I$2^2/4)+($I$2^2/2)*E1607-($I$2-3/4*$I$2^2)*E1606+2*(1-$I$2)*H1607-(1-$I$2)^2*H1606</f>
        <v>1769.4330471402493</v>
      </c>
      <c r="I1608">
        <f t="shared" ref="I1608:I1671" si="176">H1608-H1607</f>
        <v>-3.9195509959199626</v>
      </c>
      <c r="N1608">
        <f t="shared" si="170"/>
        <v>-1</v>
      </c>
      <c r="O1608">
        <f t="shared" si="171"/>
        <v>2056</v>
      </c>
      <c r="P1608">
        <f t="shared" si="172"/>
        <v>2112.9260540217747</v>
      </c>
      <c r="Q1608">
        <f t="shared" si="173"/>
        <v>0</v>
      </c>
      <c r="S1608">
        <f t="shared" si="174"/>
        <v>-1</v>
      </c>
    </row>
    <row r="1609" spans="1:19" hidden="1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175"/>
        <v>1765.9586768737038</v>
      </c>
      <c r="I1609">
        <f t="shared" si="176"/>
        <v>-3.4743702665455203</v>
      </c>
      <c r="N1609">
        <f t="shared" ref="N1609:N1672" si="177">IF(I1609&lt;0,-1,1)</f>
        <v>-1</v>
      </c>
      <c r="O1609">
        <f t="shared" si="171"/>
        <v>2056</v>
      </c>
      <c r="P1609">
        <f t="shared" si="172"/>
        <v>2112.9260540217747</v>
      </c>
      <c r="Q1609">
        <f t="shared" si="173"/>
        <v>0</v>
      </c>
      <c r="S1609">
        <f t="shared" si="174"/>
        <v>-1</v>
      </c>
    </row>
    <row r="1610" spans="1:19" hidden="1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175"/>
        <v>1763.4351304849206</v>
      </c>
      <c r="I1610">
        <f t="shared" si="176"/>
        <v>-2.5235463887831884</v>
      </c>
      <c r="N1610">
        <f t="shared" si="177"/>
        <v>-1</v>
      </c>
      <c r="O1610">
        <f t="shared" ref="O1610:O1673" si="178">IF(N1610*N1609=-1,E1610,O1609)</f>
        <v>2056</v>
      </c>
      <c r="P1610">
        <f t="shared" si="172"/>
        <v>2112.9260540217747</v>
      </c>
      <c r="Q1610">
        <f t="shared" si="173"/>
        <v>0</v>
      </c>
      <c r="S1610">
        <f t="shared" si="174"/>
        <v>-1</v>
      </c>
    </row>
    <row r="1611" spans="1:19" hidden="1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175"/>
        <v>1762.4427304565804</v>
      </c>
      <c r="I1611">
        <f t="shared" si="176"/>
        <v>-0.99240002834017105</v>
      </c>
      <c r="N1611">
        <f t="shared" si="177"/>
        <v>-1</v>
      </c>
      <c r="O1611">
        <f t="shared" si="178"/>
        <v>2056</v>
      </c>
      <c r="P1611">
        <f t="shared" si="172"/>
        <v>2112.9260540217747</v>
      </c>
      <c r="Q1611">
        <f t="shared" si="173"/>
        <v>0</v>
      </c>
      <c r="S1611">
        <f t="shared" si="174"/>
        <v>-1</v>
      </c>
    </row>
    <row r="1612" spans="1:19" hidden="1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175"/>
        <v>1761.8037781676028</v>
      </c>
      <c r="I1612">
        <f t="shared" si="176"/>
        <v>-0.63895228897763445</v>
      </c>
      <c r="N1612">
        <f t="shared" si="177"/>
        <v>-1</v>
      </c>
      <c r="O1612">
        <f t="shared" si="178"/>
        <v>2056</v>
      </c>
      <c r="P1612">
        <f t="shared" si="172"/>
        <v>2112.9260540217747</v>
      </c>
      <c r="Q1612">
        <f t="shared" si="173"/>
        <v>0</v>
      </c>
      <c r="S1612">
        <f t="shared" si="174"/>
        <v>-1</v>
      </c>
    </row>
    <row r="1613" spans="1:19" hidden="1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175"/>
        <v>1759.839374573575</v>
      </c>
      <c r="I1613">
        <f t="shared" si="176"/>
        <v>-1.9644035940277718</v>
      </c>
      <c r="N1613">
        <f t="shared" si="177"/>
        <v>-1</v>
      </c>
      <c r="O1613">
        <f t="shared" si="178"/>
        <v>2056</v>
      </c>
      <c r="P1613">
        <f t="shared" si="172"/>
        <v>2112.9260540217747</v>
      </c>
      <c r="Q1613">
        <f t="shared" si="173"/>
        <v>0</v>
      </c>
      <c r="S1613">
        <f t="shared" si="174"/>
        <v>-1</v>
      </c>
    </row>
    <row r="1614" spans="1:19" hidden="1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175"/>
        <v>1756.546354824914</v>
      </c>
      <c r="I1614">
        <f t="shared" si="176"/>
        <v>-3.2930197486609813</v>
      </c>
      <c r="N1614">
        <f t="shared" si="177"/>
        <v>-1</v>
      </c>
      <c r="O1614">
        <f t="shared" si="178"/>
        <v>2056</v>
      </c>
      <c r="P1614">
        <f t="shared" si="172"/>
        <v>2112.9260540217747</v>
      </c>
      <c r="Q1614">
        <f t="shared" si="173"/>
        <v>0</v>
      </c>
      <c r="S1614">
        <f t="shared" si="174"/>
        <v>-1</v>
      </c>
    </row>
    <row r="1615" spans="1:19" hidden="1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175"/>
        <v>1753.0184031074307</v>
      </c>
      <c r="I1615">
        <f t="shared" si="176"/>
        <v>-3.5279517174833472</v>
      </c>
      <c r="N1615">
        <f t="shared" si="177"/>
        <v>-1</v>
      </c>
      <c r="O1615">
        <f t="shared" si="178"/>
        <v>2056</v>
      </c>
      <c r="P1615">
        <f t="shared" si="172"/>
        <v>2112.9260540217747</v>
      </c>
      <c r="Q1615">
        <f t="shared" si="173"/>
        <v>0</v>
      </c>
      <c r="S1615">
        <f t="shared" si="174"/>
        <v>-1</v>
      </c>
    </row>
    <row r="1616" spans="1:19" hidden="1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175"/>
        <v>1749.5803543971076</v>
      </c>
      <c r="I1616">
        <f t="shared" si="176"/>
        <v>-3.4380487103230735</v>
      </c>
      <c r="N1616">
        <f t="shared" si="177"/>
        <v>-1</v>
      </c>
      <c r="O1616">
        <f t="shared" si="178"/>
        <v>2056</v>
      </c>
      <c r="P1616">
        <f t="shared" si="172"/>
        <v>2112.9260540217747</v>
      </c>
      <c r="Q1616">
        <f t="shared" si="173"/>
        <v>0</v>
      </c>
      <c r="S1616">
        <f t="shared" si="174"/>
        <v>-1</v>
      </c>
    </row>
    <row r="1617" spans="1:19" hidden="1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175"/>
        <v>1746.2231130469929</v>
      </c>
      <c r="I1617">
        <f t="shared" si="176"/>
        <v>-3.3572413501146912</v>
      </c>
      <c r="N1617">
        <f t="shared" si="177"/>
        <v>-1</v>
      </c>
      <c r="O1617">
        <f t="shared" si="178"/>
        <v>2056</v>
      </c>
      <c r="P1617">
        <f t="shared" si="172"/>
        <v>2112.9260540217747</v>
      </c>
      <c r="Q1617">
        <f t="shared" si="173"/>
        <v>0</v>
      </c>
      <c r="S1617">
        <f t="shared" si="174"/>
        <v>-1</v>
      </c>
    </row>
    <row r="1618" spans="1:19" hidden="1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175"/>
        <v>1742.0256852053233</v>
      </c>
      <c r="I1618">
        <f t="shared" si="176"/>
        <v>-4.1974278416696507</v>
      </c>
      <c r="N1618">
        <f t="shared" si="177"/>
        <v>-1</v>
      </c>
      <c r="O1618">
        <f t="shared" si="178"/>
        <v>2056</v>
      </c>
      <c r="P1618">
        <f t="shared" ref="P1618:P1681" si="179">O1618+N1618*$N$2</f>
        <v>2112.9260540217747</v>
      </c>
      <c r="Q1618">
        <f t="shared" ref="Q1618:Q1681" si="180">IF((E1618-P1618)*N1618&lt;0,1,0)</f>
        <v>0</v>
      </c>
      <c r="S1618">
        <f t="shared" ref="S1618:S1681" si="181">IF(N1618*N1617=-1,N1618,IF(Q1618=1,0,S1617))</f>
        <v>-1</v>
      </c>
    </row>
    <row r="1619" spans="1:19" hidden="1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175"/>
        <v>1735.4826610315429</v>
      </c>
      <c r="I1619">
        <f t="shared" si="176"/>
        <v>-6.5430241737803954</v>
      </c>
      <c r="N1619">
        <f t="shared" si="177"/>
        <v>-1</v>
      </c>
      <c r="O1619">
        <f t="shared" si="178"/>
        <v>2056</v>
      </c>
      <c r="P1619">
        <f t="shared" si="179"/>
        <v>2112.9260540217747</v>
      </c>
      <c r="Q1619">
        <f t="shared" si="180"/>
        <v>0</v>
      </c>
      <c r="S1619">
        <f t="shared" si="181"/>
        <v>-1</v>
      </c>
    </row>
    <row r="1620" spans="1:19" hidden="1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175"/>
        <v>1727.2969974381365</v>
      </c>
      <c r="I1620">
        <f t="shared" si="176"/>
        <v>-8.1856635934063888</v>
      </c>
      <c r="N1620">
        <f t="shared" si="177"/>
        <v>-1</v>
      </c>
      <c r="O1620">
        <f t="shared" si="178"/>
        <v>2056</v>
      </c>
      <c r="P1620">
        <f t="shared" si="179"/>
        <v>2112.9260540217747</v>
      </c>
      <c r="Q1620">
        <f t="shared" si="180"/>
        <v>0</v>
      </c>
      <c r="S1620">
        <f t="shared" si="181"/>
        <v>-1</v>
      </c>
    </row>
    <row r="1621" spans="1:19" hidden="1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175"/>
        <v>1717.0746315581673</v>
      </c>
      <c r="I1621">
        <f t="shared" si="176"/>
        <v>-10.222365879969175</v>
      </c>
      <c r="N1621">
        <f t="shared" si="177"/>
        <v>-1</v>
      </c>
      <c r="O1621">
        <f t="shared" si="178"/>
        <v>2056</v>
      </c>
      <c r="P1621">
        <f t="shared" si="179"/>
        <v>2112.9260540217747</v>
      </c>
      <c r="Q1621">
        <f t="shared" si="180"/>
        <v>0</v>
      </c>
      <c r="S1621">
        <f t="shared" si="181"/>
        <v>-1</v>
      </c>
    </row>
    <row r="1622" spans="1:19" hidden="1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175"/>
        <v>1706.2238066469524</v>
      </c>
      <c r="I1622">
        <f t="shared" si="176"/>
        <v>-10.850824911214886</v>
      </c>
      <c r="N1622">
        <f t="shared" si="177"/>
        <v>-1</v>
      </c>
      <c r="O1622">
        <f t="shared" si="178"/>
        <v>2056</v>
      </c>
      <c r="P1622">
        <f t="shared" si="179"/>
        <v>2112.9260540217747</v>
      </c>
      <c r="Q1622">
        <f t="shared" si="180"/>
        <v>0</v>
      </c>
      <c r="S1622">
        <f t="shared" si="181"/>
        <v>-1</v>
      </c>
    </row>
    <row r="1623" spans="1:19" hidden="1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175"/>
        <v>1697.424119271973</v>
      </c>
      <c r="I1623">
        <f t="shared" si="176"/>
        <v>-8.7996873749793849</v>
      </c>
      <c r="N1623">
        <f t="shared" si="177"/>
        <v>-1</v>
      </c>
      <c r="O1623">
        <f t="shared" si="178"/>
        <v>2056</v>
      </c>
      <c r="P1623">
        <f t="shared" si="179"/>
        <v>2112.9260540217747</v>
      </c>
      <c r="Q1623">
        <f t="shared" si="180"/>
        <v>0</v>
      </c>
      <c r="S1623">
        <f t="shared" si="181"/>
        <v>-1</v>
      </c>
    </row>
    <row r="1624" spans="1:19" hidden="1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175"/>
        <v>1690.0662179872691</v>
      </c>
      <c r="I1624">
        <f t="shared" si="176"/>
        <v>-7.3579012847039849</v>
      </c>
      <c r="N1624">
        <f t="shared" si="177"/>
        <v>-1</v>
      </c>
      <c r="O1624">
        <f t="shared" si="178"/>
        <v>2056</v>
      </c>
      <c r="P1624">
        <f t="shared" si="179"/>
        <v>2112.9260540217747</v>
      </c>
      <c r="Q1624">
        <f t="shared" si="180"/>
        <v>0</v>
      </c>
      <c r="S1624">
        <f t="shared" si="181"/>
        <v>-1</v>
      </c>
    </row>
    <row r="1625" spans="1:19" hidden="1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175"/>
        <v>1682.4388059531068</v>
      </c>
      <c r="I1625">
        <f t="shared" si="176"/>
        <v>-7.627412034162262</v>
      </c>
      <c r="N1625">
        <f t="shared" si="177"/>
        <v>-1</v>
      </c>
      <c r="O1625">
        <f t="shared" si="178"/>
        <v>2056</v>
      </c>
      <c r="P1625">
        <f t="shared" si="179"/>
        <v>2112.9260540217747</v>
      </c>
      <c r="Q1625">
        <f t="shared" si="180"/>
        <v>0</v>
      </c>
      <c r="S1625">
        <f t="shared" si="181"/>
        <v>-1</v>
      </c>
    </row>
    <row r="1626" spans="1:19" hidden="1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175"/>
        <v>1672.439338669323</v>
      </c>
      <c r="I1626">
        <f t="shared" si="176"/>
        <v>-9.9994672837838152</v>
      </c>
      <c r="N1626">
        <f t="shared" si="177"/>
        <v>-1</v>
      </c>
      <c r="O1626">
        <f t="shared" si="178"/>
        <v>2056</v>
      </c>
      <c r="P1626">
        <f t="shared" si="179"/>
        <v>2112.9260540217747</v>
      </c>
      <c r="Q1626">
        <f t="shared" si="180"/>
        <v>0</v>
      </c>
      <c r="S1626">
        <f t="shared" si="181"/>
        <v>-1</v>
      </c>
    </row>
    <row r="1627" spans="1:19" hidden="1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175"/>
        <v>1661.8709004717564</v>
      </c>
      <c r="I1627">
        <f t="shared" si="176"/>
        <v>-10.568438197566593</v>
      </c>
      <c r="N1627">
        <f t="shared" si="177"/>
        <v>-1</v>
      </c>
      <c r="O1627">
        <f t="shared" si="178"/>
        <v>2056</v>
      </c>
      <c r="P1627">
        <f t="shared" si="179"/>
        <v>2112.9260540217747</v>
      </c>
      <c r="Q1627">
        <f t="shared" si="180"/>
        <v>0</v>
      </c>
      <c r="S1627">
        <f t="shared" si="181"/>
        <v>-1</v>
      </c>
    </row>
    <row r="1628" spans="1:19" hidden="1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175"/>
        <v>1654.3194725724529</v>
      </c>
      <c r="I1628">
        <f t="shared" si="176"/>
        <v>-7.5514278993034623</v>
      </c>
      <c r="N1628">
        <f t="shared" si="177"/>
        <v>-1</v>
      </c>
      <c r="O1628">
        <f t="shared" si="178"/>
        <v>2056</v>
      </c>
      <c r="P1628">
        <f t="shared" si="179"/>
        <v>2112.9260540217747</v>
      </c>
      <c r="Q1628">
        <f t="shared" si="180"/>
        <v>0</v>
      </c>
      <c r="S1628">
        <f t="shared" si="181"/>
        <v>-1</v>
      </c>
    </row>
    <row r="1629" spans="1:19" hidden="1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175"/>
        <v>1647.7472010238512</v>
      </c>
      <c r="I1629">
        <f t="shared" si="176"/>
        <v>-6.5722715486017478</v>
      </c>
      <c r="N1629">
        <f t="shared" si="177"/>
        <v>-1</v>
      </c>
      <c r="O1629">
        <f t="shared" si="178"/>
        <v>2056</v>
      </c>
      <c r="P1629">
        <f t="shared" si="179"/>
        <v>2112.9260540217747</v>
      </c>
      <c r="Q1629">
        <f t="shared" si="180"/>
        <v>0</v>
      </c>
      <c r="S1629">
        <f t="shared" si="181"/>
        <v>-1</v>
      </c>
    </row>
    <row r="1630" spans="1:19" hidden="1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175"/>
        <v>1641.153042914875</v>
      </c>
      <c r="I1630">
        <f t="shared" si="176"/>
        <v>-6.5941581089762167</v>
      </c>
      <c r="N1630">
        <f t="shared" si="177"/>
        <v>-1</v>
      </c>
      <c r="O1630">
        <f t="shared" si="178"/>
        <v>2056</v>
      </c>
      <c r="P1630">
        <f t="shared" si="179"/>
        <v>2112.9260540217747</v>
      </c>
      <c r="Q1630">
        <f t="shared" si="180"/>
        <v>0</v>
      </c>
      <c r="S1630">
        <f t="shared" si="181"/>
        <v>-1</v>
      </c>
    </row>
    <row r="1631" spans="1:19" hidden="1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175"/>
        <v>1637.2171713787254</v>
      </c>
      <c r="I1631">
        <f t="shared" si="176"/>
        <v>-3.9358715361495342</v>
      </c>
      <c r="N1631">
        <f t="shared" si="177"/>
        <v>-1</v>
      </c>
      <c r="O1631">
        <f t="shared" si="178"/>
        <v>2056</v>
      </c>
      <c r="P1631">
        <f t="shared" si="179"/>
        <v>2112.9260540217747</v>
      </c>
      <c r="Q1631">
        <f t="shared" si="180"/>
        <v>0</v>
      </c>
      <c r="S1631">
        <f t="shared" si="181"/>
        <v>-1</v>
      </c>
    </row>
    <row r="1632" spans="1:19" hidden="1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175"/>
        <v>1634.2351183651492</v>
      </c>
      <c r="I1632">
        <f t="shared" si="176"/>
        <v>-2.9820530135762056</v>
      </c>
      <c r="N1632">
        <f t="shared" si="177"/>
        <v>-1</v>
      </c>
      <c r="O1632">
        <f t="shared" si="178"/>
        <v>2056</v>
      </c>
      <c r="P1632">
        <f t="shared" si="179"/>
        <v>2112.9260540217747</v>
      </c>
      <c r="Q1632">
        <f t="shared" si="180"/>
        <v>0</v>
      </c>
      <c r="S1632">
        <f t="shared" si="181"/>
        <v>-1</v>
      </c>
    </row>
    <row r="1633" spans="1:19" hidden="1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175"/>
        <v>1631.0221763206052</v>
      </c>
      <c r="I1633">
        <f t="shared" si="176"/>
        <v>-3.2129420445439791</v>
      </c>
      <c r="N1633">
        <f t="shared" si="177"/>
        <v>-1</v>
      </c>
      <c r="O1633">
        <f t="shared" si="178"/>
        <v>2056</v>
      </c>
      <c r="P1633">
        <f t="shared" si="179"/>
        <v>2112.9260540217747</v>
      </c>
      <c r="Q1633">
        <f t="shared" si="180"/>
        <v>0</v>
      </c>
      <c r="S1633">
        <f t="shared" si="181"/>
        <v>-1</v>
      </c>
    </row>
    <row r="1634" spans="1:19" hidden="1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175"/>
        <v>1627.8406475823911</v>
      </c>
      <c r="I1634">
        <f t="shared" si="176"/>
        <v>-3.1815287382141832</v>
      </c>
      <c r="N1634">
        <f t="shared" si="177"/>
        <v>-1</v>
      </c>
      <c r="O1634">
        <f t="shared" si="178"/>
        <v>2056</v>
      </c>
      <c r="P1634">
        <f t="shared" si="179"/>
        <v>2112.9260540217747</v>
      </c>
      <c r="Q1634">
        <f t="shared" si="180"/>
        <v>0</v>
      </c>
      <c r="S1634">
        <f t="shared" si="181"/>
        <v>-1</v>
      </c>
    </row>
    <row r="1635" spans="1:19" hidden="1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175"/>
        <v>1625.1723152830371</v>
      </c>
      <c r="I1635">
        <f t="shared" si="176"/>
        <v>-2.668332299354006</v>
      </c>
      <c r="N1635">
        <f t="shared" si="177"/>
        <v>-1</v>
      </c>
      <c r="O1635">
        <f t="shared" si="178"/>
        <v>2056</v>
      </c>
      <c r="P1635">
        <f t="shared" si="179"/>
        <v>2112.9260540217747</v>
      </c>
      <c r="Q1635">
        <f t="shared" si="180"/>
        <v>0</v>
      </c>
      <c r="S1635">
        <f t="shared" si="181"/>
        <v>-1</v>
      </c>
    </row>
    <row r="1636" spans="1:19" hidden="1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175"/>
        <v>1624.0021785450831</v>
      </c>
      <c r="I1636">
        <f t="shared" si="176"/>
        <v>-1.1701367379539533</v>
      </c>
      <c r="N1636">
        <f t="shared" si="177"/>
        <v>-1</v>
      </c>
      <c r="O1636">
        <f t="shared" si="178"/>
        <v>2056</v>
      </c>
      <c r="P1636">
        <f t="shared" si="179"/>
        <v>2112.9260540217747</v>
      </c>
      <c r="Q1636">
        <f t="shared" si="180"/>
        <v>0</v>
      </c>
      <c r="S1636">
        <f t="shared" si="181"/>
        <v>-1</v>
      </c>
    </row>
    <row r="1637" spans="1:19" hidden="1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175"/>
        <v>1623.3377906334331</v>
      </c>
      <c r="I1637">
        <f t="shared" si="176"/>
        <v>-0.66438791165001021</v>
      </c>
      <c r="N1637">
        <f t="shared" si="177"/>
        <v>-1</v>
      </c>
      <c r="O1637">
        <f t="shared" si="178"/>
        <v>2056</v>
      </c>
      <c r="P1637">
        <f t="shared" si="179"/>
        <v>2112.9260540217747</v>
      </c>
      <c r="Q1637">
        <f t="shared" si="180"/>
        <v>0</v>
      </c>
      <c r="S1637">
        <f t="shared" si="181"/>
        <v>-1</v>
      </c>
    </row>
    <row r="1638" spans="1:19" hidden="1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175"/>
        <v>1623.5546653519086</v>
      </c>
      <c r="I1638">
        <f t="shared" si="176"/>
        <v>0.21687471847553752</v>
      </c>
      <c r="N1638">
        <f t="shared" si="177"/>
        <v>1</v>
      </c>
      <c r="O1638">
        <f t="shared" si="178"/>
        <v>1671</v>
      </c>
      <c r="P1638">
        <f t="shared" si="179"/>
        <v>1614.0739459782251</v>
      </c>
      <c r="Q1638">
        <f t="shared" si="180"/>
        <v>0</v>
      </c>
      <c r="S1638">
        <f t="shared" si="181"/>
        <v>1</v>
      </c>
    </row>
    <row r="1639" spans="1:19" hidden="1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175"/>
        <v>1625.2975650855633</v>
      </c>
      <c r="I1639">
        <f t="shared" si="176"/>
        <v>1.7428997336546672</v>
      </c>
      <c r="N1639">
        <f t="shared" si="177"/>
        <v>1</v>
      </c>
      <c r="O1639">
        <f t="shared" si="178"/>
        <v>1671</v>
      </c>
      <c r="P1639">
        <f t="shared" si="179"/>
        <v>1614.0739459782251</v>
      </c>
      <c r="Q1639">
        <f t="shared" si="180"/>
        <v>0</v>
      </c>
      <c r="S1639">
        <f t="shared" si="181"/>
        <v>1</v>
      </c>
    </row>
    <row r="1640" spans="1:19" hidden="1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175"/>
        <v>1629.5770261177775</v>
      </c>
      <c r="I1640">
        <f t="shared" si="176"/>
        <v>4.279461032214158</v>
      </c>
      <c r="N1640">
        <f t="shared" si="177"/>
        <v>1</v>
      </c>
      <c r="O1640">
        <f t="shared" si="178"/>
        <v>1671</v>
      </c>
      <c r="P1640">
        <f t="shared" si="179"/>
        <v>1614.0739459782251</v>
      </c>
      <c r="Q1640">
        <f t="shared" si="180"/>
        <v>0</v>
      </c>
      <c r="S1640">
        <f t="shared" si="181"/>
        <v>1</v>
      </c>
    </row>
    <row r="1641" spans="1:19" hidden="1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175"/>
        <v>1638.0392801378573</v>
      </c>
      <c r="I1641">
        <f t="shared" si="176"/>
        <v>8.4622540200798539</v>
      </c>
      <c r="N1641">
        <f t="shared" si="177"/>
        <v>1</v>
      </c>
      <c r="O1641">
        <f t="shared" si="178"/>
        <v>1671</v>
      </c>
      <c r="P1641">
        <f t="shared" si="179"/>
        <v>1614.0739459782251</v>
      </c>
      <c r="Q1641">
        <f t="shared" si="180"/>
        <v>0</v>
      </c>
      <c r="S1641">
        <f t="shared" si="181"/>
        <v>1</v>
      </c>
    </row>
    <row r="1642" spans="1:19" hidden="1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175"/>
        <v>1647.3089732540907</v>
      </c>
      <c r="I1642">
        <f t="shared" si="176"/>
        <v>9.269693116233384</v>
      </c>
      <c r="N1642">
        <f t="shared" si="177"/>
        <v>1</v>
      </c>
      <c r="O1642">
        <f t="shared" si="178"/>
        <v>1671</v>
      </c>
      <c r="P1642">
        <f t="shared" si="179"/>
        <v>1614.0739459782251</v>
      </c>
      <c r="Q1642">
        <f t="shared" si="180"/>
        <v>0</v>
      </c>
      <c r="S1642">
        <f t="shared" si="181"/>
        <v>1</v>
      </c>
    </row>
    <row r="1643" spans="1:19" hidden="1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175"/>
        <v>1654.0750180293596</v>
      </c>
      <c r="I1643">
        <f t="shared" si="176"/>
        <v>6.7660447752689379</v>
      </c>
      <c r="N1643">
        <f t="shared" si="177"/>
        <v>1</v>
      </c>
      <c r="O1643">
        <f t="shared" si="178"/>
        <v>1671</v>
      </c>
      <c r="P1643">
        <f t="shared" si="179"/>
        <v>1614.0739459782251</v>
      </c>
      <c r="Q1643">
        <f t="shared" si="180"/>
        <v>0</v>
      </c>
      <c r="S1643">
        <f t="shared" si="181"/>
        <v>1</v>
      </c>
    </row>
    <row r="1644" spans="1:19" hidden="1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175"/>
        <v>1659.9555246438549</v>
      </c>
      <c r="I1644">
        <f t="shared" si="176"/>
        <v>5.8805066144952889</v>
      </c>
      <c r="N1644">
        <f t="shared" si="177"/>
        <v>1</v>
      </c>
      <c r="O1644">
        <f t="shared" si="178"/>
        <v>1671</v>
      </c>
      <c r="P1644">
        <f t="shared" si="179"/>
        <v>1614.0739459782251</v>
      </c>
      <c r="Q1644">
        <f t="shared" si="180"/>
        <v>0</v>
      </c>
      <c r="S1644">
        <f t="shared" si="181"/>
        <v>1</v>
      </c>
    </row>
    <row r="1645" spans="1:19" hidden="1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175"/>
        <v>1666.5437785695988</v>
      </c>
      <c r="I1645">
        <f t="shared" si="176"/>
        <v>6.5882539257438566</v>
      </c>
      <c r="N1645">
        <f t="shared" si="177"/>
        <v>1</v>
      </c>
      <c r="O1645">
        <f t="shared" si="178"/>
        <v>1671</v>
      </c>
      <c r="P1645">
        <f t="shared" si="179"/>
        <v>1614.0739459782251</v>
      </c>
      <c r="Q1645">
        <f t="shared" si="180"/>
        <v>0</v>
      </c>
      <c r="S1645">
        <f t="shared" si="181"/>
        <v>1</v>
      </c>
    </row>
    <row r="1646" spans="1:19" hidden="1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175"/>
        <v>1673.4618995164376</v>
      </c>
      <c r="I1646">
        <f t="shared" si="176"/>
        <v>6.9181209468388261</v>
      </c>
      <c r="N1646">
        <f t="shared" si="177"/>
        <v>1</v>
      </c>
      <c r="O1646">
        <f t="shared" si="178"/>
        <v>1671</v>
      </c>
      <c r="P1646">
        <f t="shared" si="179"/>
        <v>1614.0739459782251</v>
      </c>
      <c r="Q1646">
        <f t="shared" si="180"/>
        <v>0</v>
      </c>
      <c r="S1646">
        <f t="shared" si="181"/>
        <v>1</v>
      </c>
    </row>
    <row r="1647" spans="1:19" hidden="1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175"/>
        <v>1682.3743560169542</v>
      </c>
      <c r="I1647">
        <f t="shared" si="176"/>
        <v>8.912456500516555</v>
      </c>
      <c r="N1647">
        <f t="shared" si="177"/>
        <v>1</v>
      </c>
      <c r="O1647">
        <f t="shared" si="178"/>
        <v>1671</v>
      </c>
      <c r="P1647">
        <f t="shared" si="179"/>
        <v>1614.0739459782251</v>
      </c>
      <c r="Q1647">
        <f t="shared" si="180"/>
        <v>0</v>
      </c>
      <c r="S1647">
        <f t="shared" si="181"/>
        <v>1</v>
      </c>
    </row>
    <row r="1648" spans="1:19" hidden="1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175"/>
        <v>1692.8450490000541</v>
      </c>
      <c r="I1648">
        <f t="shared" si="176"/>
        <v>10.47069298309998</v>
      </c>
      <c r="N1648">
        <f t="shared" si="177"/>
        <v>1</v>
      </c>
      <c r="O1648">
        <f t="shared" si="178"/>
        <v>1671</v>
      </c>
      <c r="P1648">
        <f t="shared" si="179"/>
        <v>1614.0739459782251</v>
      </c>
      <c r="Q1648">
        <f t="shared" si="180"/>
        <v>0</v>
      </c>
      <c r="S1648">
        <f t="shared" si="181"/>
        <v>1</v>
      </c>
    </row>
    <row r="1649" spans="1:19" hidden="1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175"/>
        <v>1702.5294772708028</v>
      </c>
      <c r="I1649">
        <f t="shared" si="176"/>
        <v>9.68442827074864</v>
      </c>
      <c r="N1649">
        <f t="shared" si="177"/>
        <v>1</v>
      </c>
      <c r="O1649">
        <f t="shared" si="178"/>
        <v>1671</v>
      </c>
      <c r="P1649">
        <f t="shared" si="179"/>
        <v>1614.0739459782251</v>
      </c>
      <c r="Q1649">
        <f t="shared" si="180"/>
        <v>0</v>
      </c>
      <c r="S1649">
        <f t="shared" si="181"/>
        <v>1</v>
      </c>
    </row>
    <row r="1650" spans="1:19" hidden="1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175"/>
        <v>1711.1235807053249</v>
      </c>
      <c r="I1650">
        <f t="shared" si="176"/>
        <v>8.5941034345221397</v>
      </c>
      <c r="N1650">
        <f t="shared" si="177"/>
        <v>1</v>
      </c>
      <c r="O1650">
        <f t="shared" si="178"/>
        <v>1671</v>
      </c>
      <c r="P1650">
        <f t="shared" si="179"/>
        <v>1614.0739459782251</v>
      </c>
      <c r="Q1650">
        <f t="shared" si="180"/>
        <v>0</v>
      </c>
      <c r="S1650">
        <f t="shared" si="181"/>
        <v>1</v>
      </c>
    </row>
    <row r="1651" spans="1:19" hidden="1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175"/>
        <v>1719.2042600478087</v>
      </c>
      <c r="I1651">
        <f t="shared" si="176"/>
        <v>8.0806793424837906</v>
      </c>
      <c r="N1651">
        <f t="shared" si="177"/>
        <v>1</v>
      </c>
      <c r="O1651">
        <f t="shared" si="178"/>
        <v>1671</v>
      </c>
      <c r="P1651">
        <f t="shared" si="179"/>
        <v>1614.0739459782251</v>
      </c>
      <c r="Q1651">
        <f t="shared" si="180"/>
        <v>0</v>
      </c>
      <c r="S1651">
        <f t="shared" si="181"/>
        <v>1</v>
      </c>
    </row>
    <row r="1652" spans="1:19" hidden="1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175"/>
        <v>1726.4447184436679</v>
      </c>
      <c r="I1652">
        <f t="shared" si="176"/>
        <v>7.2404583958591502</v>
      </c>
      <c r="N1652">
        <f t="shared" si="177"/>
        <v>1</v>
      </c>
      <c r="O1652">
        <f t="shared" si="178"/>
        <v>1671</v>
      </c>
      <c r="P1652">
        <f t="shared" si="179"/>
        <v>1614.0739459782251</v>
      </c>
      <c r="Q1652">
        <f t="shared" si="180"/>
        <v>0</v>
      </c>
      <c r="S1652">
        <f t="shared" si="181"/>
        <v>1</v>
      </c>
    </row>
    <row r="1653" spans="1:19" hidden="1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175"/>
        <v>1732.1231374307788</v>
      </c>
      <c r="I1653">
        <f t="shared" si="176"/>
        <v>5.6784189871109447</v>
      </c>
      <c r="N1653">
        <f t="shared" si="177"/>
        <v>1</v>
      </c>
      <c r="O1653">
        <f t="shared" si="178"/>
        <v>1671</v>
      </c>
      <c r="P1653">
        <f t="shared" si="179"/>
        <v>1614.0739459782251</v>
      </c>
      <c r="Q1653">
        <f t="shared" si="180"/>
        <v>0</v>
      </c>
      <c r="S1653">
        <f t="shared" si="181"/>
        <v>1</v>
      </c>
    </row>
    <row r="1654" spans="1:19" hidden="1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175"/>
        <v>1736.3154425696043</v>
      </c>
      <c r="I1654">
        <f t="shared" si="176"/>
        <v>4.1923051388255317</v>
      </c>
      <c r="N1654">
        <f t="shared" si="177"/>
        <v>1</v>
      </c>
      <c r="O1654">
        <f t="shared" si="178"/>
        <v>1671</v>
      </c>
      <c r="P1654">
        <f t="shared" si="179"/>
        <v>1614.0739459782251</v>
      </c>
      <c r="Q1654">
        <f t="shared" si="180"/>
        <v>0</v>
      </c>
      <c r="S1654">
        <f t="shared" si="181"/>
        <v>1</v>
      </c>
    </row>
    <row r="1655" spans="1:19" hidden="1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175"/>
        <v>1739.1530764740844</v>
      </c>
      <c r="I1655">
        <f t="shared" si="176"/>
        <v>2.8376339044800716</v>
      </c>
      <c r="N1655">
        <f t="shared" si="177"/>
        <v>1</v>
      </c>
      <c r="O1655">
        <f t="shared" si="178"/>
        <v>1671</v>
      </c>
      <c r="P1655">
        <f t="shared" si="179"/>
        <v>1614.0739459782251</v>
      </c>
      <c r="Q1655">
        <f t="shared" si="180"/>
        <v>0</v>
      </c>
      <c r="S1655">
        <f t="shared" si="181"/>
        <v>1</v>
      </c>
    </row>
    <row r="1656" spans="1:19" hidden="1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175"/>
        <v>1740.513530185581</v>
      </c>
      <c r="I1656">
        <f t="shared" si="176"/>
        <v>1.3604537114965751</v>
      </c>
      <c r="N1656">
        <f t="shared" si="177"/>
        <v>1</v>
      </c>
      <c r="O1656">
        <f t="shared" si="178"/>
        <v>1671</v>
      </c>
      <c r="P1656">
        <f t="shared" si="179"/>
        <v>1614.0739459782251</v>
      </c>
      <c r="Q1656">
        <f t="shared" si="180"/>
        <v>0</v>
      </c>
      <c r="S1656">
        <f t="shared" si="181"/>
        <v>1</v>
      </c>
    </row>
    <row r="1657" spans="1:19" hidden="1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175"/>
        <v>1740.6520438276179</v>
      </c>
      <c r="I1657">
        <f t="shared" si="176"/>
        <v>0.13851364203696903</v>
      </c>
      <c r="N1657">
        <f t="shared" si="177"/>
        <v>1</v>
      </c>
      <c r="O1657">
        <f t="shared" si="178"/>
        <v>1671</v>
      </c>
      <c r="P1657">
        <f t="shared" si="179"/>
        <v>1614.0739459782251</v>
      </c>
      <c r="Q1657">
        <f t="shared" si="180"/>
        <v>0</v>
      </c>
      <c r="S1657">
        <f t="shared" si="181"/>
        <v>1</v>
      </c>
    </row>
    <row r="1658" spans="1:19" hidden="1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175"/>
        <v>1741.8705099897745</v>
      </c>
      <c r="I1658">
        <f t="shared" si="176"/>
        <v>1.2184661621565738</v>
      </c>
      <c r="N1658">
        <f t="shared" si="177"/>
        <v>1</v>
      </c>
      <c r="O1658">
        <f t="shared" si="178"/>
        <v>1671</v>
      </c>
      <c r="P1658">
        <f t="shared" si="179"/>
        <v>1614.0739459782251</v>
      </c>
      <c r="Q1658">
        <f t="shared" si="180"/>
        <v>0</v>
      </c>
      <c r="S1658">
        <f t="shared" si="181"/>
        <v>1</v>
      </c>
    </row>
    <row r="1659" spans="1:19" hidden="1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175"/>
        <v>1745.2253507451776</v>
      </c>
      <c r="I1659">
        <f t="shared" si="176"/>
        <v>3.3548407554030746</v>
      </c>
      <c r="N1659">
        <f t="shared" si="177"/>
        <v>1</v>
      </c>
      <c r="O1659">
        <f t="shared" si="178"/>
        <v>1671</v>
      </c>
      <c r="P1659">
        <f t="shared" si="179"/>
        <v>1614.0739459782251</v>
      </c>
      <c r="Q1659">
        <f t="shared" si="180"/>
        <v>0</v>
      </c>
      <c r="S1659">
        <f t="shared" si="181"/>
        <v>1</v>
      </c>
    </row>
    <row r="1660" spans="1:19" hidden="1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175"/>
        <v>1752.4047157441175</v>
      </c>
      <c r="I1660">
        <f t="shared" si="176"/>
        <v>7.1793649989399455</v>
      </c>
      <c r="N1660">
        <f t="shared" si="177"/>
        <v>1</v>
      </c>
      <c r="O1660">
        <f t="shared" si="178"/>
        <v>1671</v>
      </c>
      <c r="P1660">
        <f t="shared" si="179"/>
        <v>1614.0739459782251</v>
      </c>
      <c r="Q1660">
        <f t="shared" si="180"/>
        <v>0</v>
      </c>
      <c r="S1660">
        <f t="shared" si="181"/>
        <v>1</v>
      </c>
    </row>
    <row r="1661" spans="1:19" hidden="1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175"/>
        <v>1762.6878630585452</v>
      </c>
      <c r="I1661">
        <f t="shared" si="176"/>
        <v>10.283147314427652</v>
      </c>
      <c r="N1661">
        <f t="shared" si="177"/>
        <v>1</v>
      </c>
      <c r="O1661">
        <f t="shared" si="178"/>
        <v>1671</v>
      </c>
      <c r="P1661">
        <f t="shared" si="179"/>
        <v>1614.0739459782251</v>
      </c>
      <c r="Q1661">
        <f t="shared" si="180"/>
        <v>0</v>
      </c>
      <c r="S1661">
        <f t="shared" si="181"/>
        <v>1</v>
      </c>
    </row>
    <row r="1662" spans="1:19" hidden="1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175"/>
        <v>1771.4621273965467</v>
      </c>
      <c r="I1662">
        <f t="shared" si="176"/>
        <v>8.7742643380015579</v>
      </c>
      <c r="N1662">
        <f t="shared" si="177"/>
        <v>1</v>
      </c>
      <c r="O1662">
        <f t="shared" si="178"/>
        <v>1671</v>
      </c>
      <c r="P1662">
        <f t="shared" si="179"/>
        <v>1614.0739459782251</v>
      </c>
      <c r="Q1662">
        <f t="shared" si="180"/>
        <v>0</v>
      </c>
      <c r="S1662">
        <f t="shared" si="181"/>
        <v>1</v>
      </c>
    </row>
    <row r="1663" spans="1:19" hidden="1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175"/>
        <v>1777.4581051712189</v>
      </c>
      <c r="I1663">
        <f t="shared" si="176"/>
        <v>5.9959777746721556</v>
      </c>
      <c r="N1663">
        <f t="shared" si="177"/>
        <v>1</v>
      </c>
      <c r="O1663">
        <f t="shared" si="178"/>
        <v>1671</v>
      </c>
      <c r="P1663">
        <f t="shared" si="179"/>
        <v>1614.0739459782251</v>
      </c>
      <c r="Q1663">
        <f t="shared" si="180"/>
        <v>0</v>
      </c>
      <c r="S1663">
        <f t="shared" si="181"/>
        <v>1</v>
      </c>
    </row>
    <row r="1664" spans="1:19" hidden="1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175"/>
        <v>1783.1758489791371</v>
      </c>
      <c r="I1664">
        <f t="shared" si="176"/>
        <v>5.7177438079181684</v>
      </c>
      <c r="N1664">
        <f t="shared" si="177"/>
        <v>1</v>
      </c>
      <c r="O1664">
        <f t="shared" si="178"/>
        <v>1671</v>
      </c>
      <c r="P1664">
        <f t="shared" si="179"/>
        <v>1614.0739459782251</v>
      </c>
      <c r="Q1664">
        <f t="shared" si="180"/>
        <v>0</v>
      </c>
      <c r="S1664">
        <f t="shared" si="181"/>
        <v>1</v>
      </c>
    </row>
    <row r="1665" spans="1:19" hidden="1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175"/>
        <v>1790.2183736189327</v>
      </c>
      <c r="I1665">
        <f t="shared" si="176"/>
        <v>7.0425246397956016</v>
      </c>
      <c r="N1665">
        <f t="shared" si="177"/>
        <v>1</v>
      </c>
      <c r="O1665">
        <f t="shared" si="178"/>
        <v>1671</v>
      </c>
      <c r="P1665">
        <f t="shared" si="179"/>
        <v>1614.0739459782251</v>
      </c>
      <c r="Q1665">
        <f t="shared" si="180"/>
        <v>0</v>
      </c>
      <c r="S1665">
        <f t="shared" si="181"/>
        <v>1</v>
      </c>
    </row>
    <row r="1666" spans="1:19" hidden="1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175"/>
        <v>1797.8508441326021</v>
      </c>
      <c r="I1666">
        <f t="shared" si="176"/>
        <v>7.632470513669432</v>
      </c>
      <c r="N1666">
        <f t="shared" si="177"/>
        <v>1</v>
      </c>
      <c r="O1666">
        <f t="shared" si="178"/>
        <v>1671</v>
      </c>
      <c r="P1666">
        <f t="shared" si="179"/>
        <v>1614.0739459782251</v>
      </c>
      <c r="Q1666">
        <f t="shared" si="180"/>
        <v>0</v>
      </c>
      <c r="S1666">
        <f t="shared" si="181"/>
        <v>1</v>
      </c>
    </row>
    <row r="1667" spans="1:19" hidden="1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175"/>
        <v>1806.0743933464469</v>
      </c>
      <c r="I1667">
        <f t="shared" si="176"/>
        <v>8.2235492138447626</v>
      </c>
      <c r="N1667">
        <f t="shared" si="177"/>
        <v>1</v>
      </c>
      <c r="O1667">
        <f t="shared" si="178"/>
        <v>1671</v>
      </c>
      <c r="P1667">
        <f t="shared" si="179"/>
        <v>1614.0739459782251</v>
      </c>
      <c r="Q1667">
        <f t="shared" si="180"/>
        <v>0</v>
      </c>
      <c r="S1667">
        <f t="shared" si="181"/>
        <v>1</v>
      </c>
    </row>
    <row r="1668" spans="1:19" hidden="1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175"/>
        <v>1811.725716447256</v>
      </c>
      <c r="I1668">
        <f t="shared" si="176"/>
        <v>5.6513231008091225</v>
      </c>
      <c r="N1668">
        <f t="shared" si="177"/>
        <v>1</v>
      </c>
      <c r="O1668">
        <f t="shared" si="178"/>
        <v>1671</v>
      </c>
      <c r="P1668">
        <f t="shared" si="179"/>
        <v>1614.0739459782251</v>
      </c>
      <c r="Q1668">
        <f t="shared" si="180"/>
        <v>0</v>
      </c>
      <c r="S1668">
        <f t="shared" si="181"/>
        <v>1</v>
      </c>
    </row>
    <row r="1669" spans="1:19" hidden="1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175"/>
        <v>1813.9407392104808</v>
      </c>
      <c r="I1669">
        <f t="shared" si="176"/>
        <v>2.2150227632248516</v>
      </c>
      <c r="N1669">
        <f t="shared" si="177"/>
        <v>1</v>
      </c>
      <c r="O1669">
        <f t="shared" si="178"/>
        <v>1671</v>
      </c>
      <c r="P1669">
        <f t="shared" si="179"/>
        <v>1614.0739459782251</v>
      </c>
      <c r="Q1669">
        <f t="shared" si="180"/>
        <v>0</v>
      </c>
      <c r="S1669">
        <f t="shared" si="181"/>
        <v>1</v>
      </c>
    </row>
    <row r="1670" spans="1:19" hidden="1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175"/>
        <v>1816.1359615572551</v>
      </c>
      <c r="I1670">
        <f t="shared" si="176"/>
        <v>2.1952223467742442</v>
      </c>
      <c r="N1670">
        <f t="shared" si="177"/>
        <v>1</v>
      </c>
      <c r="O1670">
        <f t="shared" si="178"/>
        <v>1671</v>
      </c>
      <c r="P1670">
        <f t="shared" si="179"/>
        <v>1614.0739459782251</v>
      </c>
      <c r="Q1670">
        <f t="shared" si="180"/>
        <v>0</v>
      </c>
      <c r="S1670">
        <f t="shared" si="181"/>
        <v>1</v>
      </c>
    </row>
    <row r="1671" spans="1:19" hidden="1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175"/>
        <v>1818.1304737833623</v>
      </c>
      <c r="I1671">
        <f t="shared" si="176"/>
        <v>1.9945122261071901</v>
      </c>
      <c r="N1671">
        <f t="shared" si="177"/>
        <v>1</v>
      </c>
      <c r="O1671">
        <f t="shared" si="178"/>
        <v>1671</v>
      </c>
      <c r="P1671">
        <f t="shared" si="179"/>
        <v>1614.0739459782251</v>
      </c>
      <c r="Q1671">
        <f t="shared" si="180"/>
        <v>0</v>
      </c>
      <c r="S1671">
        <f t="shared" si="181"/>
        <v>1</v>
      </c>
    </row>
    <row r="1672" spans="1:19" hidden="1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5" si="182">E1672*($I$2-$I$2^2/4)+($I$2^2/2)*E1671-($I$2-3/4*$I$2^2)*E1670+2*(1-$I$2)*H1671-(1-$I$2)^2*H1670</f>
        <v>1820.2468355701781</v>
      </c>
      <c r="I1672">
        <f t="shared" ref="I1672:I1735" si="183">H1672-H1671</f>
        <v>2.1163617868157871</v>
      </c>
      <c r="N1672">
        <f t="shared" si="177"/>
        <v>1</v>
      </c>
      <c r="O1672">
        <f t="shared" si="178"/>
        <v>1671</v>
      </c>
      <c r="P1672">
        <f t="shared" si="179"/>
        <v>1614.0739459782251</v>
      </c>
      <c r="Q1672">
        <f t="shared" si="180"/>
        <v>0</v>
      </c>
      <c r="S1672">
        <f t="shared" si="181"/>
        <v>1</v>
      </c>
    </row>
    <row r="1673" spans="1:19" hidden="1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182"/>
        <v>1824.2383393624661</v>
      </c>
      <c r="I1673">
        <f t="shared" si="183"/>
        <v>3.9915037922880856</v>
      </c>
      <c r="N1673">
        <f t="shared" ref="N1673:N1736" si="184">IF(I1673&lt;0,-1,1)</f>
        <v>1</v>
      </c>
      <c r="O1673">
        <f t="shared" si="178"/>
        <v>1671</v>
      </c>
      <c r="P1673">
        <f t="shared" si="179"/>
        <v>1614.0739459782251</v>
      </c>
      <c r="Q1673">
        <f t="shared" si="180"/>
        <v>0</v>
      </c>
      <c r="S1673">
        <f t="shared" si="181"/>
        <v>1</v>
      </c>
    </row>
    <row r="1674" spans="1:19" hidden="1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182"/>
        <v>1828.8367563806246</v>
      </c>
      <c r="I1674">
        <f t="shared" si="183"/>
        <v>4.5984170181584432</v>
      </c>
      <c r="N1674">
        <f t="shared" si="184"/>
        <v>1</v>
      </c>
      <c r="O1674">
        <f t="shared" ref="O1674:O1737" si="185">IF(N1674*N1673=-1,E1674,O1673)</f>
        <v>1671</v>
      </c>
      <c r="P1674">
        <f t="shared" si="179"/>
        <v>1614.0739459782251</v>
      </c>
      <c r="Q1674">
        <f t="shared" si="180"/>
        <v>0</v>
      </c>
      <c r="S1674">
        <f t="shared" si="181"/>
        <v>1</v>
      </c>
    </row>
    <row r="1675" spans="1:19" hidden="1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182"/>
        <v>1834.2276722083809</v>
      </c>
      <c r="I1675">
        <f t="shared" si="183"/>
        <v>5.3909158277563165</v>
      </c>
      <c r="N1675">
        <f t="shared" si="184"/>
        <v>1</v>
      </c>
      <c r="O1675">
        <f t="shared" si="185"/>
        <v>1671</v>
      </c>
      <c r="P1675">
        <f t="shared" si="179"/>
        <v>1614.0739459782251</v>
      </c>
      <c r="Q1675">
        <f t="shared" si="180"/>
        <v>0</v>
      </c>
      <c r="S1675">
        <f t="shared" si="181"/>
        <v>1</v>
      </c>
    </row>
    <row r="1676" spans="1:19" hidden="1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182"/>
        <v>1840.396518754156</v>
      </c>
      <c r="I1676">
        <f t="shared" si="183"/>
        <v>6.1688465457750681</v>
      </c>
      <c r="N1676">
        <f t="shared" si="184"/>
        <v>1</v>
      </c>
      <c r="O1676">
        <f t="shared" si="185"/>
        <v>1671</v>
      </c>
      <c r="P1676">
        <f t="shared" si="179"/>
        <v>1614.0739459782251</v>
      </c>
      <c r="Q1676">
        <f t="shared" si="180"/>
        <v>0</v>
      </c>
      <c r="S1676">
        <f t="shared" si="181"/>
        <v>1</v>
      </c>
    </row>
    <row r="1677" spans="1:19" hidden="1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182"/>
        <v>1845.2606722020134</v>
      </c>
      <c r="I1677">
        <f t="shared" si="183"/>
        <v>4.8641534478574613</v>
      </c>
      <c r="N1677">
        <f t="shared" si="184"/>
        <v>1</v>
      </c>
      <c r="O1677">
        <f t="shared" si="185"/>
        <v>1671</v>
      </c>
      <c r="P1677">
        <f t="shared" si="179"/>
        <v>1614.0739459782251</v>
      </c>
      <c r="Q1677">
        <f t="shared" si="180"/>
        <v>0</v>
      </c>
      <c r="S1677">
        <f t="shared" si="181"/>
        <v>1</v>
      </c>
    </row>
    <row r="1678" spans="1:19" hidden="1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182"/>
        <v>1849.8495056572285</v>
      </c>
      <c r="I1678">
        <f t="shared" si="183"/>
        <v>4.5888334552150809</v>
      </c>
      <c r="N1678">
        <f t="shared" si="184"/>
        <v>1</v>
      </c>
      <c r="O1678">
        <f t="shared" si="185"/>
        <v>1671</v>
      </c>
      <c r="P1678">
        <f t="shared" si="179"/>
        <v>1614.0739459782251</v>
      </c>
      <c r="Q1678">
        <f t="shared" si="180"/>
        <v>0</v>
      </c>
      <c r="S1678">
        <f t="shared" si="181"/>
        <v>1</v>
      </c>
    </row>
    <row r="1679" spans="1:19" hidden="1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182"/>
        <v>1855.7072415749403</v>
      </c>
      <c r="I1679">
        <f t="shared" si="183"/>
        <v>5.8577359177118069</v>
      </c>
      <c r="N1679">
        <f t="shared" si="184"/>
        <v>1</v>
      </c>
      <c r="O1679">
        <f t="shared" si="185"/>
        <v>1671</v>
      </c>
      <c r="P1679">
        <f t="shared" si="179"/>
        <v>1614.0739459782251</v>
      </c>
      <c r="Q1679">
        <f t="shared" si="180"/>
        <v>0</v>
      </c>
      <c r="S1679">
        <f t="shared" si="181"/>
        <v>1</v>
      </c>
    </row>
    <row r="1680" spans="1:19" hidden="1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182"/>
        <v>1865.8180054497668</v>
      </c>
      <c r="I1680">
        <f t="shared" si="183"/>
        <v>10.110763874826489</v>
      </c>
      <c r="N1680">
        <f t="shared" si="184"/>
        <v>1</v>
      </c>
      <c r="O1680">
        <f t="shared" si="185"/>
        <v>1671</v>
      </c>
      <c r="P1680">
        <f t="shared" si="179"/>
        <v>1614.0739459782251</v>
      </c>
      <c r="Q1680">
        <f t="shared" si="180"/>
        <v>0</v>
      </c>
      <c r="S1680">
        <f t="shared" si="181"/>
        <v>1</v>
      </c>
    </row>
    <row r="1681" spans="1:19" hidden="1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182"/>
        <v>1876.8051018853432</v>
      </c>
      <c r="I1681">
        <f t="shared" si="183"/>
        <v>10.987096435576404</v>
      </c>
      <c r="N1681">
        <f t="shared" si="184"/>
        <v>1</v>
      </c>
      <c r="O1681">
        <f t="shared" si="185"/>
        <v>1671</v>
      </c>
      <c r="P1681">
        <f t="shared" si="179"/>
        <v>1614.0739459782251</v>
      </c>
      <c r="Q1681">
        <f t="shared" si="180"/>
        <v>0</v>
      </c>
      <c r="S1681">
        <f t="shared" si="181"/>
        <v>1</v>
      </c>
    </row>
    <row r="1682" spans="1:19" hidden="1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182"/>
        <v>1884.9300826076046</v>
      </c>
      <c r="I1682">
        <f t="shared" si="183"/>
        <v>8.1249807222613981</v>
      </c>
      <c r="N1682">
        <f t="shared" si="184"/>
        <v>1</v>
      </c>
      <c r="O1682">
        <f t="shared" si="185"/>
        <v>1671</v>
      </c>
      <c r="P1682">
        <f t="shared" ref="P1682:P1745" si="186">O1682+N1682*$N$2</f>
        <v>1614.0739459782251</v>
      </c>
      <c r="Q1682">
        <f t="shared" ref="Q1682:Q1745" si="187">IF((E1682-P1682)*N1682&lt;0,1,0)</f>
        <v>0</v>
      </c>
      <c r="S1682">
        <f t="shared" ref="S1682:S1745" si="188">IF(N1682*N1681=-1,N1682,IF(Q1682=1,0,S1681))</f>
        <v>1</v>
      </c>
    </row>
    <row r="1683" spans="1:19" hidden="1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182"/>
        <v>1891.9704957728952</v>
      </c>
      <c r="I1683">
        <f t="shared" si="183"/>
        <v>7.0404131652906017</v>
      </c>
      <c r="N1683">
        <f t="shared" si="184"/>
        <v>1</v>
      </c>
      <c r="O1683">
        <f t="shared" si="185"/>
        <v>1671</v>
      </c>
      <c r="P1683">
        <f t="shared" si="186"/>
        <v>1614.0739459782251</v>
      </c>
      <c r="Q1683">
        <f t="shared" si="187"/>
        <v>0</v>
      </c>
      <c r="S1683">
        <f t="shared" si="188"/>
        <v>1</v>
      </c>
    </row>
    <row r="1684" spans="1:19" hidden="1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182"/>
        <v>1897.6566526501792</v>
      </c>
      <c r="I1684">
        <f t="shared" si="183"/>
        <v>5.6861568772840201</v>
      </c>
      <c r="N1684">
        <f t="shared" si="184"/>
        <v>1</v>
      </c>
      <c r="O1684">
        <f t="shared" si="185"/>
        <v>1671</v>
      </c>
      <c r="P1684">
        <f t="shared" si="186"/>
        <v>1614.0739459782251</v>
      </c>
      <c r="Q1684">
        <f t="shared" si="187"/>
        <v>0</v>
      </c>
      <c r="S1684">
        <f t="shared" si="188"/>
        <v>1</v>
      </c>
    </row>
    <row r="1685" spans="1:19" hidden="1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182"/>
        <v>1904.908836660876</v>
      </c>
      <c r="I1685">
        <f t="shared" si="183"/>
        <v>7.2521840106967375</v>
      </c>
      <c r="N1685">
        <f t="shared" si="184"/>
        <v>1</v>
      </c>
      <c r="O1685">
        <f t="shared" si="185"/>
        <v>1671</v>
      </c>
      <c r="P1685">
        <f t="shared" si="186"/>
        <v>1614.0739459782251</v>
      </c>
      <c r="Q1685">
        <f t="shared" si="187"/>
        <v>0</v>
      </c>
      <c r="S1685">
        <f t="shared" si="188"/>
        <v>1</v>
      </c>
    </row>
    <row r="1686" spans="1:19" hidden="1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182"/>
        <v>1915.5275649133712</v>
      </c>
      <c r="I1686">
        <f t="shared" si="183"/>
        <v>10.618728252495202</v>
      </c>
      <c r="N1686">
        <f t="shared" si="184"/>
        <v>1</v>
      </c>
      <c r="O1686">
        <f t="shared" si="185"/>
        <v>1671</v>
      </c>
      <c r="P1686">
        <f t="shared" si="186"/>
        <v>1614.0739459782251</v>
      </c>
      <c r="Q1686">
        <f t="shared" si="187"/>
        <v>0</v>
      </c>
      <c r="S1686">
        <f t="shared" si="188"/>
        <v>1</v>
      </c>
    </row>
    <row r="1687" spans="1:19" hidden="1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182"/>
        <v>1927.1301493646552</v>
      </c>
      <c r="I1687">
        <f t="shared" si="183"/>
        <v>11.602584451283974</v>
      </c>
      <c r="N1687">
        <f t="shared" si="184"/>
        <v>1</v>
      </c>
      <c r="O1687">
        <f t="shared" si="185"/>
        <v>1671</v>
      </c>
      <c r="P1687">
        <f t="shared" si="186"/>
        <v>1614.0739459782251</v>
      </c>
      <c r="Q1687">
        <f t="shared" si="187"/>
        <v>0</v>
      </c>
      <c r="S1687">
        <f t="shared" si="188"/>
        <v>1</v>
      </c>
    </row>
    <row r="1688" spans="1:19" hidden="1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182"/>
        <v>1936.9421649706858</v>
      </c>
      <c r="I1688">
        <f t="shared" si="183"/>
        <v>9.8120156060306272</v>
      </c>
      <c r="N1688">
        <f t="shared" si="184"/>
        <v>1</v>
      </c>
      <c r="O1688">
        <f t="shared" si="185"/>
        <v>1671</v>
      </c>
      <c r="P1688">
        <f t="shared" si="186"/>
        <v>1614.0739459782251</v>
      </c>
      <c r="Q1688">
        <f t="shared" si="187"/>
        <v>0</v>
      </c>
      <c r="S1688">
        <f t="shared" si="188"/>
        <v>1</v>
      </c>
    </row>
    <row r="1689" spans="1:19" hidden="1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182"/>
        <v>1945.9733507091528</v>
      </c>
      <c r="I1689">
        <f t="shared" si="183"/>
        <v>9.031185738467002</v>
      </c>
      <c r="N1689">
        <f t="shared" si="184"/>
        <v>1</v>
      </c>
      <c r="O1689">
        <f t="shared" si="185"/>
        <v>1671</v>
      </c>
      <c r="P1689">
        <f t="shared" si="186"/>
        <v>1614.0739459782251</v>
      </c>
      <c r="Q1689">
        <f t="shared" si="187"/>
        <v>0</v>
      </c>
      <c r="S1689">
        <f t="shared" si="188"/>
        <v>1</v>
      </c>
    </row>
    <row r="1690" spans="1:19" hidden="1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182"/>
        <v>1960.4357536182019</v>
      </c>
      <c r="I1690">
        <f t="shared" si="183"/>
        <v>14.46240290904916</v>
      </c>
      <c r="N1690">
        <f t="shared" si="184"/>
        <v>1</v>
      </c>
      <c r="O1690">
        <f t="shared" si="185"/>
        <v>1671</v>
      </c>
      <c r="P1690">
        <f t="shared" si="186"/>
        <v>1614.0739459782251</v>
      </c>
      <c r="Q1690">
        <f t="shared" si="187"/>
        <v>0</v>
      </c>
      <c r="S1690">
        <f t="shared" si="188"/>
        <v>1</v>
      </c>
    </row>
    <row r="1691" spans="1:19" hidden="1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182"/>
        <v>1985.7260839252347</v>
      </c>
      <c r="I1691">
        <f t="shared" si="183"/>
        <v>25.290330307032718</v>
      </c>
      <c r="N1691">
        <f t="shared" si="184"/>
        <v>1</v>
      </c>
      <c r="O1691">
        <f t="shared" si="185"/>
        <v>1671</v>
      </c>
      <c r="P1691">
        <f t="shared" si="186"/>
        <v>1614.0739459782251</v>
      </c>
      <c r="Q1691">
        <f t="shared" si="187"/>
        <v>0</v>
      </c>
      <c r="S1691">
        <f t="shared" si="188"/>
        <v>1</v>
      </c>
    </row>
    <row r="1692" spans="1:19" hidden="1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182"/>
        <v>2009.0325341496068</v>
      </c>
      <c r="I1692">
        <f t="shared" si="183"/>
        <v>23.306450224372156</v>
      </c>
      <c r="N1692">
        <f t="shared" si="184"/>
        <v>1</v>
      </c>
      <c r="O1692">
        <f t="shared" si="185"/>
        <v>1671</v>
      </c>
      <c r="P1692">
        <f t="shared" si="186"/>
        <v>1614.0739459782251</v>
      </c>
      <c r="Q1692">
        <f t="shared" si="187"/>
        <v>0</v>
      </c>
      <c r="S1692">
        <f t="shared" si="188"/>
        <v>1</v>
      </c>
    </row>
    <row r="1693" spans="1:19" hidden="1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182"/>
        <v>2024.7995436186513</v>
      </c>
      <c r="I1693">
        <f t="shared" si="183"/>
        <v>15.767009469044524</v>
      </c>
      <c r="N1693">
        <f t="shared" si="184"/>
        <v>1</v>
      </c>
      <c r="O1693">
        <f t="shared" si="185"/>
        <v>1671</v>
      </c>
      <c r="P1693">
        <f t="shared" si="186"/>
        <v>1614.0739459782251</v>
      </c>
      <c r="Q1693">
        <f t="shared" si="187"/>
        <v>0</v>
      </c>
      <c r="S1693">
        <f t="shared" si="188"/>
        <v>1</v>
      </c>
    </row>
    <row r="1694" spans="1:19" hidden="1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182"/>
        <v>2037.0522374481011</v>
      </c>
      <c r="I1694">
        <f t="shared" si="183"/>
        <v>12.252693829449754</v>
      </c>
      <c r="N1694">
        <f t="shared" si="184"/>
        <v>1</v>
      </c>
      <c r="O1694">
        <f t="shared" si="185"/>
        <v>1671</v>
      </c>
      <c r="P1694">
        <f t="shared" si="186"/>
        <v>1614.0739459782251</v>
      </c>
      <c r="Q1694">
        <f t="shared" si="187"/>
        <v>0</v>
      </c>
      <c r="S1694">
        <f t="shared" si="188"/>
        <v>1</v>
      </c>
    </row>
    <row r="1695" spans="1:19" hidden="1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182"/>
        <v>2041.8464001268544</v>
      </c>
      <c r="I1695">
        <f t="shared" si="183"/>
        <v>4.7941626787533096</v>
      </c>
      <c r="N1695">
        <f t="shared" si="184"/>
        <v>1</v>
      </c>
      <c r="O1695">
        <f t="shared" si="185"/>
        <v>1671</v>
      </c>
      <c r="P1695">
        <f t="shared" si="186"/>
        <v>1614.0739459782251</v>
      </c>
      <c r="Q1695">
        <f t="shared" si="187"/>
        <v>0</v>
      </c>
      <c r="S1695">
        <f t="shared" si="188"/>
        <v>1</v>
      </c>
    </row>
    <row r="1696" spans="1:19" hidden="1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182"/>
        <v>2042.2980499490898</v>
      </c>
      <c r="I1696">
        <f t="shared" si="183"/>
        <v>0.45164982223536754</v>
      </c>
      <c r="N1696">
        <f t="shared" si="184"/>
        <v>1</v>
      </c>
      <c r="O1696">
        <f t="shared" si="185"/>
        <v>1671</v>
      </c>
      <c r="P1696">
        <f t="shared" si="186"/>
        <v>1614.0739459782251</v>
      </c>
      <c r="Q1696">
        <f t="shared" si="187"/>
        <v>0</v>
      </c>
      <c r="S1696">
        <f t="shared" si="188"/>
        <v>1</v>
      </c>
    </row>
    <row r="1697" spans="1:19" hidden="1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182"/>
        <v>2043.7984372162593</v>
      </c>
      <c r="I1697">
        <f t="shared" si="183"/>
        <v>1.5003872671695717</v>
      </c>
      <c r="N1697">
        <f t="shared" si="184"/>
        <v>1</v>
      </c>
      <c r="O1697">
        <f t="shared" si="185"/>
        <v>1671</v>
      </c>
      <c r="P1697">
        <f t="shared" si="186"/>
        <v>1614.0739459782251</v>
      </c>
      <c r="Q1697">
        <f t="shared" si="187"/>
        <v>0</v>
      </c>
      <c r="S1697">
        <f t="shared" si="188"/>
        <v>1</v>
      </c>
    </row>
    <row r="1698" spans="1:19" hidden="1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182"/>
        <v>2051.4890082824454</v>
      </c>
      <c r="I1698">
        <f t="shared" si="183"/>
        <v>7.6905710661860667</v>
      </c>
      <c r="N1698">
        <f t="shared" si="184"/>
        <v>1</v>
      </c>
      <c r="O1698">
        <f t="shared" si="185"/>
        <v>1671</v>
      </c>
      <c r="P1698">
        <f t="shared" si="186"/>
        <v>1614.0739459782251</v>
      </c>
      <c r="Q1698">
        <f t="shared" si="187"/>
        <v>0</v>
      </c>
      <c r="S1698">
        <f t="shared" si="188"/>
        <v>1</v>
      </c>
    </row>
    <row r="1699" spans="1:19" hidden="1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182"/>
        <v>2064.4990285775411</v>
      </c>
      <c r="I1699">
        <f t="shared" si="183"/>
        <v>13.010020295095728</v>
      </c>
      <c r="N1699">
        <f t="shared" si="184"/>
        <v>1</v>
      </c>
      <c r="O1699">
        <f t="shared" si="185"/>
        <v>1671</v>
      </c>
      <c r="P1699">
        <f t="shared" si="186"/>
        <v>1614.0739459782251</v>
      </c>
      <c r="Q1699">
        <f t="shared" si="187"/>
        <v>0</v>
      </c>
      <c r="S1699">
        <f t="shared" si="188"/>
        <v>1</v>
      </c>
    </row>
    <row r="1700" spans="1:19" hidden="1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182"/>
        <v>2079.8417667236713</v>
      </c>
      <c r="I1700">
        <f t="shared" si="183"/>
        <v>15.342738146130159</v>
      </c>
      <c r="N1700">
        <f t="shared" si="184"/>
        <v>1</v>
      </c>
      <c r="O1700">
        <f t="shared" si="185"/>
        <v>1671</v>
      </c>
      <c r="P1700">
        <f t="shared" si="186"/>
        <v>1614.0739459782251</v>
      </c>
      <c r="Q1700">
        <f t="shared" si="187"/>
        <v>0</v>
      </c>
      <c r="S1700">
        <f t="shared" si="188"/>
        <v>1</v>
      </c>
    </row>
    <row r="1701" spans="1:19" hidden="1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182"/>
        <v>2096.139636864536</v>
      </c>
      <c r="I1701">
        <f t="shared" si="183"/>
        <v>16.297870140864688</v>
      </c>
      <c r="N1701">
        <f t="shared" si="184"/>
        <v>1</v>
      </c>
      <c r="O1701">
        <f t="shared" si="185"/>
        <v>1671</v>
      </c>
      <c r="P1701">
        <f t="shared" si="186"/>
        <v>1614.0739459782251</v>
      </c>
      <c r="Q1701">
        <f t="shared" si="187"/>
        <v>0</v>
      </c>
      <c r="S1701">
        <f t="shared" si="188"/>
        <v>1</v>
      </c>
    </row>
    <row r="1702" spans="1:19" hidden="1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182"/>
        <v>2114.0263342779936</v>
      </c>
      <c r="I1702">
        <f t="shared" si="183"/>
        <v>17.886697413457568</v>
      </c>
      <c r="N1702">
        <f t="shared" si="184"/>
        <v>1</v>
      </c>
      <c r="O1702">
        <f t="shared" si="185"/>
        <v>1671</v>
      </c>
      <c r="P1702">
        <f t="shared" si="186"/>
        <v>1614.0739459782251</v>
      </c>
      <c r="Q1702">
        <f t="shared" si="187"/>
        <v>0</v>
      </c>
      <c r="S1702">
        <f t="shared" si="188"/>
        <v>1</v>
      </c>
    </row>
    <row r="1703" spans="1:19" hidden="1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182"/>
        <v>2128.6004226161303</v>
      </c>
      <c r="I1703">
        <f t="shared" si="183"/>
        <v>14.574088338136789</v>
      </c>
      <c r="N1703">
        <f t="shared" si="184"/>
        <v>1</v>
      </c>
      <c r="O1703">
        <f t="shared" si="185"/>
        <v>1671</v>
      </c>
      <c r="P1703">
        <f t="shared" si="186"/>
        <v>1614.0739459782251</v>
      </c>
      <c r="Q1703">
        <f t="shared" si="187"/>
        <v>0</v>
      </c>
      <c r="S1703">
        <f t="shared" si="188"/>
        <v>1</v>
      </c>
    </row>
    <row r="1704" spans="1:19" hidden="1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182"/>
        <v>2141.8000184548409</v>
      </c>
      <c r="I1704">
        <f t="shared" si="183"/>
        <v>13.199595838710593</v>
      </c>
      <c r="N1704">
        <f t="shared" si="184"/>
        <v>1</v>
      </c>
      <c r="O1704">
        <f t="shared" si="185"/>
        <v>1671</v>
      </c>
      <c r="P1704">
        <f t="shared" si="186"/>
        <v>1614.0739459782251</v>
      </c>
      <c r="Q1704">
        <f t="shared" si="187"/>
        <v>0</v>
      </c>
      <c r="S1704">
        <f t="shared" si="188"/>
        <v>1</v>
      </c>
    </row>
    <row r="1705" spans="1:19" hidden="1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182"/>
        <v>2154.5969098758314</v>
      </c>
      <c r="I1705">
        <f t="shared" si="183"/>
        <v>12.796891420990505</v>
      </c>
      <c r="N1705">
        <f t="shared" si="184"/>
        <v>1</v>
      </c>
      <c r="O1705">
        <f t="shared" si="185"/>
        <v>1671</v>
      </c>
      <c r="P1705">
        <f t="shared" si="186"/>
        <v>1614.0739459782251</v>
      </c>
      <c r="Q1705">
        <f t="shared" si="187"/>
        <v>0</v>
      </c>
      <c r="S1705">
        <f t="shared" si="188"/>
        <v>1</v>
      </c>
    </row>
    <row r="1706" spans="1:19" hidden="1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182"/>
        <v>2164.1631945387262</v>
      </c>
      <c r="I1706">
        <f t="shared" si="183"/>
        <v>9.5662846628947591</v>
      </c>
      <c r="N1706">
        <f t="shared" si="184"/>
        <v>1</v>
      </c>
      <c r="O1706">
        <f t="shared" si="185"/>
        <v>1671</v>
      </c>
      <c r="P1706">
        <f t="shared" si="186"/>
        <v>1614.0739459782251</v>
      </c>
      <c r="Q1706">
        <f t="shared" si="187"/>
        <v>0</v>
      </c>
      <c r="S1706">
        <f t="shared" si="188"/>
        <v>1</v>
      </c>
    </row>
    <row r="1707" spans="1:19" hidden="1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182"/>
        <v>2170.8528579634476</v>
      </c>
      <c r="I1707">
        <f t="shared" si="183"/>
        <v>6.6896634247214024</v>
      </c>
      <c r="N1707">
        <f t="shared" si="184"/>
        <v>1</v>
      </c>
      <c r="O1707">
        <f t="shared" si="185"/>
        <v>1671</v>
      </c>
      <c r="P1707">
        <f t="shared" si="186"/>
        <v>1614.0739459782251</v>
      </c>
      <c r="Q1707">
        <f t="shared" si="187"/>
        <v>0</v>
      </c>
      <c r="S1707">
        <f t="shared" si="188"/>
        <v>1</v>
      </c>
    </row>
    <row r="1708" spans="1:19" hidden="1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182"/>
        <v>2174.6861547661538</v>
      </c>
      <c r="I1708">
        <f t="shared" si="183"/>
        <v>3.8332968027061725</v>
      </c>
      <c r="N1708">
        <f t="shared" si="184"/>
        <v>1</v>
      </c>
      <c r="O1708">
        <f t="shared" si="185"/>
        <v>1671</v>
      </c>
      <c r="P1708">
        <f t="shared" si="186"/>
        <v>1614.0739459782251</v>
      </c>
      <c r="Q1708">
        <f t="shared" si="187"/>
        <v>0</v>
      </c>
      <c r="S1708">
        <f t="shared" si="188"/>
        <v>1</v>
      </c>
    </row>
    <row r="1709" spans="1:19" hidden="1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182"/>
        <v>2182.133782859547</v>
      </c>
      <c r="I1709">
        <f t="shared" si="183"/>
        <v>7.4476280933931776</v>
      </c>
      <c r="N1709">
        <f t="shared" si="184"/>
        <v>1</v>
      </c>
      <c r="O1709">
        <f t="shared" si="185"/>
        <v>1671</v>
      </c>
      <c r="P1709">
        <f t="shared" si="186"/>
        <v>1614.0739459782251</v>
      </c>
      <c r="Q1709">
        <f t="shared" si="187"/>
        <v>0</v>
      </c>
      <c r="S1709">
        <f t="shared" si="188"/>
        <v>1</v>
      </c>
    </row>
    <row r="1710" spans="1:19" hidden="1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182"/>
        <v>2192.0143003128278</v>
      </c>
      <c r="I1710">
        <f t="shared" si="183"/>
        <v>9.8805174532808451</v>
      </c>
      <c r="N1710">
        <f t="shared" si="184"/>
        <v>1</v>
      </c>
      <c r="O1710">
        <f t="shared" si="185"/>
        <v>1671</v>
      </c>
      <c r="P1710">
        <f t="shared" si="186"/>
        <v>1614.0739459782251</v>
      </c>
      <c r="Q1710">
        <f t="shared" si="187"/>
        <v>0</v>
      </c>
      <c r="S1710">
        <f t="shared" si="188"/>
        <v>1</v>
      </c>
    </row>
    <row r="1711" spans="1:19" hidden="1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182"/>
        <v>2200.148644002029</v>
      </c>
      <c r="I1711">
        <f t="shared" si="183"/>
        <v>8.1343436892011596</v>
      </c>
      <c r="N1711">
        <f t="shared" si="184"/>
        <v>1</v>
      </c>
      <c r="O1711">
        <f t="shared" si="185"/>
        <v>1671</v>
      </c>
      <c r="P1711">
        <f t="shared" si="186"/>
        <v>1614.0739459782251</v>
      </c>
      <c r="Q1711">
        <f t="shared" si="187"/>
        <v>0</v>
      </c>
      <c r="S1711">
        <f t="shared" si="188"/>
        <v>1</v>
      </c>
    </row>
    <row r="1712" spans="1:19" hidden="1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182"/>
        <v>2207.0608805017046</v>
      </c>
      <c r="I1712">
        <f t="shared" si="183"/>
        <v>6.9122364996756005</v>
      </c>
      <c r="N1712">
        <f t="shared" si="184"/>
        <v>1</v>
      </c>
      <c r="O1712">
        <f t="shared" si="185"/>
        <v>1671</v>
      </c>
      <c r="P1712">
        <f t="shared" si="186"/>
        <v>1614.0739459782251</v>
      </c>
      <c r="Q1712">
        <f t="shared" si="187"/>
        <v>0</v>
      </c>
      <c r="S1712">
        <f t="shared" si="188"/>
        <v>1</v>
      </c>
    </row>
    <row r="1713" spans="1:19" hidden="1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182"/>
        <v>2213.9585717488339</v>
      </c>
      <c r="I1713">
        <f t="shared" si="183"/>
        <v>6.8976912471293872</v>
      </c>
      <c r="N1713">
        <f t="shared" si="184"/>
        <v>1</v>
      </c>
      <c r="O1713">
        <f t="shared" si="185"/>
        <v>1671</v>
      </c>
      <c r="P1713">
        <f t="shared" si="186"/>
        <v>1614.0739459782251</v>
      </c>
      <c r="Q1713">
        <f t="shared" si="187"/>
        <v>0</v>
      </c>
      <c r="S1713">
        <f t="shared" si="188"/>
        <v>1</v>
      </c>
    </row>
    <row r="1714" spans="1:19" hidden="1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182"/>
        <v>2225.9548535006015</v>
      </c>
      <c r="I1714">
        <f t="shared" si="183"/>
        <v>11.996281751767583</v>
      </c>
      <c r="N1714">
        <f t="shared" si="184"/>
        <v>1</v>
      </c>
      <c r="O1714">
        <f t="shared" si="185"/>
        <v>1671</v>
      </c>
      <c r="P1714">
        <f t="shared" si="186"/>
        <v>1614.0739459782251</v>
      </c>
      <c r="Q1714">
        <f t="shared" si="187"/>
        <v>0</v>
      </c>
      <c r="S1714">
        <f t="shared" si="188"/>
        <v>1</v>
      </c>
    </row>
    <row r="1715" spans="1:19" hidden="1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182"/>
        <v>2244.9533039466824</v>
      </c>
      <c r="I1715">
        <f t="shared" si="183"/>
        <v>18.998450446080824</v>
      </c>
      <c r="N1715">
        <f t="shared" si="184"/>
        <v>1</v>
      </c>
      <c r="O1715">
        <f t="shared" si="185"/>
        <v>1671</v>
      </c>
      <c r="P1715">
        <f t="shared" si="186"/>
        <v>1614.0739459782251</v>
      </c>
      <c r="Q1715">
        <f t="shared" si="187"/>
        <v>0</v>
      </c>
      <c r="S1715">
        <f t="shared" si="188"/>
        <v>1</v>
      </c>
    </row>
    <row r="1716" spans="1:19" hidden="1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182"/>
        <v>2265.1932529392107</v>
      </c>
      <c r="I1716">
        <f t="shared" si="183"/>
        <v>20.239948992528298</v>
      </c>
      <c r="N1716">
        <f t="shared" si="184"/>
        <v>1</v>
      </c>
      <c r="O1716">
        <f t="shared" si="185"/>
        <v>1671</v>
      </c>
      <c r="P1716">
        <f t="shared" si="186"/>
        <v>1614.0739459782251</v>
      </c>
      <c r="Q1716">
        <f t="shared" si="187"/>
        <v>0</v>
      </c>
      <c r="S1716">
        <f t="shared" si="188"/>
        <v>1</v>
      </c>
    </row>
    <row r="1717" spans="1:19" hidden="1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182"/>
        <v>2281.9865060147622</v>
      </c>
      <c r="I1717">
        <f t="shared" si="183"/>
        <v>16.793253075551547</v>
      </c>
      <c r="N1717">
        <f t="shared" si="184"/>
        <v>1</v>
      </c>
      <c r="O1717">
        <f t="shared" si="185"/>
        <v>1671</v>
      </c>
      <c r="P1717">
        <f t="shared" si="186"/>
        <v>1614.0739459782251</v>
      </c>
      <c r="Q1717">
        <f t="shared" si="187"/>
        <v>0</v>
      </c>
      <c r="S1717">
        <f t="shared" si="188"/>
        <v>1</v>
      </c>
    </row>
    <row r="1718" spans="1:19" hidden="1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182"/>
        <v>2293.6318682339161</v>
      </c>
      <c r="I1718">
        <f t="shared" si="183"/>
        <v>11.645362219153867</v>
      </c>
      <c r="N1718">
        <f t="shared" si="184"/>
        <v>1</v>
      </c>
      <c r="O1718">
        <f t="shared" si="185"/>
        <v>1671</v>
      </c>
      <c r="P1718">
        <f t="shared" si="186"/>
        <v>1614.0739459782251</v>
      </c>
      <c r="Q1718">
        <f t="shared" si="187"/>
        <v>0</v>
      </c>
      <c r="S1718">
        <f t="shared" si="188"/>
        <v>1</v>
      </c>
    </row>
    <row r="1719" spans="1:19" hidden="1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182"/>
        <v>2307.8978852756645</v>
      </c>
      <c r="I1719">
        <f t="shared" si="183"/>
        <v>14.266017041748455</v>
      </c>
      <c r="N1719">
        <f t="shared" si="184"/>
        <v>1</v>
      </c>
      <c r="O1719">
        <f t="shared" si="185"/>
        <v>1671</v>
      </c>
      <c r="P1719">
        <f t="shared" si="186"/>
        <v>1614.0739459782251</v>
      </c>
      <c r="Q1719">
        <f t="shared" si="187"/>
        <v>0</v>
      </c>
      <c r="S1719">
        <f t="shared" si="188"/>
        <v>1</v>
      </c>
    </row>
    <row r="1720" spans="1:19" hidden="1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182"/>
        <v>2332.4501780883334</v>
      </c>
      <c r="I1720">
        <f t="shared" si="183"/>
        <v>24.552292812668838</v>
      </c>
      <c r="N1720">
        <f t="shared" si="184"/>
        <v>1</v>
      </c>
      <c r="O1720">
        <f t="shared" si="185"/>
        <v>1671</v>
      </c>
      <c r="P1720">
        <f t="shared" si="186"/>
        <v>1614.0739459782251</v>
      </c>
      <c r="Q1720">
        <f t="shared" si="187"/>
        <v>0</v>
      </c>
      <c r="S1720">
        <f t="shared" si="188"/>
        <v>1</v>
      </c>
    </row>
    <row r="1721" spans="1:19" hidden="1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182"/>
        <v>2366.8220148518667</v>
      </c>
      <c r="I1721">
        <f t="shared" si="183"/>
        <v>34.371836763533338</v>
      </c>
      <c r="N1721">
        <f t="shared" si="184"/>
        <v>1</v>
      </c>
      <c r="O1721">
        <f t="shared" si="185"/>
        <v>1671</v>
      </c>
      <c r="P1721">
        <f t="shared" si="186"/>
        <v>1614.0739459782251</v>
      </c>
      <c r="Q1721">
        <f t="shared" si="187"/>
        <v>0</v>
      </c>
      <c r="S1721">
        <f t="shared" si="188"/>
        <v>1</v>
      </c>
    </row>
    <row r="1722" spans="1:19" hidden="1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182"/>
        <v>2413.257534943923</v>
      </c>
      <c r="I1722">
        <f t="shared" si="183"/>
        <v>46.435520092056322</v>
      </c>
      <c r="N1722">
        <f t="shared" si="184"/>
        <v>1</v>
      </c>
      <c r="O1722">
        <f t="shared" si="185"/>
        <v>1671</v>
      </c>
      <c r="P1722">
        <f t="shared" si="186"/>
        <v>1614.0739459782251</v>
      </c>
      <c r="Q1722">
        <f t="shared" si="187"/>
        <v>0</v>
      </c>
      <c r="S1722">
        <f t="shared" si="188"/>
        <v>1</v>
      </c>
    </row>
    <row r="1723" spans="1:19" hidden="1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182"/>
        <v>2456.6269325071662</v>
      </c>
      <c r="I1723">
        <f t="shared" si="183"/>
        <v>43.369397563243183</v>
      </c>
      <c r="N1723">
        <f t="shared" si="184"/>
        <v>1</v>
      </c>
      <c r="O1723">
        <f t="shared" si="185"/>
        <v>1671</v>
      </c>
      <c r="P1723">
        <f t="shared" si="186"/>
        <v>1614.0739459782251</v>
      </c>
      <c r="Q1723">
        <f t="shared" si="187"/>
        <v>0</v>
      </c>
      <c r="S1723">
        <f t="shared" si="188"/>
        <v>1</v>
      </c>
    </row>
    <row r="1724" spans="1:19" hidden="1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182"/>
        <v>2488.9046156855884</v>
      </c>
      <c r="I1724">
        <f t="shared" si="183"/>
        <v>32.277683178422194</v>
      </c>
      <c r="N1724">
        <f t="shared" si="184"/>
        <v>1</v>
      </c>
      <c r="O1724">
        <f t="shared" si="185"/>
        <v>1671</v>
      </c>
      <c r="P1724">
        <f t="shared" si="186"/>
        <v>1614.0739459782251</v>
      </c>
      <c r="Q1724">
        <f t="shared" si="187"/>
        <v>0</v>
      </c>
      <c r="S1724">
        <f t="shared" si="188"/>
        <v>1</v>
      </c>
    </row>
    <row r="1725" spans="1:19" hidden="1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182"/>
        <v>2513.7611071803194</v>
      </c>
      <c r="I1725">
        <f t="shared" si="183"/>
        <v>24.856491494731017</v>
      </c>
      <c r="N1725">
        <f t="shared" si="184"/>
        <v>1</v>
      </c>
      <c r="O1725">
        <f t="shared" si="185"/>
        <v>1671</v>
      </c>
      <c r="P1725">
        <f t="shared" si="186"/>
        <v>1614.0739459782251</v>
      </c>
      <c r="Q1725">
        <f t="shared" si="187"/>
        <v>0</v>
      </c>
      <c r="S1725">
        <f t="shared" si="188"/>
        <v>1</v>
      </c>
    </row>
    <row r="1726" spans="1:19" hidden="1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182"/>
        <v>2527.2382054842319</v>
      </c>
      <c r="I1726">
        <f t="shared" si="183"/>
        <v>13.477098303912499</v>
      </c>
      <c r="N1726">
        <f t="shared" si="184"/>
        <v>1</v>
      </c>
      <c r="O1726">
        <f t="shared" si="185"/>
        <v>1671</v>
      </c>
      <c r="P1726">
        <f t="shared" si="186"/>
        <v>1614.0739459782251</v>
      </c>
      <c r="Q1726">
        <f t="shared" si="187"/>
        <v>0</v>
      </c>
      <c r="S1726">
        <f t="shared" si="188"/>
        <v>1</v>
      </c>
    </row>
    <row r="1727" spans="1:19" hidden="1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182"/>
        <v>2537.98005482189</v>
      </c>
      <c r="I1727">
        <f t="shared" si="183"/>
        <v>10.741849337658095</v>
      </c>
      <c r="N1727">
        <f t="shared" si="184"/>
        <v>1</v>
      </c>
      <c r="O1727">
        <f t="shared" si="185"/>
        <v>1671</v>
      </c>
      <c r="P1727">
        <f t="shared" si="186"/>
        <v>1614.0739459782251</v>
      </c>
      <c r="Q1727">
        <f t="shared" si="187"/>
        <v>0</v>
      </c>
      <c r="S1727">
        <f t="shared" si="188"/>
        <v>1</v>
      </c>
    </row>
    <row r="1728" spans="1:19" hidden="1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182"/>
        <v>2552.0800327815755</v>
      </c>
      <c r="I1728">
        <f t="shared" si="183"/>
        <v>14.099977959685475</v>
      </c>
      <c r="N1728">
        <f t="shared" si="184"/>
        <v>1</v>
      </c>
      <c r="O1728">
        <f t="shared" si="185"/>
        <v>1671</v>
      </c>
      <c r="P1728">
        <f t="shared" si="186"/>
        <v>1614.0739459782251</v>
      </c>
      <c r="Q1728">
        <f t="shared" si="187"/>
        <v>0</v>
      </c>
      <c r="S1728">
        <f t="shared" si="188"/>
        <v>1</v>
      </c>
    </row>
    <row r="1729" spans="1:19" hidden="1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182"/>
        <v>2559.1306840558864</v>
      </c>
      <c r="I1729">
        <f t="shared" si="183"/>
        <v>7.0506512743108942</v>
      </c>
      <c r="N1729">
        <f t="shared" si="184"/>
        <v>1</v>
      </c>
      <c r="O1729">
        <f t="shared" si="185"/>
        <v>1671</v>
      </c>
      <c r="P1729">
        <f t="shared" si="186"/>
        <v>1614.0739459782251</v>
      </c>
      <c r="Q1729">
        <f t="shared" si="187"/>
        <v>0</v>
      </c>
      <c r="S1729">
        <f t="shared" si="188"/>
        <v>1</v>
      </c>
    </row>
    <row r="1730" spans="1:19" hidden="1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182"/>
        <v>2552.9667378810586</v>
      </c>
      <c r="I1730">
        <f t="shared" si="183"/>
        <v>-6.1639461748277427</v>
      </c>
      <c r="N1730">
        <f t="shared" si="184"/>
        <v>-1</v>
      </c>
      <c r="O1730">
        <f t="shared" si="185"/>
        <v>2371</v>
      </c>
      <c r="P1730">
        <f t="shared" si="186"/>
        <v>2427.9260540217747</v>
      </c>
      <c r="Q1730">
        <f t="shared" si="187"/>
        <v>0</v>
      </c>
      <c r="S1730">
        <f t="shared" si="188"/>
        <v>-1</v>
      </c>
    </row>
    <row r="1731" spans="1:19" hidden="1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182"/>
        <v>2538.2200026571359</v>
      </c>
      <c r="I1731">
        <f t="shared" si="183"/>
        <v>-14.746735223922769</v>
      </c>
      <c r="N1731">
        <f t="shared" si="184"/>
        <v>-1</v>
      </c>
      <c r="O1731">
        <f t="shared" si="185"/>
        <v>2371</v>
      </c>
      <c r="P1731">
        <f t="shared" si="186"/>
        <v>2427.9260540217747</v>
      </c>
      <c r="Q1731">
        <f t="shared" si="187"/>
        <v>0</v>
      </c>
      <c r="S1731">
        <f t="shared" si="188"/>
        <v>-1</v>
      </c>
    </row>
    <row r="1732" spans="1:19" hidden="1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si="182"/>
        <v>2521.7235500126931</v>
      </c>
      <c r="I1732">
        <f t="shared" si="183"/>
        <v>-16.496452644442797</v>
      </c>
      <c r="N1732">
        <f t="shared" si="184"/>
        <v>-1</v>
      </c>
      <c r="O1732">
        <f t="shared" si="185"/>
        <v>2371</v>
      </c>
      <c r="P1732">
        <f t="shared" si="186"/>
        <v>2427.9260540217747</v>
      </c>
      <c r="Q1732">
        <f t="shared" si="187"/>
        <v>0</v>
      </c>
      <c r="S1732">
        <f t="shared" si="188"/>
        <v>-1</v>
      </c>
    </row>
    <row r="1733" spans="1:19" hidden="1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182"/>
        <v>2498.3096497994693</v>
      </c>
      <c r="I1733">
        <f t="shared" si="183"/>
        <v>-23.413900213223769</v>
      </c>
      <c r="N1733">
        <f t="shared" si="184"/>
        <v>-1</v>
      </c>
      <c r="O1733">
        <f t="shared" si="185"/>
        <v>2371</v>
      </c>
      <c r="P1733">
        <f t="shared" si="186"/>
        <v>2427.9260540217747</v>
      </c>
      <c r="Q1733">
        <f t="shared" si="187"/>
        <v>0</v>
      </c>
      <c r="S1733">
        <f t="shared" si="188"/>
        <v>-1</v>
      </c>
    </row>
    <row r="1734" spans="1:19" hidden="1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182"/>
        <v>2465.2958337197533</v>
      </c>
      <c r="I1734">
        <f t="shared" si="183"/>
        <v>-33.01381607971598</v>
      </c>
      <c r="N1734">
        <f t="shared" si="184"/>
        <v>-1</v>
      </c>
      <c r="O1734">
        <f t="shared" si="185"/>
        <v>2371</v>
      </c>
      <c r="P1734">
        <f t="shared" si="186"/>
        <v>2427.9260540217747</v>
      </c>
      <c r="Q1734">
        <f t="shared" si="187"/>
        <v>0</v>
      </c>
      <c r="S1734">
        <f t="shared" si="188"/>
        <v>-1</v>
      </c>
    </row>
    <row r="1735" spans="1:19" hidden="1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182"/>
        <v>2433.4560009103579</v>
      </c>
      <c r="I1735">
        <f t="shared" si="183"/>
        <v>-31.839832809395375</v>
      </c>
      <c r="N1735">
        <f t="shared" si="184"/>
        <v>-1</v>
      </c>
      <c r="O1735">
        <f t="shared" si="185"/>
        <v>2371</v>
      </c>
      <c r="P1735">
        <f t="shared" si="186"/>
        <v>2427.9260540217747</v>
      </c>
      <c r="Q1735">
        <f t="shared" si="187"/>
        <v>0</v>
      </c>
      <c r="S1735">
        <f t="shared" si="188"/>
        <v>-1</v>
      </c>
    </row>
    <row r="1736" spans="1:19" hidden="1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ref="H1736:H1775" si="189">E1736*($I$2-$I$2^2/4)+($I$2^2/2)*E1735-($I$2-3/4*$I$2^2)*E1734+2*(1-$I$2)*H1735-(1-$I$2)^2*H1734</f>
        <v>2400.1051379600563</v>
      </c>
      <c r="I1736">
        <f t="shared" ref="I1736:I1775" si="190">H1736-H1735</f>
        <v>-33.350862950301689</v>
      </c>
      <c r="N1736">
        <f t="shared" si="184"/>
        <v>-1</v>
      </c>
      <c r="O1736">
        <f t="shared" si="185"/>
        <v>2371</v>
      </c>
      <c r="P1736">
        <f t="shared" si="186"/>
        <v>2427.9260540217747</v>
      </c>
      <c r="Q1736">
        <f t="shared" si="187"/>
        <v>0</v>
      </c>
      <c r="S1736">
        <f t="shared" si="188"/>
        <v>-1</v>
      </c>
    </row>
    <row r="1737" spans="1:19" hidden="1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189"/>
        <v>2362.6209661329567</v>
      </c>
      <c r="I1737">
        <f t="shared" si="190"/>
        <v>-37.484171827099544</v>
      </c>
      <c r="N1737">
        <f t="shared" ref="N1737:N1794" si="191">IF(I1737&lt;0,-1,1)</f>
        <v>-1</v>
      </c>
      <c r="O1737">
        <f t="shared" si="185"/>
        <v>2371</v>
      </c>
      <c r="P1737">
        <f t="shared" si="186"/>
        <v>2427.9260540217747</v>
      </c>
      <c r="Q1737">
        <f t="shared" si="187"/>
        <v>0</v>
      </c>
      <c r="S1737">
        <f t="shared" si="188"/>
        <v>-1</v>
      </c>
    </row>
    <row r="1738" spans="1:19" hidden="1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189"/>
        <v>2327.0198964373517</v>
      </c>
      <c r="I1738">
        <f t="shared" si="190"/>
        <v>-35.60106969560502</v>
      </c>
      <c r="N1738">
        <f t="shared" si="191"/>
        <v>-1</v>
      </c>
      <c r="O1738">
        <f t="shared" ref="O1738:O1794" si="192">IF(N1738*N1737=-1,E1738,O1737)</f>
        <v>2371</v>
      </c>
      <c r="P1738">
        <f t="shared" si="186"/>
        <v>2427.9260540217747</v>
      </c>
      <c r="Q1738">
        <f t="shared" si="187"/>
        <v>0</v>
      </c>
      <c r="S1738">
        <f t="shared" si="188"/>
        <v>-1</v>
      </c>
    </row>
    <row r="1739" spans="1:19" hidden="1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189"/>
        <v>2299.4963253841661</v>
      </c>
      <c r="I1739">
        <f t="shared" si="190"/>
        <v>-27.523571053185606</v>
      </c>
      <c r="N1739">
        <f t="shared" si="191"/>
        <v>-1</v>
      </c>
      <c r="O1739">
        <f t="shared" si="192"/>
        <v>2371</v>
      </c>
      <c r="P1739">
        <f t="shared" si="186"/>
        <v>2427.9260540217747</v>
      </c>
      <c r="Q1739">
        <f t="shared" si="187"/>
        <v>0</v>
      </c>
      <c r="S1739">
        <f t="shared" si="188"/>
        <v>-1</v>
      </c>
    </row>
    <row r="1740" spans="1:19" hidden="1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189"/>
        <v>2274.4749001395348</v>
      </c>
      <c r="I1740">
        <f t="shared" si="190"/>
        <v>-25.021425244631246</v>
      </c>
      <c r="N1740">
        <f t="shared" si="191"/>
        <v>-1</v>
      </c>
      <c r="O1740">
        <f t="shared" si="192"/>
        <v>2371</v>
      </c>
      <c r="P1740">
        <f t="shared" si="186"/>
        <v>2427.9260540217747</v>
      </c>
      <c r="Q1740">
        <f t="shared" si="187"/>
        <v>0</v>
      </c>
      <c r="S1740">
        <f t="shared" si="188"/>
        <v>-1</v>
      </c>
    </row>
    <row r="1741" spans="1:19" hidden="1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189"/>
        <v>2247.4942151205041</v>
      </c>
      <c r="I1741">
        <f t="shared" si="190"/>
        <v>-26.980685019030716</v>
      </c>
      <c r="N1741">
        <f t="shared" si="191"/>
        <v>-1</v>
      </c>
      <c r="O1741">
        <f t="shared" si="192"/>
        <v>2371</v>
      </c>
      <c r="P1741">
        <f t="shared" si="186"/>
        <v>2427.9260540217747</v>
      </c>
      <c r="Q1741">
        <f t="shared" si="187"/>
        <v>0</v>
      </c>
      <c r="S1741">
        <f t="shared" si="188"/>
        <v>-1</v>
      </c>
    </row>
    <row r="1742" spans="1:19" hidden="1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189"/>
        <v>2223.4453199863619</v>
      </c>
      <c r="I1742">
        <f t="shared" si="190"/>
        <v>-24.048895134142185</v>
      </c>
      <c r="N1742">
        <f t="shared" si="191"/>
        <v>-1</v>
      </c>
      <c r="O1742">
        <f t="shared" si="192"/>
        <v>2371</v>
      </c>
      <c r="P1742">
        <f t="shared" si="186"/>
        <v>2427.9260540217747</v>
      </c>
      <c r="Q1742">
        <f t="shared" si="187"/>
        <v>0</v>
      </c>
      <c r="S1742">
        <f t="shared" si="188"/>
        <v>-1</v>
      </c>
    </row>
    <row r="1743" spans="1:19" hidden="1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189"/>
        <v>2195.8779503583764</v>
      </c>
      <c r="I1743">
        <f t="shared" si="190"/>
        <v>-27.567369627985499</v>
      </c>
      <c r="N1743">
        <f t="shared" si="191"/>
        <v>-1</v>
      </c>
      <c r="O1743">
        <f t="shared" si="192"/>
        <v>2371</v>
      </c>
      <c r="P1743">
        <f t="shared" si="186"/>
        <v>2427.9260540217747</v>
      </c>
      <c r="Q1743">
        <f t="shared" si="187"/>
        <v>0</v>
      </c>
      <c r="S1743">
        <f t="shared" si="188"/>
        <v>-1</v>
      </c>
    </row>
    <row r="1744" spans="1:19" hidden="1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189"/>
        <v>2164.4700362757662</v>
      </c>
      <c r="I1744">
        <f t="shared" si="190"/>
        <v>-31.407914082610205</v>
      </c>
      <c r="N1744">
        <f t="shared" si="191"/>
        <v>-1</v>
      </c>
      <c r="O1744">
        <f t="shared" si="192"/>
        <v>2371</v>
      </c>
      <c r="P1744">
        <f t="shared" si="186"/>
        <v>2427.9260540217747</v>
      </c>
      <c r="Q1744">
        <f t="shared" si="187"/>
        <v>0</v>
      </c>
      <c r="S1744">
        <f t="shared" si="188"/>
        <v>-1</v>
      </c>
    </row>
    <row r="1745" spans="1:24" hidden="1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189"/>
        <v>2134.1644410497474</v>
      </c>
      <c r="I1745">
        <f t="shared" si="190"/>
        <v>-30.305595226018795</v>
      </c>
      <c r="N1745">
        <f t="shared" si="191"/>
        <v>-1</v>
      </c>
      <c r="O1745">
        <f t="shared" si="192"/>
        <v>2371</v>
      </c>
      <c r="P1745">
        <f t="shared" si="186"/>
        <v>2427.9260540217747</v>
      </c>
      <c r="Q1745">
        <f t="shared" si="187"/>
        <v>0</v>
      </c>
      <c r="S1745">
        <f t="shared" si="188"/>
        <v>-1</v>
      </c>
    </row>
    <row r="1746" spans="1:24" hidden="1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189"/>
        <v>2106.4695608647412</v>
      </c>
      <c r="I1746">
        <f t="shared" si="190"/>
        <v>-27.694880185006241</v>
      </c>
      <c r="N1746">
        <f t="shared" si="191"/>
        <v>-1</v>
      </c>
      <c r="O1746">
        <f t="shared" si="192"/>
        <v>2371</v>
      </c>
      <c r="P1746">
        <f t="shared" ref="P1746:P1794" si="193">O1746+N1746*$N$2</f>
        <v>2427.9260540217747</v>
      </c>
      <c r="Q1746">
        <f t="shared" ref="Q1746:Q1794" si="194">IF((E1746-P1746)*N1746&lt;0,1,0)</f>
        <v>0</v>
      </c>
      <c r="S1746">
        <f t="shared" ref="S1746:S1794" si="195">IF(N1746*N1745=-1,N1746,IF(Q1746=1,0,S1745))</f>
        <v>-1</v>
      </c>
    </row>
    <row r="1747" spans="1:24" hidden="1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189"/>
        <v>2088.2288685043777</v>
      </c>
      <c r="I1747">
        <f t="shared" si="190"/>
        <v>-18.240692360363482</v>
      </c>
      <c r="N1747">
        <f t="shared" si="191"/>
        <v>-1</v>
      </c>
      <c r="O1747">
        <f t="shared" si="192"/>
        <v>2371</v>
      </c>
      <c r="P1747">
        <f t="shared" si="193"/>
        <v>2427.9260540217747</v>
      </c>
      <c r="Q1747">
        <f t="shared" si="194"/>
        <v>0</v>
      </c>
      <c r="S1747">
        <f t="shared" si="195"/>
        <v>-1</v>
      </c>
    </row>
    <row r="1748" spans="1:24" hidden="1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189"/>
        <v>2074.0909264112888</v>
      </c>
      <c r="I1748">
        <f t="shared" si="190"/>
        <v>-14.137942093088895</v>
      </c>
      <c r="N1748">
        <f t="shared" si="191"/>
        <v>-1</v>
      </c>
      <c r="O1748">
        <f t="shared" si="192"/>
        <v>2371</v>
      </c>
      <c r="P1748">
        <f t="shared" si="193"/>
        <v>2427.9260540217747</v>
      </c>
      <c r="Q1748">
        <f t="shared" si="194"/>
        <v>0</v>
      </c>
      <c r="S1748">
        <f t="shared" si="195"/>
        <v>-1</v>
      </c>
    </row>
    <row r="1749" spans="1:24" hidden="1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189"/>
        <v>2058.2756363667595</v>
      </c>
      <c r="I1749">
        <f t="shared" si="190"/>
        <v>-15.81529004452932</v>
      </c>
      <c r="N1749">
        <f t="shared" si="191"/>
        <v>-1</v>
      </c>
      <c r="O1749">
        <f t="shared" si="192"/>
        <v>2371</v>
      </c>
      <c r="P1749">
        <f t="shared" si="193"/>
        <v>2427.9260540217747</v>
      </c>
      <c r="Q1749">
        <f t="shared" si="194"/>
        <v>0</v>
      </c>
      <c r="S1749">
        <f t="shared" si="195"/>
        <v>-1</v>
      </c>
    </row>
    <row r="1750" spans="1:24" hidden="1">
      <c r="A1750" t="s">
        <v>1761</v>
      </c>
      <c r="B1750">
        <v>1971</v>
      </c>
      <c r="C1750">
        <v>1979</v>
      </c>
      <c r="D1750">
        <v>1935</v>
      </c>
      <c r="E1750">
        <v>1951</v>
      </c>
      <c r="H1750">
        <f t="shared" si="189"/>
        <v>2042.0421391941732</v>
      </c>
      <c r="I1750">
        <f t="shared" si="190"/>
        <v>-16.23349717258634</v>
      </c>
      <c r="N1750">
        <f t="shared" si="191"/>
        <v>-1</v>
      </c>
      <c r="O1750">
        <f t="shared" si="192"/>
        <v>2371</v>
      </c>
      <c r="P1750">
        <f t="shared" si="193"/>
        <v>2427.9260540217747</v>
      </c>
      <c r="Q1750">
        <f t="shared" si="194"/>
        <v>0</v>
      </c>
      <c r="S1750">
        <f t="shared" si="195"/>
        <v>-1</v>
      </c>
    </row>
    <row r="1751" spans="1:24" hidden="1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189"/>
        <v>2026.1088082676908</v>
      </c>
      <c r="I1751">
        <f t="shared" si="190"/>
        <v>-15.933330926482313</v>
      </c>
      <c r="N1751">
        <f t="shared" si="191"/>
        <v>-1</v>
      </c>
      <c r="O1751">
        <f t="shared" si="192"/>
        <v>2371</v>
      </c>
      <c r="P1751">
        <f t="shared" si="193"/>
        <v>2427.9260540217747</v>
      </c>
      <c r="Q1751">
        <f t="shared" si="194"/>
        <v>0</v>
      </c>
      <c r="S1751">
        <f t="shared" si="195"/>
        <v>-1</v>
      </c>
    </row>
    <row r="1752" spans="1:24" hidden="1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189"/>
        <v>2013.8658662054336</v>
      </c>
      <c r="I1752">
        <f t="shared" si="190"/>
        <v>-12.242942062257271</v>
      </c>
      <c r="N1752">
        <f t="shared" si="191"/>
        <v>-1</v>
      </c>
      <c r="O1752">
        <f t="shared" si="192"/>
        <v>2371</v>
      </c>
      <c r="P1752">
        <f t="shared" si="193"/>
        <v>2427.9260540217747</v>
      </c>
      <c r="Q1752">
        <f t="shared" si="194"/>
        <v>0</v>
      </c>
      <c r="S1752">
        <f t="shared" si="195"/>
        <v>-1</v>
      </c>
    </row>
    <row r="1753" spans="1:24" hidden="1">
      <c r="A1753" t="s">
        <v>1773</v>
      </c>
      <c r="B1753">
        <v>1999</v>
      </c>
      <c r="C1753">
        <v>2074</v>
      </c>
      <c r="D1753">
        <v>1979</v>
      </c>
      <c r="E1753">
        <v>2054</v>
      </c>
      <c r="H1753">
        <f t="shared" si="189"/>
        <v>2009.1812846661901</v>
      </c>
      <c r="I1753">
        <f t="shared" si="190"/>
        <v>-4.6845815392434815</v>
      </c>
      <c r="N1753">
        <f t="shared" si="191"/>
        <v>-1</v>
      </c>
      <c r="O1753">
        <f t="shared" si="192"/>
        <v>2371</v>
      </c>
      <c r="P1753">
        <f t="shared" si="193"/>
        <v>2427.9260540217747</v>
      </c>
      <c r="Q1753">
        <f t="shared" si="194"/>
        <v>0</v>
      </c>
      <c r="S1753">
        <f t="shared" si="195"/>
        <v>-1</v>
      </c>
    </row>
    <row r="1754" spans="1:24" hidden="1">
      <c r="A1754" t="s">
        <v>1774</v>
      </c>
      <c r="B1754">
        <v>2055</v>
      </c>
      <c r="C1754">
        <v>2095</v>
      </c>
      <c r="D1754">
        <v>2050</v>
      </c>
      <c r="E1754">
        <v>2070</v>
      </c>
      <c r="H1754">
        <f t="shared" si="189"/>
        <v>2010.2690843983298</v>
      </c>
      <c r="I1754">
        <f t="shared" si="190"/>
        <v>1.0877997321397288</v>
      </c>
      <c r="N1754">
        <f t="shared" si="191"/>
        <v>1</v>
      </c>
      <c r="O1754">
        <f t="shared" si="192"/>
        <v>2070</v>
      </c>
      <c r="P1754">
        <f t="shared" si="193"/>
        <v>2013.0739459782251</v>
      </c>
      <c r="Q1754">
        <f t="shared" si="194"/>
        <v>0</v>
      </c>
      <c r="S1754">
        <f t="shared" si="195"/>
        <v>1</v>
      </c>
    </row>
    <row r="1755" spans="1:24">
      <c r="A1755" t="str">
        <f>LLT差分与指数记录与信号!A1755</f>
        <v xml:space="preserve"> 2016/06/08</v>
      </c>
      <c r="B1755">
        <f>LLT差分与指数记录与信号!B1755</f>
        <v>2062</v>
      </c>
      <c r="C1755">
        <f>LLT差分与指数记录与信号!C1755</f>
        <v>2106</v>
      </c>
      <c r="D1755">
        <f>LLT差分与指数记录与信号!D1755</f>
        <v>2034</v>
      </c>
      <c r="E1755">
        <f>LLT差分与指数记录与信号!E1755</f>
        <v>2089</v>
      </c>
      <c r="H1755">
        <f t="shared" si="189"/>
        <v>2013.553744285924</v>
      </c>
      <c r="I1755">
        <f t="shared" si="190"/>
        <v>3.2846598875942163</v>
      </c>
      <c r="N1755">
        <f t="shared" si="191"/>
        <v>1</v>
      </c>
      <c r="O1755">
        <f t="shared" si="192"/>
        <v>2070</v>
      </c>
      <c r="P1755">
        <f t="shared" si="193"/>
        <v>2013.0739459782251</v>
      </c>
      <c r="Q1755">
        <f t="shared" si="194"/>
        <v>0</v>
      </c>
      <c r="S1755">
        <f t="shared" si="195"/>
        <v>1</v>
      </c>
      <c r="V1755">
        <v>10000</v>
      </c>
      <c r="W1755">
        <f>V1755-MAX(V$8:V1755)</f>
        <v>0</v>
      </c>
      <c r="X1755">
        <f>-1*MIN(W$8:W1755)</f>
        <v>0</v>
      </c>
    </row>
    <row r="1756" spans="1:24">
      <c r="A1756" t="str">
        <f>LLT差分与指数记录与信号!A1756</f>
        <v xml:space="preserve"> 2016/06/13</v>
      </c>
      <c r="B1756">
        <f>LLT差分与指数记录与信号!B1756</f>
        <v>2083</v>
      </c>
      <c r="C1756">
        <f>LLT差分与指数记录与信号!C1756</f>
        <v>2175</v>
      </c>
      <c r="D1756">
        <f>LLT差分与指数记录与信号!D1756</f>
        <v>2082</v>
      </c>
      <c r="E1756">
        <f>LLT差分与指数记录与信号!E1756</f>
        <v>2156</v>
      </c>
      <c r="H1756">
        <f t="shared" si="189"/>
        <v>2021.929523172729</v>
      </c>
      <c r="I1756">
        <f t="shared" si="190"/>
        <v>8.3757788868049374</v>
      </c>
      <c r="N1756">
        <f t="shared" si="191"/>
        <v>1</v>
      </c>
      <c r="O1756">
        <f t="shared" si="192"/>
        <v>2070</v>
      </c>
      <c r="P1756">
        <f t="shared" si="193"/>
        <v>2013.0739459782251</v>
      </c>
      <c r="Q1756">
        <f t="shared" si="194"/>
        <v>0</v>
      </c>
      <c r="S1756">
        <f t="shared" si="195"/>
        <v>1</v>
      </c>
      <c r="V1756">
        <f t="shared" ref="V1756:V1794" si="196">S1755*(E1756-E1755)*10*MAX(QUOTIENT(V1755,$K$2),1)+V1755</f>
        <v>10670</v>
      </c>
      <c r="W1756">
        <f>V1756-MAX(V$8:V1756)</f>
        <v>0</v>
      </c>
      <c r="X1756">
        <f>-1*MIN(W$8:W1756)</f>
        <v>0</v>
      </c>
    </row>
    <row r="1757" spans="1:24">
      <c r="A1757" t="str">
        <f>LLT差分与指数记录与信号!A1757</f>
        <v xml:space="preserve"> 2016/06/14</v>
      </c>
      <c r="B1757">
        <f>LLT差分与指数记录与信号!B1757</f>
        <v>2155</v>
      </c>
      <c r="C1757">
        <f>LLT差分与指数记录与信号!C1757</f>
        <v>2169</v>
      </c>
      <c r="D1757">
        <f>LLT差分与指数记录与信号!D1757</f>
        <v>2063</v>
      </c>
      <c r="E1757">
        <f>LLT差分与指数记录与信号!E1757</f>
        <v>2064</v>
      </c>
      <c r="H1757">
        <f t="shared" si="189"/>
        <v>2028.165015634879</v>
      </c>
      <c r="I1757">
        <f t="shared" si="190"/>
        <v>6.2354924621499777</v>
      </c>
      <c r="N1757">
        <f t="shared" si="191"/>
        <v>1</v>
      </c>
      <c r="O1757">
        <f t="shared" si="192"/>
        <v>2070</v>
      </c>
      <c r="P1757">
        <f t="shared" si="193"/>
        <v>2013.0739459782251</v>
      </c>
      <c r="Q1757">
        <f t="shared" si="194"/>
        <v>0</v>
      </c>
      <c r="S1757">
        <f t="shared" si="195"/>
        <v>1</v>
      </c>
      <c r="V1757">
        <f t="shared" si="196"/>
        <v>9750</v>
      </c>
      <c r="W1757">
        <f>V1757-MAX(V$8:V1757)</f>
        <v>-920</v>
      </c>
      <c r="X1757">
        <f>-1*MIN(W$8:W1757)</f>
        <v>920</v>
      </c>
    </row>
    <row r="1758" spans="1:24">
      <c r="A1758" t="str">
        <f>LLT差分与指数记录与信号!A1758</f>
        <v xml:space="preserve"> 2016/06/15</v>
      </c>
      <c r="B1758">
        <f>LLT差分与指数记录与信号!B1758</f>
        <v>2060</v>
      </c>
      <c r="C1758">
        <f>LLT差分与指数记录与信号!C1758</f>
        <v>2091</v>
      </c>
      <c r="D1758">
        <f>LLT差分与指数记录与信号!D1758</f>
        <v>2045</v>
      </c>
      <c r="E1758">
        <f>LLT差分与指数记录与信号!E1758</f>
        <v>2058</v>
      </c>
      <c r="H1758">
        <f t="shared" si="189"/>
        <v>2028.0033268180919</v>
      </c>
      <c r="I1758">
        <f t="shared" si="190"/>
        <v>-0.16168881678709113</v>
      </c>
      <c r="N1758">
        <f t="shared" si="191"/>
        <v>-1</v>
      </c>
      <c r="O1758">
        <f t="shared" si="192"/>
        <v>2058</v>
      </c>
      <c r="P1758">
        <f t="shared" si="193"/>
        <v>2114.9260540217747</v>
      </c>
      <c r="Q1758">
        <f t="shared" si="194"/>
        <v>0</v>
      </c>
      <c r="S1758">
        <f t="shared" si="195"/>
        <v>-1</v>
      </c>
      <c r="V1758">
        <f t="shared" si="196"/>
        <v>9690</v>
      </c>
      <c r="W1758">
        <f>V1758-MAX(V$8:V1758)</f>
        <v>-980</v>
      </c>
      <c r="X1758">
        <f>-1*MIN(W$8:W1758)</f>
        <v>980</v>
      </c>
    </row>
    <row r="1759" spans="1:24">
      <c r="A1759" t="str">
        <f>LLT差分与指数记录与信号!A1759</f>
        <v xml:space="preserve"> 2016/06/16</v>
      </c>
      <c r="B1759">
        <f>LLT差分与指数记录与信号!B1759</f>
        <v>2078</v>
      </c>
      <c r="C1759">
        <f>LLT差分与指数记录与信号!C1759</f>
        <v>2109</v>
      </c>
      <c r="D1759">
        <f>LLT差分与指数记录与信号!D1759</f>
        <v>2059</v>
      </c>
      <c r="E1759">
        <f>LLT差分与指数记录与信号!E1759</f>
        <v>2065</v>
      </c>
      <c r="H1759">
        <f t="shared" si="189"/>
        <v>2028.047873062432</v>
      </c>
      <c r="I1759">
        <f t="shared" si="190"/>
        <v>4.4546244340153862E-2</v>
      </c>
      <c r="N1759">
        <f t="shared" si="191"/>
        <v>1</v>
      </c>
      <c r="O1759">
        <f t="shared" si="192"/>
        <v>2065</v>
      </c>
      <c r="P1759">
        <f t="shared" si="193"/>
        <v>2008.0739459782251</v>
      </c>
      <c r="Q1759">
        <f t="shared" si="194"/>
        <v>0</v>
      </c>
      <c r="S1759">
        <f t="shared" si="195"/>
        <v>1</v>
      </c>
      <c r="V1759">
        <f t="shared" si="196"/>
        <v>9620</v>
      </c>
      <c r="W1759">
        <f>V1759-MAX(V$8:V1759)</f>
        <v>-1050</v>
      </c>
      <c r="X1759">
        <f>-1*MIN(W$8:W1759)</f>
        <v>1050</v>
      </c>
    </row>
    <row r="1760" spans="1:24">
      <c r="A1760" t="str">
        <f>LLT差分与指数记录与信号!A1760</f>
        <v xml:space="preserve"> 2016/06/17</v>
      </c>
      <c r="B1760">
        <f>LLT差分与指数记录与信号!B1760</f>
        <v>2057</v>
      </c>
      <c r="C1760">
        <f>LLT差分与指数记录与信号!C1760</f>
        <v>2072</v>
      </c>
      <c r="D1760">
        <f>LLT差分与指数记录与信号!D1760</f>
        <v>2023</v>
      </c>
      <c r="E1760">
        <f>LLT差分与指数记录与信号!E1760</f>
        <v>2067</v>
      </c>
      <c r="H1760">
        <f t="shared" si="189"/>
        <v>2028.7624530037174</v>
      </c>
      <c r="I1760">
        <f t="shared" si="190"/>
        <v>0.71457994128536484</v>
      </c>
      <c r="N1760">
        <f t="shared" si="191"/>
        <v>1</v>
      </c>
      <c r="O1760">
        <f t="shared" si="192"/>
        <v>2065</v>
      </c>
      <c r="P1760">
        <f t="shared" si="193"/>
        <v>2008.0739459782251</v>
      </c>
      <c r="Q1760">
        <f t="shared" si="194"/>
        <v>0</v>
      </c>
      <c r="S1760">
        <f t="shared" si="195"/>
        <v>1</v>
      </c>
      <c r="V1760">
        <f t="shared" si="196"/>
        <v>9640</v>
      </c>
      <c r="W1760">
        <f>V1760-MAX(V$8:V1760)</f>
        <v>-1030</v>
      </c>
      <c r="X1760">
        <f>-1*MIN(W$8:W1760)</f>
        <v>1050</v>
      </c>
    </row>
    <row r="1761" spans="1:24">
      <c r="A1761" t="str">
        <f>LLT差分与指数记录与信号!A1761</f>
        <v xml:space="preserve"> 2016/06/20</v>
      </c>
      <c r="B1761">
        <f>LLT差分与指数记录与信号!B1761</f>
        <v>2071</v>
      </c>
      <c r="C1761">
        <f>LLT差分与指数记录与信号!C1761</f>
        <v>2090</v>
      </c>
      <c r="D1761">
        <f>LLT差分与指数记录与信号!D1761</f>
        <v>2050</v>
      </c>
      <c r="E1761">
        <f>LLT差分与指数记录与信号!E1761</f>
        <v>2055</v>
      </c>
      <c r="H1761">
        <f t="shared" si="189"/>
        <v>2028.925206707635</v>
      </c>
      <c r="I1761">
        <f t="shared" si="190"/>
        <v>0.1627537039175877</v>
      </c>
      <c r="N1761">
        <f t="shared" si="191"/>
        <v>1</v>
      </c>
      <c r="O1761">
        <f t="shared" si="192"/>
        <v>2065</v>
      </c>
      <c r="P1761">
        <f t="shared" si="193"/>
        <v>2008.0739459782251</v>
      </c>
      <c r="Q1761">
        <f t="shared" si="194"/>
        <v>0</v>
      </c>
      <c r="S1761">
        <f t="shared" si="195"/>
        <v>1</v>
      </c>
      <c r="V1761">
        <f t="shared" si="196"/>
        <v>9520</v>
      </c>
      <c r="W1761">
        <f>V1761-MAX(V$8:V1761)</f>
        <v>-1150</v>
      </c>
      <c r="X1761">
        <f>-1*MIN(W$8:W1761)</f>
        <v>1150</v>
      </c>
    </row>
    <row r="1762" spans="1:24">
      <c r="A1762" t="str">
        <f>LLT差分与指数记录与信号!A1762</f>
        <v xml:space="preserve"> 2016/06/21</v>
      </c>
      <c r="B1762">
        <f>LLT差分与指数记录与信号!B1762</f>
        <v>2048</v>
      </c>
      <c r="C1762">
        <f>LLT差分与指数记录与信号!C1762</f>
        <v>2105</v>
      </c>
      <c r="D1762">
        <f>LLT差分与指数记录与信号!D1762</f>
        <v>2047</v>
      </c>
      <c r="E1762">
        <f>LLT差分与指数记录与信号!E1762</f>
        <v>2072</v>
      </c>
      <c r="H1762">
        <f t="shared" si="189"/>
        <v>2029.4951936442783</v>
      </c>
      <c r="I1762">
        <f t="shared" si="190"/>
        <v>0.56998693664331768</v>
      </c>
      <c r="N1762">
        <f t="shared" si="191"/>
        <v>1</v>
      </c>
      <c r="O1762">
        <f t="shared" si="192"/>
        <v>2065</v>
      </c>
      <c r="P1762">
        <f t="shared" si="193"/>
        <v>2008.0739459782251</v>
      </c>
      <c r="Q1762">
        <f t="shared" si="194"/>
        <v>0</v>
      </c>
      <c r="S1762">
        <f t="shared" si="195"/>
        <v>1</v>
      </c>
      <c r="V1762">
        <f t="shared" si="196"/>
        <v>9690</v>
      </c>
      <c r="W1762">
        <f>V1762-MAX(V$8:V1762)</f>
        <v>-980</v>
      </c>
      <c r="X1762">
        <f>-1*MIN(W$8:W1762)</f>
        <v>1150</v>
      </c>
    </row>
    <row r="1763" spans="1:24">
      <c r="A1763" t="str">
        <f>LLT差分与指数记录与信号!A1763</f>
        <v xml:space="preserve"> 2016/06/22</v>
      </c>
      <c r="B1763">
        <f>LLT差分与指数记录与信号!B1763</f>
        <v>2070</v>
      </c>
      <c r="C1763">
        <f>LLT差分与指数记录与信号!C1763</f>
        <v>2131</v>
      </c>
      <c r="D1763">
        <f>LLT差分与指数记录与信号!D1763</f>
        <v>2069</v>
      </c>
      <c r="E1763">
        <f>LLT差分与指数记录与信号!E1763</f>
        <v>2131</v>
      </c>
      <c r="H1763">
        <f t="shared" si="189"/>
        <v>2034.7510204933653</v>
      </c>
      <c r="I1763">
        <f t="shared" si="190"/>
        <v>5.2558268490870432</v>
      </c>
      <c r="N1763">
        <f t="shared" si="191"/>
        <v>1</v>
      </c>
      <c r="O1763">
        <f t="shared" si="192"/>
        <v>2065</v>
      </c>
      <c r="P1763">
        <f t="shared" si="193"/>
        <v>2008.0739459782251</v>
      </c>
      <c r="Q1763">
        <f t="shared" si="194"/>
        <v>0</v>
      </c>
      <c r="S1763">
        <f t="shared" si="195"/>
        <v>1</v>
      </c>
      <c r="V1763">
        <f t="shared" si="196"/>
        <v>10280</v>
      </c>
      <c r="W1763">
        <f>V1763-MAX(V$8:V1763)</f>
        <v>-390</v>
      </c>
      <c r="X1763">
        <f>-1*MIN(W$8:W1763)</f>
        <v>1150</v>
      </c>
    </row>
    <row r="1764" spans="1:24">
      <c r="A1764" t="str">
        <f>LLT差分与指数记录与信号!A1764</f>
        <v xml:space="preserve"> 2016/06/23</v>
      </c>
      <c r="B1764">
        <f>LLT差分与指数记录与信号!B1764</f>
        <v>2134</v>
      </c>
      <c r="C1764">
        <f>LLT差分与指数记录与信号!C1764</f>
        <v>2149</v>
      </c>
      <c r="D1764">
        <f>LLT差分与指数记录与信号!D1764</f>
        <v>2120</v>
      </c>
      <c r="E1764">
        <f>LLT差分与指数记录与信号!E1764</f>
        <v>2129</v>
      </c>
      <c r="H1764">
        <f t="shared" si="189"/>
        <v>2043.1004110972599</v>
      </c>
      <c r="I1764">
        <f t="shared" si="190"/>
        <v>8.3493906038945624</v>
      </c>
      <c r="N1764">
        <f t="shared" si="191"/>
        <v>1</v>
      </c>
      <c r="O1764">
        <f t="shared" si="192"/>
        <v>2065</v>
      </c>
      <c r="P1764">
        <f t="shared" si="193"/>
        <v>2008.0739459782251</v>
      </c>
      <c r="Q1764">
        <f t="shared" si="194"/>
        <v>0</v>
      </c>
      <c r="S1764">
        <f t="shared" si="195"/>
        <v>1</v>
      </c>
      <c r="V1764">
        <f t="shared" si="196"/>
        <v>10260</v>
      </c>
      <c r="W1764">
        <f>V1764-MAX(V$8:V1764)</f>
        <v>-410</v>
      </c>
      <c r="X1764">
        <f>-1*MIN(W$8:W1764)</f>
        <v>1150</v>
      </c>
    </row>
    <row r="1765" spans="1:24">
      <c r="A1765" t="str">
        <f>LLT差分与指数记录与信号!A1765</f>
        <v xml:space="preserve"> 2016/06/24</v>
      </c>
      <c r="B1765">
        <f>LLT差分与指数记录与信号!B1765</f>
        <v>2139</v>
      </c>
      <c r="C1765">
        <f>LLT差分与指数记录与信号!C1765</f>
        <v>2156</v>
      </c>
      <c r="D1765">
        <f>LLT差分与指数记录与信号!D1765</f>
        <v>2090</v>
      </c>
      <c r="E1765">
        <f>LLT差分与指数记录与信号!E1765</f>
        <v>2116</v>
      </c>
      <c r="H1765">
        <f t="shared" si="189"/>
        <v>2049.8689162566598</v>
      </c>
      <c r="I1765">
        <f t="shared" si="190"/>
        <v>6.7685051593998651</v>
      </c>
      <c r="N1765">
        <f t="shared" si="191"/>
        <v>1</v>
      </c>
      <c r="O1765">
        <f t="shared" si="192"/>
        <v>2065</v>
      </c>
      <c r="P1765">
        <f t="shared" si="193"/>
        <v>2008.0739459782251</v>
      </c>
      <c r="Q1765">
        <f t="shared" si="194"/>
        <v>0</v>
      </c>
      <c r="S1765">
        <f t="shared" si="195"/>
        <v>1</v>
      </c>
      <c r="V1765">
        <f t="shared" si="196"/>
        <v>10130</v>
      </c>
      <c r="W1765">
        <f>V1765-MAX(V$8:V1765)</f>
        <v>-540</v>
      </c>
      <c r="X1765">
        <f>-1*MIN(W$8:W1765)</f>
        <v>1150</v>
      </c>
    </row>
    <row r="1766" spans="1:24">
      <c r="A1766" t="str">
        <f>LLT差分与指数记录与信号!A1766</f>
        <v xml:space="preserve"> 2016/06/27</v>
      </c>
      <c r="B1766">
        <f>LLT差分与指数记录与信号!B1766</f>
        <v>2122</v>
      </c>
      <c r="C1766">
        <f>LLT差分与指数记录与信号!C1766</f>
        <v>2256</v>
      </c>
      <c r="D1766">
        <f>LLT差分与指数记录与信号!D1766</f>
        <v>2116</v>
      </c>
      <c r="E1766">
        <f>LLT差分与指数记录与信号!E1766</f>
        <v>2256</v>
      </c>
      <c r="H1766">
        <f t="shared" si="189"/>
        <v>2063.8314293799904</v>
      </c>
      <c r="I1766">
        <f t="shared" si="190"/>
        <v>13.962513123330609</v>
      </c>
      <c r="N1766">
        <f t="shared" si="191"/>
        <v>1</v>
      </c>
      <c r="O1766">
        <f t="shared" si="192"/>
        <v>2065</v>
      </c>
      <c r="P1766">
        <f t="shared" si="193"/>
        <v>2008.0739459782251</v>
      </c>
      <c r="Q1766">
        <f t="shared" si="194"/>
        <v>0</v>
      </c>
      <c r="S1766">
        <f t="shared" si="195"/>
        <v>1</v>
      </c>
      <c r="V1766">
        <f t="shared" si="196"/>
        <v>11530</v>
      </c>
      <c r="W1766">
        <f>V1766-MAX(V$8:V1766)</f>
        <v>0</v>
      </c>
      <c r="X1766">
        <f>-1*MIN(W$8:W1766)</f>
        <v>1150</v>
      </c>
    </row>
    <row r="1767" spans="1:24">
      <c r="A1767" t="str">
        <f>LLT差分与指数记录与信号!A1767</f>
        <v xml:space="preserve"> 2016/06/28</v>
      </c>
      <c r="B1767">
        <f>LLT差分与指数记录与信号!B1767</f>
        <v>2255</v>
      </c>
      <c r="C1767">
        <f>LLT差分与指数记录与信号!C1767</f>
        <v>2273</v>
      </c>
      <c r="D1767">
        <f>LLT差分与指数记录与信号!D1767</f>
        <v>2222</v>
      </c>
      <c r="E1767">
        <f>LLT差分与指数记录与信号!E1767</f>
        <v>2252</v>
      </c>
      <c r="H1767">
        <f t="shared" si="189"/>
        <v>2084.8630490998712</v>
      </c>
      <c r="I1767">
        <f t="shared" si="190"/>
        <v>21.031619719880837</v>
      </c>
      <c r="N1767">
        <f t="shared" si="191"/>
        <v>1</v>
      </c>
      <c r="O1767">
        <f t="shared" si="192"/>
        <v>2065</v>
      </c>
      <c r="P1767">
        <f t="shared" si="193"/>
        <v>2008.0739459782251</v>
      </c>
      <c r="Q1767">
        <f t="shared" si="194"/>
        <v>0</v>
      </c>
      <c r="S1767">
        <f t="shared" si="195"/>
        <v>1</v>
      </c>
      <c r="V1767">
        <f t="shared" si="196"/>
        <v>11490</v>
      </c>
      <c r="W1767">
        <f>V1767-MAX(V$8:V1767)</f>
        <v>-40</v>
      </c>
      <c r="X1767">
        <f>-1*MIN(W$8:W1767)</f>
        <v>1150</v>
      </c>
    </row>
    <row r="1768" spans="1:24">
      <c r="A1768" t="str">
        <f>LLT差分与指数记录与信号!A1768</f>
        <v xml:space="preserve"> 2016/06/29</v>
      </c>
      <c r="B1768">
        <f>LLT差分与指数记录与信号!B1768</f>
        <v>2252</v>
      </c>
      <c r="C1768">
        <f>LLT差分与指数记录与信号!C1768</f>
        <v>2267</v>
      </c>
      <c r="D1768">
        <f>LLT差分与指数记录与信号!D1768</f>
        <v>2217</v>
      </c>
      <c r="E1768">
        <f>LLT差分与指数记录与信号!E1768</f>
        <v>2232</v>
      </c>
      <c r="H1768">
        <f t="shared" si="189"/>
        <v>2102.5611719753979</v>
      </c>
      <c r="I1768">
        <f t="shared" si="190"/>
        <v>17.698122875526678</v>
      </c>
      <c r="N1768">
        <f t="shared" si="191"/>
        <v>1</v>
      </c>
      <c r="O1768">
        <f t="shared" si="192"/>
        <v>2065</v>
      </c>
      <c r="P1768">
        <f t="shared" si="193"/>
        <v>2008.0739459782251</v>
      </c>
      <c r="Q1768">
        <f t="shared" si="194"/>
        <v>0</v>
      </c>
      <c r="S1768">
        <f t="shared" si="195"/>
        <v>1</v>
      </c>
      <c r="V1768">
        <f t="shared" si="196"/>
        <v>11290</v>
      </c>
      <c r="W1768">
        <f>V1768-MAX(V$8:V1768)</f>
        <v>-240</v>
      </c>
      <c r="X1768">
        <f>-1*MIN(W$8:W1768)</f>
        <v>1150</v>
      </c>
    </row>
    <row r="1769" spans="1:24">
      <c r="A1769" t="str">
        <f>LLT差分与指数记录与信号!A1769</f>
        <v xml:space="preserve"> 2016/06/30</v>
      </c>
      <c r="B1769">
        <f>LLT差分与指数记录与信号!B1769</f>
        <v>2233</v>
      </c>
      <c r="C1769">
        <f>LLT差分与指数记录与信号!C1769</f>
        <v>2332</v>
      </c>
      <c r="D1769">
        <f>LLT差分与指数记录与信号!D1769</f>
        <v>2229</v>
      </c>
      <c r="E1769">
        <f>LLT差分与指数记录与信号!E1769</f>
        <v>2324</v>
      </c>
      <c r="H1769">
        <f t="shared" si="189"/>
        <v>2123.0528087731727</v>
      </c>
      <c r="I1769">
        <f t="shared" si="190"/>
        <v>20.491636797774845</v>
      </c>
      <c r="N1769">
        <f t="shared" si="191"/>
        <v>1</v>
      </c>
      <c r="O1769">
        <f t="shared" si="192"/>
        <v>2065</v>
      </c>
      <c r="P1769">
        <f t="shared" si="193"/>
        <v>2008.0739459782251</v>
      </c>
      <c r="Q1769">
        <f t="shared" si="194"/>
        <v>0</v>
      </c>
      <c r="S1769">
        <f t="shared" si="195"/>
        <v>1</v>
      </c>
      <c r="V1769">
        <f t="shared" si="196"/>
        <v>12210</v>
      </c>
      <c r="W1769">
        <f>V1769-MAX(V$8:V1769)</f>
        <v>0</v>
      </c>
      <c r="X1769">
        <f>-1*MIN(W$8:W1769)</f>
        <v>1150</v>
      </c>
    </row>
    <row r="1770" spans="1:24">
      <c r="A1770" t="str">
        <f>LLT差分与指数记录与信号!A1770</f>
        <v xml:space="preserve"> 2016/07/01</v>
      </c>
      <c r="B1770">
        <f>LLT差分与指数记录与信号!B1770</f>
        <v>2330</v>
      </c>
      <c r="C1770">
        <f>LLT差分与指数记录与信号!C1770</f>
        <v>2361</v>
      </c>
      <c r="D1770">
        <f>LLT差分与指数记录与信号!D1770</f>
        <v>2297</v>
      </c>
      <c r="E1770">
        <f>LLT差分与指数记录与信号!E1770</f>
        <v>2334</v>
      </c>
      <c r="H1770">
        <f t="shared" si="189"/>
        <v>2147.8879382878267</v>
      </c>
      <c r="I1770">
        <f t="shared" si="190"/>
        <v>24.835129514654</v>
      </c>
      <c r="N1770">
        <f t="shared" si="191"/>
        <v>1</v>
      </c>
      <c r="O1770">
        <f t="shared" si="192"/>
        <v>2065</v>
      </c>
      <c r="P1770">
        <f t="shared" si="193"/>
        <v>2008.0739459782251</v>
      </c>
      <c r="Q1770">
        <f t="shared" si="194"/>
        <v>0</v>
      </c>
      <c r="S1770">
        <f t="shared" si="195"/>
        <v>1</v>
      </c>
      <c r="V1770">
        <f t="shared" si="196"/>
        <v>12310</v>
      </c>
      <c r="W1770">
        <f>V1770-MAX(V$8:V1770)</f>
        <v>0</v>
      </c>
      <c r="X1770">
        <f>-1*MIN(W$8:W1770)</f>
        <v>1150</v>
      </c>
    </row>
    <row r="1771" spans="1:24">
      <c r="A1771" t="str">
        <f>LLT差分与指数记录与信号!A1771</f>
        <v xml:space="preserve"> 2016/07/04</v>
      </c>
      <c r="B1771">
        <f>LLT差分与指数记录与信号!B1771</f>
        <v>2338</v>
      </c>
      <c r="C1771">
        <f>LLT差分与指数记录与信号!C1771</f>
        <v>2446</v>
      </c>
      <c r="D1771">
        <f>LLT差分与指数记录与信号!D1771</f>
        <v>2337</v>
      </c>
      <c r="E1771">
        <f>LLT差分与指数记录与信号!E1771</f>
        <v>2408</v>
      </c>
      <c r="H1771">
        <f t="shared" si="189"/>
        <v>2175.5510082898686</v>
      </c>
      <c r="I1771">
        <f t="shared" si="190"/>
        <v>27.663070002041877</v>
      </c>
      <c r="N1771">
        <f t="shared" si="191"/>
        <v>1</v>
      </c>
      <c r="O1771">
        <f t="shared" si="192"/>
        <v>2065</v>
      </c>
      <c r="P1771">
        <f t="shared" si="193"/>
        <v>2008.0739459782251</v>
      </c>
      <c r="Q1771">
        <f t="shared" si="194"/>
        <v>0</v>
      </c>
      <c r="S1771">
        <f t="shared" si="195"/>
        <v>1</v>
      </c>
      <c r="V1771">
        <f t="shared" si="196"/>
        <v>13050</v>
      </c>
      <c r="W1771">
        <f>V1771-MAX(V$8:V1771)</f>
        <v>0</v>
      </c>
      <c r="X1771">
        <f>-1*MIN(W$8:W1771)</f>
        <v>1150</v>
      </c>
    </row>
    <row r="1772" spans="1:24">
      <c r="A1772" t="str">
        <f>LLT差分与指数记录与信号!A1772</f>
        <v xml:space="preserve"> 2016/07/05</v>
      </c>
      <c r="B1772">
        <f>LLT差分与指数记录与信号!B1772</f>
        <v>2405</v>
      </c>
      <c r="C1772">
        <f>LLT差分与指数记录与信号!C1772</f>
        <v>2437</v>
      </c>
      <c r="D1772">
        <f>LLT差分与指数记录与信号!D1772</f>
        <v>2298</v>
      </c>
      <c r="E1772">
        <f>LLT差分与指数记录与信号!E1772</f>
        <v>2389</v>
      </c>
      <c r="H1772">
        <f t="shared" si="189"/>
        <v>2203.9935289379773</v>
      </c>
      <c r="I1772">
        <f t="shared" si="190"/>
        <v>28.442520648108712</v>
      </c>
      <c r="N1772">
        <f t="shared" si="191"/>
        <v>1</v>
      </c>
      <c r="O1772">
        <f t="shared" si="192"/>
        <v>2065</v>
      </c>
      <c r="P1772">
        <f t="shared" si="193"/>
        <v>2008.0739459782251</v>
      </c>
      <c r="Q1772">
        <f t="shared" si="194"/>
        <v>0</v>
      </c>
      <c r="S1772">
        <f t="shared" si="195"/>
        <v>1</v>
      </c>
      <c r="V1772">
        <f t="shared" si="196"/>
        <v>12860</v>
      </c>
      <c r="W1772">
        <f>V1772-MAX(V$8:V1772)</f>
        <v>-190</v>
      </c>
      <c r="X1772">
        <f>-1*MIN(W$8:W1772)</f>
        <v>1150</v>
      </c>
    </row>
    <row r="1773" spans="1:24">
      <c r="A1773" t="str">
        <f>LLT差分与指数记录与信号!A1773</f>
        <v xml:space="preserve"> 2016/07/06</v>
      </c>
      <c r="B1773">
        <f>LLT差分与指数记录与信号!B1773</f>
        <v>2387</v>
      </c>
      <c r="C1773">
        <f>LLT差分与指数记录与信号!C1773</f>
        <v>2414</v>
      </c>
      <c r="D1773">
        <f>LLT差分与指数记录与信号!D1773</f>
        <v>2312</v>
      </c>
      <c r="E1773">
        <f>LLT差分与指数记录与信号!E1773</f>
        <v>2361</v>
      </c>
      <c r="H1773">
        <f t="shared" si="189"/>
        <v>2226.9123195465045</v>
      </c>
      <c r="I1773">
        <f t="shared" si="190"/>
        <v>22.918790608527161</v>
      </c>
      <c r="N1773">
        <f t="shared" si="191"/>
        <v>1</v>
      </c>
      <c r="O1773">
        <f t="shared" si="192"/>
        <v>2065</v>
      </c>
      <c r="P1773">
        <f t="shared" si="193"/>
        <v>2008.0739459782251</v>
      </c>
      <c r="Q1773">
        <f t="shared" si="194"/>
        <v>0</v>
      </c>
      <c r="S1773">
        <f t="shared" si="195"/>
        <v>1</v>
      </c>
      <c r="V1773">
        <f t="shared" si="196"/>
        <v>12580</v>
      </c>
      <c r="W1773">
        <f>V1773-MAX(V$8:V1773)</f>
        <v>-470</v>
      </c>
      <c r="X1773">
        <f>-1*MIN(W$8:W1773)</f>
        <v>1150</v>
      </c>
    </row>
    <row r="1774" spans="1:24">
      <c r="A1774" t="str">
        <f>LLT差分与指数记录与信号!A1774</f>
        <v xml:space="preserve"> 2016/07/07</v>
      </c>
      <c r="B1774">
        <f>LLT差分与指数记录与信号!B1774</f>
        <v>2344</v>
      </c>
      <c r="C1774">
        <f>LLT差分与指数记录与信号!C1774</f>
        <v>2435</v>
      </c>
      <c r="D1774">
        <f>LLT差分与指数记录与信号!D1774</f>
        <v>2333</v>
      </c>
      <c r="E1774">
        <f>LLT差分与指数记录与信号!E1774</f>
        <v>2369</v>
      </c>
      <c r="H1774">
        <f t="shared" si="189"/>
        <v>2246.4345549021073</v>
      </c>
      <c r="I1774">
        <f t="shared" si="190"/>
        <v>19.522235355602788</v>
      </c>
      <c r="N1774">
        <f t="shared" si="191"/>
        <v>1</v>
      </c>
      <c r="O1774">
        <f t="shared" si="192"/>
        <v>2065</v>
      </c>
      <c r="P1774">
        <f t="shared" si="193"/>
        <v>2008.0739459782251</v>
      </c>
      <c r="Q1774">
        <f t="shared" si="194"/>
        <v>0</v>
      </c>
      <c r="S1774">
        <f t="shared" si="195"/>
        <v>1</v>
      </c>
      <c r="V1774">
        <f t="shared" si="196"/>
        <v>12660</v>
      </c>
      <c r="W1774">
        <f>V1774-MAX(V$8:V1774)</f>
        <v>-390</v>
      </c>
      <c r="X1774">
        <f>-1*MIN(W$8:W1774)</f>
        <v>1150</v>
      </c>
    </row>
    <row r="1775" spans="1:24">
      <c r="A1775" t="str">
        <f>LLT差分与指数记录与信号!A1775</f>
        <v xml:space="preserve"> 2016/07/08</v>
      </c>
      <c r="B1775">
        <f>LLT差分与指数记录与信号!B1775</f>
        <v>2375</v>
      </c>
      <c r="C1775">
        <f>LLT差分与指数记录与信号!C1775</f>
        <v>2426</v>
      </c>
      <c r="D1775">
        <f>LLT差分与指数记录与信号!D1775</f>
        <v>2348</v>
      </c>
      <c r="E1775">
        <f>LLT差分与指数记录与信号!E1775</f>
        <v>2423</v>
      </c>
      <c r="H1775">
        <f t="shared" si="189"/>
        <v>2267.8436369287342</v>
      </c>
      <c r="I1775">
        <f t="shared" si="190"/>
        <v>21.409082026626947</v>
      </c>
      <c r="N1775">
        <f t="shared" si="191"/>
        <v>1</v>
      </c>
      <c r="O1775">
        <f t="shared" si="192"/>
        <v>2065</v>
      </c>
      <c r="P1775">
        <f t="shared" si="193"/>
        <v>2008.0739459782251</v>
      </c>
      <c r="Q1775">
        <f t="shared" si="194"/>
        <v>0</v>
      </c>
      <c r="S1775">
        <f t="shared" si="195"/>
        <v>1</v>
      </c>
      <c r="V1775">
        <f t="shared" si="196"/>
        <v>13200</v>
      </c>
      <c r="W1775">
        <f>V1775-MAX(V$8:V1775)</f>
        <v>0</v>
      </c>
      <c r="X1775">
        <f>-1*MIN(W$8:W1775)</f>
        <v>1150</v>
      </c>
    </row>
    <row r="1776" spans="1:24">
      <c r="A1776" t="str">
        <f>LLT差分与指数记录与信号!A1776</f>
        <v xml:space="preserve"> 2016/07/11</v>
      </c>
      <c r="B1776">
        <f>LLT差分与指数记录与信号!B1776</f>
        <v>2451</v>
      </c>
      <c r="C1776">
        <f>LLT差分与指数记录与信号!C1776</f>
        <v>2459</v>
      </c>
      <c r="D1776">
        <f>LLT差分与指数记录与信号!D1776</f>
        <v>2346</v>
      </c>
      <c r="E1776">
        <f>LLT差分与指数记录与信号!E1776</f>
        <v>2407</v>
      </c>
      <c r="H1776">
        <f t="shared" ref="H1776:H1794" si="197">E1776*($I$2-$I$2^2/4)+($I$2^2/2)*E1775-($I$2-3/4*$I$2^2)*E1774+2*(1-$I$2)*H1775-(1-$I$2)^2*H1774</f>
        <v>2289.4899010127201</v>
      </c>
      <c r="I1776">
        <f t="shared" ref="I1776:I1794" si="198">H1776-H1775</f>
        <v>21.646264083985898</v>
      </c>
      <c r="N1776">
        <f t="shared" si="191"/>
        <v>1</v>
      </c>
      <c r="O1776">
        <f t="shared" si="192"/>
        <v>2065</v>
      </c>
      <c r="P1776">
        <f t="shared" si="193"/>
        <v>2008.0739459782251</v>
      </c>
      <c r="Q1776">
        <f t="shared" si="194"/>
        <v>0</v>
      </c>
      <c r="S1776">
        <f t="shared" si="195"/>
        <v>1</v>
      </c>
      <c r="V1776">
        <f t="shared" si="196"/>
        <v>13040</v>
      </c>
      <c r="W1776">
        <f>V1776-MAX(V$8:V1776)</f>
        <v>-160</v>
      </c>
      <c r="X1776">
        <f>-1*MIN(W$8:W1776)</f>
        <v>1150</v>
      </c>
    </row>
    <row r="1777" spans="1:24">
      <c r="A1777" t="str">
        <f>LLT差分与指数记录与信号!A1777</f>
        <v xml:space="preserve"> 2016/07/12</v>
      </c>
      <c r="B1777">
        <f>LLT差分与指数记录与信号!B1777</f>
        <v>2415</v>
      </c>
      <c r="C1777">
        <f>LLT差分与指数记录与信号!C1777</f>
        <v>2535</v>
      </c>
      <c r="D1777">
        <f>LLT差分与指数记录与信号!D1777</f>
        <v>2396</v>
      </c>
      <c r="E1777">
        <f>LLT差分与指数记录与信号!E1777</f>
        <v>2529</v>
      </c>
      <c r="H1777">
        <f t="shared" si="197"/>
        <v>2315.4723089582058</v>
      </c>
      <c r="I1777">
        <f t="shared" si="198"/>
        <v>25.982407945485647</v>
      </c>
      <c r="N1777">
        <f t="shared" si="191"/>
        <v>1</v>
      </c>
      <c r="O1777">
        <f t="shared" si="192"/>
        <v>2065</v>
      </c>
      <c r="P1777">
        <f t="shared" si="193"/>
        <v>2008.0739459782251</v>
      </c>
      <c r="Q1777">
        <f t="shared" si="194"/>
        <v>0</v>
      </c>
      <c r="S1777">
        <f t="shared" si="195"/>
        <v>1</v>
      </c>
      <c r="V1777">
        <f t="shared" si="196"/>
        <v>14260</v>
      </c>
      <c r="W1777">
        <f>V1777-MAX(V$8:V1777)</f>
        <v>0</v>
      </c>
      <c r="X1777">
        <f>-1*MIN(W$8:W1777)</f>
        <v>1150</v>
      </c>
    </row>
    <row r="1778" spans="1:24">
      <c r="A1778" t="str">
        <f>LLT差分与指数记录与信号!A1778</f>
        <v xml:space="preserve"> 2016/07/13</v>
      </c>
      <c r="B1778">
        <f>LLT差分与指数记录与信号!B1778</f>
        <v>2526</v>
      </c>
      <c r="C1778">
        <f>LLT差分与指数记录与信号!C1778</f>
        <v>2561</v>
      </c>
      <c r="D1778">
        <f>LLT差分与指数记录与信号!D1778</f>
        <v>2488</v>
      </c>
      <c r="E1778">
        <f>LLT差分与指数记录与信号!E1778</f>
        <v>2493</v>
      </c>
      <c r="H1778">
        <f t="shared" si="197"/>
        <v>2344.1577550033189</v>
      </c>
      <c r="I1778">
        <f t="shared" si="198"/>
        <v>28.685446045113167</v>
      </c>
      <c r="N1778">
        <f t="shared" si="191"/>
        <v>1</v>
      </c>
      <c r="O1778">
        <f t="shared" si="192"/>
        <v>2065</v>
      </c>
      <c r="P1778">
        <f t="shared" si="193"/>
        <v>2008.0739459782251</v>
      </c>
      <c r="Q1778">
        <f t="shared" si="194"/>
        <v>0</v>
      </c>
      <c r="S1778">
        <f t="shared" si="195"/>
        <v>1</v>
      </c>
      <c r="V1778">
        <f t="shared" si="196"/>
        <v>13900</v>
      </c>
      <c r="W1778">
        <f>V1778-MAX(V$8:V1778)</f>
        <v>-360</v>
      </c>
      <c r="X1778">
        <f>-1*MIN(W$8:W1778)</f>
        <v>1150</v>
      </c>
    </row>
    <row r="1779" spans="1:24">
      <c r="A1779" t="str">
        <f>LLT差分与指数记录与信号!A1779</f>
        <v xml:space="preserve"> 2016/07/14</v>
      </c>
      <c r="B1779">
        <f>LLT差分与指数记录与信号!B1779</f>
        <v>2503</v>
      </c>
      <c r="C1779">
        <f>LLT差分与指数记录与信号!C1779</f>
        <v>2516</v>
      </c>
      <c r="D1779">
        <f>LLT差分与指数记录与信号!D1779</f>
        <v>2459</v>
      </c>
      <c r="E1779">
        <f>LLT差分与指数记录与信号!E1779</f>
        <v>2502</v>
      </c>
      <c r="H1779">
        <f t="shared" si="197"/>
        <v>2368.4016219988112</v>
      </c>
      <c r="I1779">
        <f t="shared" si="198"/>
        <v>24.243866995492226</v>
      </c>
      <c r="N1779">
        <f t="shared" si="191"/>
        <v>1</v>
      </c>
      <c r="O1779">
        <f t="shared" si="192"/>
        <v>2065</v>
      </c>
      <c r="P1779">
        <f t="shared" si="193"/>
        <v>2008.0739459782251</v>
      </c>
      <c r="Q1779">
        <f t="shared" si="194"/>
        <v>0</v>
      </c>
      <c r="S1779">
        <f t="shared" si="195"/>
        <v>1</v>
      </c>
      <c r="V1779">
        <f t="shared" si="196"/>
        <v>13990</v>
      </c>
      <c r="W1779">
        <f>V1779-MAX(V$8:V1779)</f>
        <v>-270</v>
      </c>
      <c r="X1779">
        <f>-1*MIN(W$8:W1779)</f>
        <v>1150</v>
      </c>
    </row>
    <row r="1780" spans="1:24">
      <c r="A1780" t="str">
        <f>LLT差分与指数记录与信号!A1780</f>
        <v xml:space="preserve"> 2016/07/15</v>
      </c>
      <c r="B1780">
        <f>LLT差分与指数记录与信号!B1780</f>
        <v>2499</v>
      </c>
      <c r="C1780">
        <f>LLT差分与指数记录与信号!C1780</f>
        <v>2532</v>
      </c>
      <c r="D1780">
        <f>LLT差分与指数记录与信号!D1780</f>
        <v>2461</v>
      </c>
      <c r="E1780">
        <f>LLT差分与指数记录与信号!E1780</f>
        <v>2504</v>
      </c>
      <c r="H1780">
        <f t="shared" si="197"/>
        <v>2390.9038933802913</v>
      </c>
      <c r="I1780">
        <f t="shared" si="198"/>
        <v>22.502271381480114</v>
      </c>
      <c r="N1780">
        <f t="shared" si="191"/>
        <v>1</v>
      </c>
      <c r="O1780">
        <f t="shared" si="192"/>
        <v>2065</v>
      </c>
      <c r="P1780">
        <f t="shared" si="193"/>
        <v>2008.0739459782251</v>
      </c>
      <c r="Q1780">
        <f t="shared" si="194"/>
        <v>0</v>
      </c>
      <c r="S1780">
        <f t="shared" si="195"/>
        <v>1</v>
      </c>
      <c r="V1780">
        <f t="shared" si="196"/>
        <v>14010</v>
      </c>
      <c r="W1780">
        <f>V1780-MAX(V$8:V1780)</f>
        <v>-250</v>
      </c>
      <c r="X1780">
        <f>-1*MIN(W$8:W1780)</f>
        <v>1150</v>
      </c>
    </row>
    <row r="1781" spans="1:24">
      <c r="A1781" t="str">
        <f>LLT差分与指数记录与信号!A1781</f>
        <v xml:space="preserve"> 2016/07/18</v>
      </c>
      <c r="B1781">
        <f>LLT差分与指数记录与信号!B1781</f>
        <v>2507</v>
      </c>
      <c r="C1781">
        <f>LLT差分与指数记录与信号!C1781</f>
        <v>2509</v>
      </c>
      <c r="D1781">
        <f>LLT差分与指数记录与信号!D1781</f>
        <v>2342</v>
      </c>
      <c r="E1781">
        <f>LLT差分与指数记录与信号!E1781</f>
        <v>2342</v>
      </c>
      <c r="H1781">
        <f t="shared" si="197"/>
        <v>2401.4037017819023</v>
      </c>
      <c r="I1781">
        <f t="shared" si="198"/>
        <v>10.499808401611062</v>
      </c>
      <c r="N1781">
        <f t="shared" si="191"/>
        <v>1</v>
      </c>
      <c r="O1781">
        <f t="shared" si="192"/>
        <v>2065</v>
      </c>
      <c r="P1781">
        <f t="shared" si="193"/>
        <v>2008.0739459782251</v>
      </c>
      <c r="Q1781">
        <f t="shared" si="194"/>
        <v>0</v>
      </c>
      <c r="S1781">
        <f t="shared" si="195"/>
        <v>1</v>
      </c>
      <c r="V1781">
        <f t="shared" si="196"/>
        <v>12390</v>
      </c>
      <c r="W1781">
        <f>V1781-MAX(V$8:V1781)</f>
        <v>-1870</v>
      </c>
      <c r="X1781">
        <f>-1*MIN(W$8:W1781)</f>
        <v>1870</v>
      </c>
    </row>
    <row r="1782" spans="1:24">
      <c r="A1782" t="str">
        <f>LLT差分与指数记录与信号!A1782</f>
        <v xml:space="preserve"> 2016/07/19</v>
      </c>
      <c r="B1782">
        <f>LLT差分与指数记录与信号!B1782</f>
        <v>2335</v>
      </c>
      <c r="C1782">
        <f>LLT差分与指数记录与信号!C1782</f>
        <v>2338</v>
      </c>
      <c r="D1782">
        <f>LLT差分与指数记录与信号!D1782</f>
        <v>2247</v>
      </c>
      <c r="E1782">
        <f>LLT差分与指数记录与信号!E1782</f>
        <v>2277</v>
      </c>
      <c r="H1782">
        <f t="shared" si="197"/>
        <v>2396.9164386390189</v>
      </c>
      <c r="I1782">
        <f t="shared" si="198"/>
        <v>-4.4872631428834211</v>
      </c>
      <c r="N1782">
        <f t="shared" si="191"/>
        <v>-1</v>
      </c>
      <c r="O1782">
        <f t="shared" si="192"/>
        <v>2277</v>
      </c>
      <c r="P1782">
        <f t="shared" si="193"/>
        <v>2333.9260540217747</v>
      </c>
      <c r="Q1782">
        <f t="shared" si="194"/>
        <v>0</v>
      </c>
      <c r="S1782">
        <f t="shared" si="195"/>
        <v>-1</v>
      </c>
      <c r="V1782">
        <f t="shared" si="196"/>
        <v>11740</v>
      </c>
      <c r="W1782">
        <f>V1782-MAX(V$8:V1782)</f>
        <v>-2520</v>
      </c>
      <c r="X1782">
        <f>-1*MIN(W$8:W1782)</f>
        <v>2520</v>
      </c>
    </row>
    <row r="1783" spans="1:24">
      <c r="A1783" t="str">
        <f>LLT差分与指数记录与信号!A1783</f>
        <v xml:space="preserve"> 2016/07/20</v>
      </c>
      <c r="B1783">
        <f>LLT差分与指数记录与信号!B1783</f>
        <v>2284</v>
      </c>
      <c r="C1783">
        <f>LLT差分与指数记录与信号!C1783</f>
        <v>2315</v>
      </c>
      <c r="D1783">
        <f>LLT差分与指数记录与信号!D1783</f>
        <v>2264</v>
      </c>
      <c r="E1783">
        <f>LLT差分与指数记录与信号!E1783</f>
        <v>2289</v>
      </c>
      <c r="H1783">
        <f t="shared" si="197"/>
        <v>2389.4079993598143</v>
      </c>
      <c r="I1783">
        <f t="shared" si="198"/>
        <v>-7.5084392792045946</v>
      </c>
      <c r="N1783">
        <f t="shared" si="191"/>
        <v>-1</v>
      </c>
      <c r="O1783">
        <f t="shared" si="192"/>
        <v>2277</v>
      </c>
      <c r="P1783">
        <f t="shared" si="193"/>
        <v>2333.9260540217747</v>
      </c>
      <c r="Q1783">
        <f t="shared" si="194"/>
        <v>0</v>
      </c>
      <c r="S1783">
        <f t="shared" si="195"/>
        <v>-1</v>
      </c>
      <c r="V1783">
        <f t="shared" si="196"/>
        <v>11620</v>
      </c>
      <c r="W1783">
        <f>V1783-MAX(V$8:V1783)</f>
        <v>-2640</v>
      </c>
      <c r="X1783">
        <f>-1*MIN(W$8:W1783)</f>
        <v>2640</v>
      </c>
    </row>
    <row r="1784" spans="1:24">
      <c r="A1784" t="str">
        <f>LLT差分与指数记录与信号!A1784</f>
        <v xml:space="preserve"> 2016/07/21</v>
      </c>
      <c r="B1784">
        <f>LLT差分与指数记录与信号!B1784</f>
        <v>2285</v>
      </c>
      <c r="C1784">
        <f>LLT差分与指数记录与信号!C1784</f>
        <v>2409</v>
      </c>
      <c r="D1784">
        <f>LLT差分与指数记录与信号!D1784</f>
        <v>2260</v>
      </c>
      <c r="E1784">
        <f>LLT差分与指数记录与信号!E1784</f>
        <v>2374</v>
      </c>
      <c r="H1784">
        <f t="shared" si="197"/>
        <v>2388.2945203295935</v>
      </c>
      <c r="I1784">
        <f t="shared" si="198"/>
        <v>-1.1134790302207875</v>
      </c>
      <c r="N1784">
        <f t="shared" si="191"/>
        <v>-1</v>
      </c>
      <c r="O1784">
        <f t="shared" si="192"/>
        <v>2277</v>
      </c>
      <c r="P1784">
        <f t="shared" si="193"/>
        <v>2333.9260540217747</v>
      </c>
      <c r="Q1784">
        <f t="shared" si="194"/>
        <v>1</v>
      </c>
      <c r="S1784">
        <f t="shared" si="195"/>
        <v>0</v>
      </c>
      <c r="V1784">
        <f t="shared" si="196"/>
        <v>10770</v>
      </c>
      <c r="W1784">
        <f>V1784-MAX(V$8:V1784)</f>
        <v>-3490</v>
      </c>
      <c r="X1784">
        <f>-1*MIN(W$8:W1784)</f>
        <v>3490</v>
      </c>
    </row>
    <row r="1785" spans="1:24">
      <c r="A1785" t="str">
        <f>LLT差分与指数记录与信号!A1785</f>
        <v xml:space="preserve"> 2016/07/22</v>
      </c>
      <c r="B1785">
        <f>LLT差分与指数记录与信号!B1785</f>
        <v>2372</v>
      </c>
      <c r="C1785">
        <f>LLT差分与指数记录与信号!C1785</f>
        <v>2378</v>
      </c>
      <c r="D1785">
        <f>LLT差分与指数记录与信号!D1785</f>
        <v>2280</v>
      </c>
      <c r="E1785">
        <f>LLT差分与指数记录与信号!E1785</f>
        <v>2291</v>
      </c>
      <c r="H1785">
        <f t="shared" si="197"/>
        <v>2387.2191928896818</v>
      </c>
      <c r="I1785">
        <f t="shared" si="198"/>
        <v>-1.075327439911689</v>
      </c>
      <c r="N1785">
        <f t="shared" si="191"/>
        <v>-1</v>
      </c>
      <c r="O1785">
        <f t="shared" si="192"/>
        <v>2277</v>
      </c>
      <c r="P1785">
        <f t="shared" si="193"/>
        <v>2333.9260540217747</v>
      </c>
      <c r="Q1785">
        <f t="shared" si="194"/>
        <v>0</v>
      </c>
      <c r="S1785">
        <f t="shared" si="195"/>
        <v>0</v>
      </c>
      <c r="V1785">
        <f t="shared" si="196"/>
        <v>10770</v>
      </c>
      <c r="W1785">
        <f>V1785-MAX(V$8:V1785)</f>
        <v>-3490</v>
      </c>
      <c r="X1785">
        <f>-1*MIN(W$8:W1785)</f>
        <v>3490</v>
      </c>
    </row>
    <row r="1786" spans="1:24">
      <c r="A1786" t="str">
        <f>LLT差分与指数记录与信号!A1786</f>
        <v xml:space="preserve"> 2016/07/25</v>
      </c>
      <c r="B1786">
        <f>LLT差分与指数记录与信号!B1786</f>
        <v>2297</v>
      </c>
      <c r="C1786">
        <f>LLT差分与指数记录与信号!C1786</f>
        <v>2346</v>
      </c>
      <c r="D1786">
        <f>LLT差分与指数记录与信号!D1786</f>
        <v>2262</v>
      </c>
      <c r="E1786">
        <f>LLT差分与指数记录与信号!E1786</f>
        <v>2320</v>
      </c>
      <c r="H1786">
        <f t="shared" si="197"/>
        <v>2382.7780382221354</v>
      </c>
      <c r="I1786">
        <f>H1786-H1785</f>
        <v>-4.4411546675464706</v>
      </c>
      <c r="N1786">
        <f t="shared" si="191"/>
        <v>-1</v>
      </c>
      <c r="O1786">
        <f t="shared" si="192"/>
        <v>2277</v>
      </c>
      <c r="P1786">
        <f t="shared" si="193"/>
        <v>2333.9260540217747</v>
      </c>
      <c r="Q1786">
        <f t="shared" si="194"/>
        <v>0</v>
      </c>
      <c r="S1786">
        <f t="shared" si="195"/>
        <v>0</v>
      </c>
      <c r="V1786">
        <f t="shared" si="196"/>
        <v>10770</v>
      </c>
      <c r="W1786">
        <f>V1786-MAX(V$8:V1786)</f>
        <v>-3490</v>
      </c>
      <c r="X1786">
        <f>-1*MIN(W$8:W1786)</f>
        <v>3490</v>
      </c>
    </row>
    <row r="1787" spans="1:24">
      <c r="A1787" t="str">
        <f>LLT差分与指数记录与信号!A1787</f>
        <v xml:space="preserve"> 2016/07/26</v>
      </c>
      <c r="B1787">
        <f>LLT差分与指数记录与信号!B1787</f>
        <v>2323</v>
      </c>
      <c r="C1787">
        <f>LLT差分与指数记录与信号!C1787</f>
        <v>2352</v>
      </c>
      <c r="D1787">
        <f>LLT差分与指数记录与信号!D1787</f>
        <v>2290</v>
      </c>
      <c r="E1787">
        <f>LLT差分与指数记录与信号!E1787</f>
        <v>2352</v>
      </c>
      <c r="H1787">
        <f t="shared" si="197"/>
        <v>2382.2852664952325</v>
      </c>
      <c r="I1787">
        <f t="shared" si="198"/>
        <v>-0.49277172690290172</v>
      </c>
      <c r="N1787">
        <f t="shared" si="191"/>
        <v>-1</v>
      </c>
      <c r="O1787">
        <f t="shared" si="192"/>
        <v>2277</v>
      </c>
      <c r="P1787">
        <f t="shared" si="193"/>
        <v>2333.9260540217747</v>
      </c>
      <c r="Q1787">
        <f t="shared" si="194"/>
        <v>1</v>
      </c>
      <c r="S1787">
        <f t="shared" si="195"/>
        <v>0</v>
      </c>
      <c r="V1787">
        <f t="shared" si="196"/>
        <v>10770</v>
      </c>
      <c r="W1787">
        <f>V1787-MAX(V$8:V1787)</f>
        <v>-3490</v>
      </c>
      <c r="X1787">
        <f>-1*MIN(W$8:W1787)</f>
        <v>3490</v>
      </c>
    </row>
    <row r="1788" spans="1:24">
      <c r="A1788" t="str">
        <f>LLT差分与指数记录与信号!A1788</f>
        <v xml:space="preserve"> 2016/07/27</v>
      </c>
      <c r="B1788">
        <f>LLT差分与指数记录与信号!B1788</f>
        <v>2353</v>
      </c>
      <c r="C1788">
        <f>LLT差分与指数记录与信号!C1788</f>
        <v>2424</v>
      </c>
      <c r="D1788">
        <f>LLT差分与指数记录与信号!D1788</f>
        <v>2342</v>
      </c>
      <c r="E1788">
        <f>LLT差分与指数记录与信号!E1788</f>
        <v>2399</v>
      </c>
      <c r="H1788">
        <f t="shared" si="197"/>
        <v>2386.4815208131508</v>
      </c>
      <c r="I1788">
        <f t="shared" si="198"/>
        <v>4.196254317918374</v>
      </c>
      <c r="N1788">
        <f t="shared" si="191"/>
        <v>1</v>
      </c>
      <c r="O1788">
        <f t="shared" si="192"/>
        <v>2399</v>
      </c>
      <c r="P1788">
        <f t="shared" si="193"/>
        <v>2342.0739459782253</v>
      </c>
      <c r="Q1788">
        <f t="shared" si="194"/>
        <v>0</v>
      </c>
      <c r="S1788">
        <f t="shared" si="195"/>
        <v>1</v>
      </c>
      <c r="V1788">
        <f t="shared" si="196"/>
        <v>10770</v>
      </c>
      <c r="W1788">
        <f>V1788-MAX(V$8:V1788)</f>
        <v>-3490</v>
      </c>
      <c r="X1788">
        <f>-1*MIN(W$8:W1788)</f>
        <v>3490</v>
      </c>
    </row>
    <row r="1789" spans="1:24">
      <c r="A1789" t="str">
        <f>LLT差分与指数记录与信号!A1789</f>
        <v xml:space="preserve"> 2016/07/28</v>
      </c>
      <c r="B1789">
        <f>LLT差分与指数记录与信号!B1789</f>
        <v>2413</v>
      </c>
      <c r="C1789">
        <f>LLT差分与指数记录与信号!C1789</f>
        <v>2480</v>
      </c>
      <c r="D1789">
        <f>LLT差分与指数记录与信号!D1789</f>
        <v>2393</v>
      </c>
      <c r="E1789">
        <f>LLT差分与指数记录与信号!E1789</f>
        <v>2461</v>
      </c>
      <c r="H1789">
        <f t="shared" si="197"/>
        <v>2396.7653373116018</v>
      </c>
      <c r="I1789">
        <f t="shared" si="198"/>
        <v>10.28381649845096</v>
      </c>
      <c r="N1789">
        <f t="shared" si="191"/>
        <v>1</v>
      </c>
      <c r="O1789">
        <f t="shared" si="192"/>
        <v>2399</v>
      </c>
      <c r="P1789">
        <f t="shared" si="193"/>
        <v>2342.0739459782253</v>
      </c>
      <c r="Q1789">
        <f t="shared" si="194"/>
        <v>0</v>
      </c>
      <c r="S1789">
        <f t="shared" si="195"/>
        <v>1</v>
      </c>
      <c r="V1789">
        <f t="shared" si="196"/>
        <v>11390</v>
      </c>
      <c r="W1789">
        <f>V1789-MAX(V$8:V1789)</f>
        <v>-2870</v>
      </c>
      <c r="X1789">
        <f>-1*MIN(W$8:W1789)</f>
        <v>3490</v>
      </c>
    </row>
    <row r="1790" spans="1:24">
      <c r="A1790" t="str">
        <f>LLT差分与指数记录与信号!A1790</f>
        <v xml:space="preserve"> 2016/07/29</v>
      </c>
      <c r="B1790">
        <f>LLT差分与指数记录与信号!B1790</f>
        <v>2457</v>
      </c>
      <c r="C1790">
        <f>LLT差分与指数记录与信号!C1790</f>
        <v>2463</v>
      </c>
      <c r="D1790">
        <f>LLT差分与指数记录与信号!D1790</f>
        <v>2380</v>
      </c>
      <c r="E1790">
        <f>LLT差分与指数记录与信号!E1790</f>
        <v>2395</v>
      </c>
      <c r="H1790">
        <f t="shared" si="197"/>
        <v>2405.7008992521951</v>
      </c>
      <c r="I1790">
        <f t="shared" si="198"/>
        <v>8.9355619405932885</v>
      </c>
      <c r="N1790">
        <f t="shared" si="191"/>
        <v>1</v>
      </c>
      <c r="O1790">
        <f t="shared" si="192"/>
        <v>2399</v>
      </c>
      <c r="P1790">
        <f t="shared" si="193"/>
        <v>2342.0739459782253</v>
      </c>
      <c r="Q1790">
        <f t="shared" si="194"/>
        <v>0</v>
      </c>
      <c r="S1790">
        <f t="shared" si="195"/>
        <v>1</v>
      </c>
      <c r="V1790">
        <f t="shared" si="196"/>
        <v>10730</v>
      </c>
      <c r="W1790">
        <f>V1790-MAX(V$8:V1790)</f>
        <v>-3530</v>
      </c>
      <c r="X1790">
        <f>-1*MIN(W$8:W1790)</f>
        <v>3530</v>
      </c>
    </row>
    <row r="1791" spans="1:24">
      <c r="A1791" t="str">
        <f>LLT差分与指数记录与信号!A1791</f>
        <v xml:space="preserve"> 2016/08/01</v>
      </c>
      <c r="B1791">
        <f>LLT差分与指数记录与信号!B1791</f>
        <v>2401</v>
      </c>
      <c r="C1791">
        <f>LLT差分与指数记录与信号!C1791</f>
        <v>2496</v>
      </c>
      <c r="D1791">
        <f>LLT差分与指数记录与信号!D1791</f>
        <v>2366</v>
      </c>
      <c r="E1791">
        <f>LLT差分与指数记录与信号!E1791</f>
        <v>2474</v>
      </c>
      <c r="H1791">
        <f t="shared" si="197"/>
        <v>2414.4423057619033</v>
      </c>
      <c r="I1791">
        <f t="shared" si="198"/>
        <v>8.741406509708213</v>
      </c>
      <c r="N1791">
        <f t="shared" si="191"/>
        <v>1</v>
      </c>
      <c r="O1791">
        <f t="shared" si="192"/>
        <v>2399</v>
      </c>
      <c r="P1791">
        <f t="shared" si="193"/>
        <v>2342.0739459782253</v>
      </c>
      <c r="Q1791">
        <f t="shared" si="194"/>
        <v>0</v>
      </c>
      <c r="S1791">
        <f t="shared" si="195"/>
        <v>1</v>
      </c>
      <c r="V1791">
        <f t="shared" si="196"/>
        <v>11520</v>
      </c>
      <c r="W1791">
        <f>V1791-MAX(V$8:V1791)</f>
        <v>-2740</v>
      </c>
      <c r="X1791">
        <f>-1*MIN(W$8:W1791)</f>
        <v>3530</v>
      </c>
    </row>
    <row r="1792" spans="1:24">
      <c r="A1792" t="str">
        <f>LLT差分与指数记录与信号!A1792</f>
        <v xml:space="preserve"> 2016/08/02</v>
      </c>
      <c r="B1792">
        <f>LLT差分与指数记录与信号!B1792</f>
        <v>2465</v>
      </c>
      <c r="C1792">
        <f>LLT差分与指数记录与信号!C1792</f>
        <v>2505</v>
      </c>
      <c r="D1792">
        <f>LLT差分与指数记录与信号!D1792</f>
        <v>2456</v>
      </c>
      <c r="E1792">
        <f>LLT差分与指数记录与信号!E1792</f>
        <v>2490</v>
      </c>
      <c r="H1792">
        <f t="shared" si="197"/>
        <v>2427.9935646922963</v>
      </c>
      <c r="I1792">
        <f t="shared" si="198"/>
        <v>13.551258930393033</v>
      </c>
      <c r="N1792">
        <f t="shared" si="191"/>
        <v>1</v>
      </c>
      <c r="O1792">
        <f t="shared" si="192"/>
        <v>2399</v>
      </c>
      <c r="P1792">
        <f t="shared" si="193"/>
        <v>2342.0739459782253</v>
      </c>
      <c r="Q1792">
        <f t="shared" si="194"/>
        <v>0</v>
      </c>
      <c r="S1792">
        <f t="shared" si="195"/>
        <v>1</v>
      </c>
      <c r="V1792">
        <f t="shared" si="196"/>
        <v>11680</v>
      </c>
      <c r="W1792">
        <f>V1792-MAX(V$8:V1792)</f>
        <v>-2580</v>
      </c>
      <c r="X1792">
        <f>-1*MIN(W$8:W1792)</f>
        <v>3530</v>
      </c>
    </row>
    <row r="1793" spans="1:24">
      <c r="A1793" t="str">
        <f>LLT差分与指数记录与信号!A1793</f>
        <v xml:space="preserve"> 2016/08/03</v>
      </c>
      <c r="B1793">
        <f>LLT差分与指数记录与信号!B1793</f>
        <v>2491</v>
      </c>
      <c r="C1793">
        <f>LLT差分与指数记录与信号!C1793</f>
        <v>2496</v>
      </c>
      <c r="D1793">
        <f>LLT差分与指数记录与信号!D1793</f>
        <v>2448</v>
      </c>
      <c r="E1793">
        <f>LLT差分与指数记录与信号!E1793</f>
        <v>2470</v>
      </c>
      <c r="H1793">
        <f t="shared" si="197"/>
        <v>2439.8845244137815</v>
      </c>
      <c r="I1793">
        <f t="shared" si="198"/>
        <v>11.89095972148516</v>
      </c>
      <c r="N1793">
        <f t="shared" si="191"/>
        <v>1</v>
      </c>
      <c r="O1793">
        <f t="shared" si="192"/>
        <v>2399</v>
      </c>
      <c r="P1793">
        <f t="shared" si="193"/>
        <v>2342.0739459782253</v>
      </c>
      <c r="Q1793">
        <f t="shared" si="194"/>
        <v>0</v>
      </c>
      <c r="S1793">
        <f t="shared" si="195"/>
        <v>1</v>
      </c>
      <c r="V1793">
        <f t="shared" si="196"/>
        <v>11480</v>
      </c>
      <c r="W1793">
        <f>V1793-MAX(V$8:V1793)</f>
        <v>-2780</v>
      </c>
      <c r="X1793">
        <f>-1*MIN(W$8:W1793)</f>
        <v>3530</v>
      </c>
    </row>
    <row r="1794" spans="1:24">
      <c r="A1794" t="str">
        <f>LLT差分与指数记录与信号!A1794</f>
        <v xml:space="preserve"> 2016/08/04</v>
      </c>
      <c r="B1794">
        <f>LLT差分与指数记录与信号!B1794</f>
        <v>2465</v>
      </c>
      <c r="C1794">
        <f>LLT差分与指数记录与信号!C1794</f>
        <v>2477</v>
      </c>
      <c r="D1794">
        <f>LLT差分与指数记录与信号!D1794</f>
        <v>2387</v>
      </c>
      <c r="E1794">
        <f>LLT差分与指数记录与信号!E1794</f>
        <v>2426</v>
      </c>
      <c r="H1794">
        <f t="shared" si="197"/>
        <v>2446.6102877705994</v>
      </c>
      <c r="I1794">
        <f t="shared" si="198"/>
        <v>6.725763356817879</v>
      </c>
      <c r="N1794">
        <f t="shared" si="191"/>
        <v>1</v>
      </c>
      <c r="O1794">
        <f t="shared" si="192"/>
        <v>2399</v>
      </c>
      <c r="P1794">
        <f t="shared" si="193"/>
        <v>2342.0739459782253</v>
      </c>
      <c r="Q1794">
        <f t="shared" si="194"/>
        <v>0</v>
      </c>
      <c r="S1794">
        <f t="shared" si="195"/>
        <v>1</v>
      </c>
      <c r="V1794">
        <f t="shared" si="196"/>
        <v>11040</v>
      </c>
      <c r="W1794">
        <f>V1794-MAX(V$8:V1794)</f>
        <v>-3220</v>
      </c>
      <c r="X1794">
        <f>-1*MIN(W$8:W1794)</f>
        <v>3530</v>
      </c>
    </row>
    <row r="1795" spans="1:24">
      <c r="A1795" t="str">
        <f>LLT差分与指数记录与信号!A1795</f>
        <v xml:space="preserve"> 2016/08/05</v>
      </c>
      <c r="B1795">
        <f>LLT差分与指数记录与信号!B1795</f>
        <v>2428</v>
      </c>
      <c r="C1795">
        <f>LLT差分与指数记录与信号!C1795</f>
        <v>2522</v>
      </c>
      <c r="D1795">
        <f>LLT差分与指数记录与信号!D1795</f>
        <v>2420</v>
      </c>
      <c r="E1795">
        <f>LLT差分与指数记录与信号!E1795</f>
        <v>2511</v>
      </c>
      <c r="H1795">
        <f t="shared" ref="H1795:H1813" si="199">E1795*($I$2-$I$2^2/4)+($I$2^2/2)*E1794-($I$2-3/4*$I$2^2)*E1793+2*(1-$I$2)*H1794-(1-$I$2)^2*H1793</f>
        <v>2455.0303967982823</v>
      </c>
      <c r="I1795">
        <f t="shared" ref="I1795:I1813" si="200">H1795-H1794</f>
        <v>8.4201090276828836</v>
      </c>
      <c r="N1795">
        <f t="shared" ref="N1795:N1813" si="201">IF(I1795&lt;0,-1,1)</f>
        <v>1</v>
      </c>
      <c r="O1795">
        <f t="shared" ref="O1795:O1813" si="202">IF(N1795*N1794=-1,E1795,O1794)</f>
        <v>2399</v>
      </c>
      <c r="P1795">
        <f t="shared" ref="P1795:P1813" si="203">O1795+N1795*$N$2</f>
        <v>2342.0739459782253</v>
      </c>
      <c r="Q1795">
        <f t="shared" ref="Q1795:Q1813" si="204">IF((E1795-P1795)*N1795&lt;0,1,0)</f>
        <v>0</v>
      </c>
      <c r="S1795">
        <f t="shared" ref="S1795:S1813" si="205">IF(N1795*N1794=-1,N1795,IF(Q1795=1,0,S1794))</f>
        <v>1</v>
      </c>
      <c r="V1795">
        <f t="shared" ref="V1795:V1813" si="206">S1794*(E1795-E1794)*10*MAX(QUOTIENT(V1794,$K$2),1)+V1794</f>
        <v>11890</v>
      </c>
      <c r="W1795">
        <f>V1795-MAX(V$8:V1795)</f>
        <v>-2370</v>
      </c>
      <c r="X1795">
        <f>-1*MIN(W$8:W1795)</f>
        <v>3530</v>
      </c>
    </row>
    <row r="1796" spans="1:24">
      <c r="A1796" t="str">
        <f>LLT差分与指数记录与信号!A1796</f>
        <v xml:space="preserve"> 2016/08/08</v>
      </c>
      <c r="B1796">
        <f>LLT差分与指数记录与信号!B1796</f>
        <v>2508</v>
      </c>
      <c r="C1796">
        <f>LLT差分与指数记录与信号!C1796</f>
        <v>2585</v>
      </c>
      <c r="D1796">
        <f>LLT差分与指数记录与信号!D1796</f>
        <v>2488</v>
      </c>
      <c r="E1796">
        <f>LLT差分与指数记录与信号!E1796</f>
        <v>2576</v>
      </c>
      <c r="H1796">
        <f t="shared" si="199"/>
        <v>2471.6201718941611</v>
      </c>
      <c r="I1796">
        <f t="shared" si="200"/>
        <v>16.589775095878849</v>
      </c>
      <c r="N1796">
        <f t="shared" si="201"/>
        <v>1</v>
      </c>
      <c r="O1796">
        <f t="shared" si="202"/>
        <v>2399</v>
      </c>
      <c r="P1796">
        <f t="shared" si="203"/>
        <v>2342.0739459782253</v>
      </c>
      <c r="Q1796">
        <f t="shared" si="204"/>
        <v>0</v>
      </c>
      <c r="S1796">
        <f t="shared" si="205"/>
        <v>1</v>
      </c>
      <c r="V1796">
        <f t="shared" si="206"/>
        <v>12540</v>
      </c>
      <c r="W1796">
        <f>V1796-MAX(V$8:V1796)</f>
        <v>-1720</v>
      </c>
      <c r="X1796">
        <f>-1*MIN(W$8:W1796)</f>
        <v>3530</v>
      </c>
    </row>
    <row r="1797" spans="1:24">
      <c r="A1797" t="str">
        <f>LLT差分与指数记录与信号!A1797</f>
        <v xml:space="preserve"> 2016/08/09</v>
      </c>
      <c r="B1797">
        <f>LLT差分与指数记录与信号!B1797</f>
        <v>2569</v>
      </c>
      <c r="C1797">
        <f>LLT差分与指数记录与信号!C1797</f>
        <v>2593</v>
      </c>
      <c r="D1797">
        <f>LLT差分与指数记录与信号!D1797</f>
        <v>2517</v>
      </c>
      <c r="E1797">
        <f>LLT差分与指数记录与信号!E1797</f>
        <v>2555</v>
      </c>
      <c r="H1797">
        <f t="shared" si="199"/>
        <v>2489.1745275019421</v>
      </c>
      <c r="I1797">
        <f t="shared" si="200"/>
        <v>17.554355607780963</v>
      </c>
      <c r="N1797">
        <f t="shared" si="201"/>
        <v>1</v>
      </c>
      <c r="O1797">
        <f t="shared" si="202"/>
        <v>2399</v>
      </c>
      <c r="P1797">
        <f t="shared" si="203"/>
        <v>2342.0739459782253</v>
      </c>
      <c r="Q1797">
        <f t="shared" si="204"/>
        <v>0</v>
      </c>
      <c r="S1797">
        <f t="shared" si="205"/>
        <v>1</v>
      </c>
      <c r="V1797">
        <f t="shared" si="206"/>
        <v>12330</v>
      </c>
      <c r="W1797">
        <f>V1797-MAX(V$8:V1797)</f>
        <v>-1930</v>
      </c>
      <c r="X1797">
        <f>-1*MIN(W$8:W1797)</f>
        <v>3530</v>
      </c>
    </row>
    <row r="1798" spans="1:24">
      <c r="A1798" t="str">
        <f>LLT差分与指数记录与信号!A1798</f>
        <v xml:space="preserve"> 2016/08/10</v>
      </c>
      <c r="B1798">
        <f>LLT差分与指数记录与信号!B1798</f>
        <v>2547</v>
      </c>
      <c r="C1798">
        <f>LLT差分与指数记录与信号!C1798</f>
        <v>2596</v>
      </c>
      <c r="D1798">
        <f>LLT差分与指数记录与信号!D1798</f>
        <v>2527</v>
      </c>
      <c r="E1798">
        <f>LLT差分与指数记录与信号!E1798</f>
        <v>2552</v>
      </c>
      <c r="H1798">
        <f t="shared" si="199"/>
        <v>2503.4574258787893</v>
      </c>
      <c r="I1798">
        <f t="shared" si="200"/>
        <v>14.282898376847243</v>
      </c>
      <c r="N1798">
        <f t="shared" si="201"/>
        <v>1</v>
      </c>
      <c r="O1798">
        <f t="shared" si="202"/>
        <v>2399</v>
      </c>
      <c r="P1798">
        <f t="shared" si="203"/>
        <v>2342.0739459782253</v>
      </c>
      <c r="Q1798">
        <f t="shared" si="204"/>
        <v>0</v>
      </c>
      <c r="S1798">
        <f t="shared" si="205"/>
        <v>1</v>
      </c>
      <c r="V1798">
        <f t="shared" si="206"/>
        <v>12300</v>
      </c>
      <c r="W1798">
        <f>V1798-MAX(V$8:V1798)</f>
        <v>-1960</v>
      </c>
      <c r="X1798">
        <f>-1*MIN(W$8:W1798)</f>
        <v>3530</v>
      </c>
    </row>
    <row r="1799" spans="1:24">
      <c r="A1799" t="str">
        <f>LLT差分与指数记录与信号!A1799</f>
        <v xml:space="preserve"> 2016/08/11</v>
      </c>
      <c r="B1799">
        <f>LLT差分与指数记录与信号!B1799</f>
        <v>2551</v>
      </c>
      <c r="C1799">
        <f>LLT差分与指数记录与信号!C1799</f>
        <v>2565</v>
      </c>
      <c r="D1799">
        <f>LLT差分与指数记录与信号!D1799</f>
        <v>2500</v>
      </c>
      <c r="E1799">
        <f>LLT差分与指数记录与信号!E1799</f>
        <v>2555</v>
      </c>
      <c r="H1799">
        <f t="shared" si="199"/>
        <v>2516.2206307090601</v>
      </c>
      <c r="I1799">
        <f t="shared" si="200"/>
        <v>12.763204830270752</v>
      </c>
      <c r="N1799">
        <f t="shared" si="201"/>
        <v>1</v>
      </c>
      <c r="O1799">
        <f t="shared" si="202"/>
        <v>2399</v>
      </c>
      <c r="P1799">
        <f t="shared" si="203"/>
        <v>2342.0739459782253</v>
      </c>
      <c r="Q1799">
        <f t="shared" si="204"/>
        <v>0</v>
      </c>
      <c r="S1799">
        <f t="shared" si="205"/>
        <v>1</v>
      </c>
      <c r="V1799">
        <f t="shared" si="206"/>
        <v>12330</v>
      </c>
      <c r="W1799">
        <f>V1799-MAX(V$8:V1799)</f>
        <v>-1930</v>
      </c>
      <c r="X1799">
        <f>-1*MIN(W$8:W1799)</f>
        <v>3530</v>
      </c>
    </row>
    <row r="1800" spans="1:24">
      <c r="A1800" t="str">
        <f>LLT差分与指数记录与信号!A1800</f>
        <v xml:space="preserve"> 2016/08/12</v>
      </c>
      <c r="B1800">
        <f>LLT差分与指数记录与信号!B1800</f>
        <v>2546</v>
      </c>
      <c r="C1800">
        <f>LLT差分与指数记录与信号!C1800</f>
        <v>2552</v>
      </c>
      <c r="D1800">
        <f>LLT差分与指数记录与信号!D1800</f>
        <v>2520</v>
      </c>
      <c r="E1800">
        <f>LLT差分与指数记录与信号!E1800</f>
        <v>2536</v>
      </c>
      <c r="H1800">
        <f t="shared" si="199"/>
        <v>2526.6239020676176</v>
      </c>
      <c r="I1800">
        <f t="shared" si="200"/>
        <v>10.403271358557504</v>
      </c>
      <c r="N1800">
        <f t="shared" si="201"/>
        <v>1</v>
      </c>
      <c r="O1800">
        <f t="shared" si="202"/>
        <v>2399</v>
      </c>
      <c r="P1800">
        <f t="shared" si="203"/>
        <v>2342.0739459782253</v>
      </c>
      <c r="Q1800">
        <f t="shared" si="204"/>
        <v>0</v>
      </c>
      <c r="S1800">
        <f t="shared" si="205"/>
        <v>1</v>
      </c>
      <c r="V1800">
        <f t="shared" si="206"/>
        <v>12140</v>
      </c>
      <c r="W1800">
        <f>V1800-MAX(V$8:V1800)</f>
        <v>-2120</v>
      </c>
      <c r="X1800">
        <f>-1*MIN(W$8:W1800)</f>
        <v>3530</v>
      </c>
    </row>
    <row r="1801" spans="1:24">
      <c r="A1801" t="str">
        <f>LLT差分与指数记录与信号!A1801</f>
        <v xml:space="preserve"> 2016/08/15</v>
      </c>
      <c r="B1801">
        <f>LLT差分与指数记录与信号!B1801</f>
        <v>2515</v>
      </c>
      <c r="C1801">
        <f>LLT差分与指数记录与信号!C1801</f>
        <v>2531</v>
      </c>
      <c r="D1801">
        <f>LLT差分与指数记录与信号!D1801</f>
        <v>2460</v>
      </c>
      <c r="E1801">
        <f>LLT差分与指数记录与信号!E1801</f>
        <v>2519</v>
      </c>
      <c r="H1801">
        <f t="shared" si="199"/>
        <v>2533.662722827718</v>
      </c>
      <c r="I1801">
        <f t="shared" si="200"/>
        <v>7.0388207601004069</v>
      </c>
      <c r="N1801">
        <f t="shared" si="201"/>
        <v>1</v>
      </c>
      <c r="O1801">
        <f t="shared" si="202"/>
        <v>2399</v>
      </c>
      <c r="P1801">
        <f t="shared" si="203"/>
        <v>2342.0739459782253</v>
      </c>
      <c r="Q1801">
        <f t="shared" si="204"/>
        <v>0</v>
      </c>
      <c r="S1801">
        <f t="shared" si="205"/>
        <v>1</v>
      </c>
      <c r="V1801">
        <f t="shared" si="206"/>
        <v>11970</v>
      </c>
      <c r="W1801">
        <f>V1801-MAX(V$8:V1801)</f>
        <v>-2290</v>
      </c>
      <c r="X1801">
        <f>-1*MIN(W$8:W1801)</f>
        <v>3530</v>
      </c>
    </row>
    <row r="1802" spans="1:24">
      <c r="A1802" t="str">
        <f>LLT差分与指数记录与信号!A1802</f>
        <v xml:space="preserve"> 2016/08/16</v>
      </c>
      <c r="B1802">
        <f>LLT差分与指数记录与信号!B1802</f>
        <v>2523</v>
      </c>
      <c r="C1802">
        <f>LLT差分与指数记录与信号!C1802</f>
        <v>2641</v>
      </c>
      <c r="D1802">
        <f>LLT差分与指数记录与信号!D1802</f>
        <v>2510</v>
      </c>
      <c r="E1802">
        <f>LLT差分与指数记录与信号!E1802</f>
        <v>2606</v>
      </c>
      <c r="H1802">
        <f t="shared" si="199"/>
        <v>2544.0940591770127</v>
      </c>
      <c r="I1802">
        <f t="shared" si="200"/>
        <v>10.431336349294725</v>
      </c>
      <c r="N1802">
        <f t="shared" si="201"/>
        <v>1</v>
      </c>
      <c r="O1802">
        <f t="shared" si="202"/>
        <v>2399</v>
      </c>
      <c r="P1802">
        <f t="shared" si="203"/>
        <v>2342.0739459782253</v>
      </c>
      <c r="Q1802">
        <f t="shared" si="204"/>
        <v>0</v>
      </c>
      <c r="S1802">
        <f t="shared" si="205"/>
        <v>1</v>
      </c>
      <c r="V1802">
        <f t="shared" si="206"/>
        <v>12840</v>
      </c>
      <c r="W1802">
        <f>V1802-MAX(V$8:V1802)</f>
        <v>-1420</v>
      </c>
      <c r="X1802">
        <f>-1*MIN(W$8:W1802)</f>
        <v>3530</v>
      </c>
    </row>
    <row r="1803" spans="1:24">
      <c r="A1803" t="str">
        <f>LLT差分与指数记录与信号!A1803</f>
        <v xml:space="preserve"> 2016/08/17</v>
      </c>
      <c r="B1803">
        <f>LLT差分与指数记录与信号!B1803</f>
        <v>2611</v>
      </c>
      <c r="C1803">
        <f>LLT差分与指数记录与信号!C1803</f>
        <v>2629</v>
      </c>
      <c r="D1803">
        <f>LLT差分与指数记录与信号!D1803</f>
        <v>2552</v>
      </c>
      <c r="E1803">
        <f>LLT差分与指数记录与信号!E1803</f>
        <v>2552</v>
      </c>
      <c r="H1803">
        <f t="shared" si="199"/>
        <v>2555.3541113343754</v>
      </c>
      <c r="I1803">
        <f t="shared" si="200"/>
        <v>11.260052157362679</v>
      </c>
      <c r="N1803">
        <f t="shared" si="201"/>
        <v>1</v>
      </c>
      <c r="O1803">
        <f t="shared" si="202"/>
        <v>2399</v>
      </c>
      <c r="P1803">
        <f t="shared" si="203"/>
        <v>2342.0739459782253</v>
      </c>
      <c r="Q1803">
        <f t="shared" si="204"/>
        <v>0</v>
      </c>
      <c r="S1803">
        <f t="shared" si="205"/>
        <v>1</v>
      </c>
      <c r="V1803">
        <f t="shared" si="206"/>
        <v>12300</v>
      </c>
      <c r="W1803">
        <f>V1803-MAX(V$8:V1803)</f>
        <v>-1960</v>
      </c>
      <c r="X1803">
        <f>-1*MIN(W$8:W1803)</f>
        <v>3530</v>
      </c>
    </row>
    <row r="1804" spans="1:24">
      <c r="A1804" t="str">
        <f>LLT差分与指数记录与信号!A1804</f>
        <v xml:space="preserve"> 2016/08/18</v>
      </c>
      <c r="B1804">
        <f>LLT差分与指数记录与信号!B1804</f>
        <v>2554</v>
      </c>
      <c r="C1804">
        <f>LLT差分与指数记录与信号!C1804</f>
        <v>2579</v>
      </c>
      <c r="D1804">
        <f>LLT差分与指数记录与信号!D1804</f>
        <v>2529</v>
      </c>
      <c r="E1804">
        <f>LLT差分与指数记录与信号!E1804</f>
        <v>2556</v>
      </c>
      <c r="H1804">
        <f t="shared" si="199"/>
        <v>2562.3134701332992</v>
      </c>
      <c r="I1804">
        <f t="shared" si="200"/>
        <v>6.9593587989238586</v>
      </c>
      <c r="N1804">
        <f t="shared" si="201"/>
        <v>1</v>
      </c>
      <c r="O1804">
        <f t="shared" si="202"/>
        <v>2399</v>
      </c>
      <c r="P1804">
        <f t="shared" si="203"/>
        <v>2342.0739459782253</v>
      </c>
      <c r="Q1804">
        <f t="shared" si="204"/>
        <v>0</v>
      </c>
      <c r="S1804">
        <f t="shared" si="205"/>
        <v>1</v>
      </c>
      <c r="V1804">
        <f t="shared" si="206"/>
        <v>12340</v>
      </c>
      <c r="W1804">
        <f>V1804-MAX(V$8:V1804)</f>
        <v>-1920</v>
      </c>
      <c r="X1804">
        <f>-1*MIN(W$8:W1804)</f>
        <v>3530</v>
      </c>
    </row>
    <row r="1805" spans="1:24">
      <c r="A1805" t="str">
        <f>LLT差分与指数记录与信号!A1805</f>
        <v xml:space="preserve"> 2016/08/19</v>
      </c>
      <c r="B1805">
        <f>LLT差分与指数记录与信号!B1805</f>
        <v>2546</v>
      </c>
      <c r="C1805">
        <f>LLT差分与指数记录与信号!C1805</f>
        <v>2570</v>
      </c>
      <c r="D1805">
        <f>LLT差分与指数记录与信号!D1805</f>
        <v>2507</v>
      </c>
      <c r="E1805">
        <f>LLT差分与指数记录与信号!E1805</f>
        <v>2561</v>
      </c>
      <c r="H1805">
        <f t="shared" si="199"/>
        <v>2568.9550867697048</v>
      </c>
      <c r="I1805">
        <f t="shared" si="200"/>
        <v>6.6416166364056153</v>
      </c>
      <c r="N1805">
        <f t="shared" si="201"/>
        <v>1</v>
      </c>
      <c r="O1805">
        <f t="shared" si="202"/>
        <v>2399</v>
      </c>
      <c r="P1805">
        <f t="shared" si="203"/>
        <v>2342.0739459782253</v>
      </c>
      <c r="Q1805">
        <f t="shared" si="204"/>
        <v>0</v>
      </c>
      <c r="S1805">
        <f t="shared" si="205"/>
        <v>1</v>
      </c>
      <c r="V1805">
        <f t="shared" si="206"/>
        <v>12390</v>
      </c>
      <c r="W1805">
        <f>V1805-MAX(V$8:V1805)</f>
        <v>-1870</v>
      </c>
      <c r="X1805">
        <f>-1*MIN(W$8:W1805)</f>
        <v>3530</v>
      </c>
    </row>
    <row r="1806" spans="1:24">
      <c r="A1806" t="str">
        <f>LLT差分与指数记录与信号!A1806</f>
        <v xml:space="preserve"> 2016/08/22</v>
      </c>
      <c r="B1806">
        <f>LLT差分与指数记录与信号!B1806</f>
        <v>2561</v>
      </c>
      <c r="C1806">
        <f>LLT差分与指数记录与信号!C1806</f>
        <v>2587</v>
      </c>
      <c r="D1806">
        <f>LLT差分与指数记录与信号!D1806</f>
        <v>2543</v>
      </c>
      <c r="E1806">
        <f>LLT差分与指数记录与信号!E1806</f>
        <v>2543</v>
      </c>
      <c r="H1806">
        <f t="shared" si="199"/>
        <v>2573.9702453573464</v>
      </c>
      <c r="I1806">
        <f t="shared" si="200"/>
        <v>5.0151585876415083</v>
      </c>
      <c r="N1806">
        <f t="shared" si="201"/>
        <v>1</v>
      </c>
      <c r="O1806">
        <f t="shared" si="202"/>
        <v>2399</v>
      </c>
      <c r="P1806">
        <f t="shared" si="203"/>
        <v>2342.0739459782253</v>
      </c>
      <c r="Q1806">
        <f t="shared" si="204"/>
        <v>0</v>
      </c>
      <c r="S1806">
        <f t="shared" si="205"/>
        <v>1</v>
      </c>
      <c r="V1806">
        <f t="shared" si="206"/>
        <v>12210</v>
      </c>
      <c r="W1806">
        <f>V1806-MAX(V$8:V1806)</f>
        <v>-2050</v>
      </c>
      <c r="X1806">
        <f>-1*MIN(W$8:W1806)</f>
        <v>3530</v>
      </c>
    </row>
    <row r="1807" spans="1:24">
      <c r="A1807" t="str">
        <f>LLT差分与指数记录与信号!A1807</f>
        <v xml:space="preserve"> 2016/08/23</v>
      </c>
      <c r="B1807">
        <f>LLT差分与指数记录与信号!B1807</f>
        <v>2535</v>
      </c>
      <c r="C1807">
        <f>LLT差分与指数记录与信号!C1807</f>
        <v>2599</v>
      </c>
      <c r="D1807">
        <f>LLT差分与指数记录与信号!D1807</f>
        <v>2528</v>
      </c>
      <c r="E1807">
        <f>LLT差分与指数记录与信号!E1807</f>
        <v>2584</v>
      </c>
      <c r="H1807">
        <f t="shared" si="199"/>
        <v>2579.7002150182839</v>
      </c>
      <c r="I1807">
        <f t="shared" si="200"/>
        <v>5.7299696609375133</v>
      </c>
      <c r="N1807">
        <f t="shared" si="201"/>
        <v>1</v>
      </c>
      <c r="O1807">
        <f t="shared" si="202"/>
        <v>2399</v>
      </c>
      <c r="P1807">
        <f t="shared" si="203"/>
        <v>2342.0739459782253</v>
      </c>
      <c r="Q1807">
        <f t="shared" si="204"/>
        <v>0</v>
      </c>
      <c r="S1807">
        <f t="shared" si="205"/>
        <v>1</v>
      </c>
      <c r="V1807">
        <f t="shared" si="206"/>
        <v>12620</v>
      </c>
      <c r="W1807">
        <f>V1807-MAX(V$8:V1807)</f>
        <v>-1640</v>
      </c>
      <c r="X1807">
        <f>-1*MIN(W$8:W1807)</f>
        <v>3530</v>
      </c>
    </row>
    <row r="1808" spans="1:24">
      <c r="A1808" t="str">
        <f>LLT差分与指数记录与信号!A1808</f>
        <v xml:space="preserve"> 2016/08/24</v>
      </c>
      <c r="B1808">
        <f>LLT差分与指数记录与信号!B1808</f>
        <v>2588</v>
      </c>
      <c r="C1808">
        <f>LLT差分与指数记录与信号!C1808</f>
        <v>2607</v>
      </c>
      <c r="D1808">
        <f>LLT差分与指数记录与信号!D1808</f>
        <v>2568</v>
      </c>
      <c r="E1808">
        <f>LLT差分与指数记录与信号!E1808</f>
        <v>2582</v>
      </c>
      <c r="H1808">
        <f t="shared" si="199"/>
        <v>2587.0549365543106</v>
      </c>
      <c r="I1808">
        <f t="shared" si="200"/>
        <v>7.3547215360267728</v>
      </c>
      <c r="N1808">
        <f t="shared" si="201"/>
        <v>1</v>
      </c>
      <c r="O1808">
        <f t="shared" si="202"/>
        <v>2399</v>
      </c>
      <c r="P1808">
        <f t="shared" si="203"/>
        <v>2342.0739459782253</v>
      </c>
      <c r="Q1808">
        <f t="shared" si="204"/>
        <v>0</v>
      </c>
      <c r="S1808">
        <f t="shared" si="205"/>
        <v>1</v>
      </c>
      <c r="V1808">
        <f t="shared" si="206"/>
        <v>12600</v>
      </c>
      <c r="W1808">
        <f>V1808-MAX(V$8:V1808)</f>
        <v>-1660</v>
      </c>
      <c r="X1808">
        <f>-1*MIN(W$8:W1808)</f>
        <v>3530</v>
      </c>
    </row>
    <row r="1809" spans="1:24">
      <c r="A1809" t="str">
        <f>LLT差分与指数记录与信号!A1809</f>
        <v xml:space="preserve"> 2016/08/25</v>
      </c>
      <c r="B1809">
        <f>LLT差分与指数记录与信号!B1809</f>
        <v>2594</v>
      </c>
      <c r="C1809">
        <f>LLT差分与指数记录与信号!C1809</f>
        <v>2611</v>
      </c>
      <c r="D1809">
        <f>LLT差分与指数记录与信号!D1809</f>
        <v>2495</v>
      </c>
      <c r="E1809">
        <f>LLT差分与指数记录与信号!E1809</f>
        <v>2565</v>
      </c>
      <c r="H1809">
        <f t="shared" si="199"/>
        <v>2592.3571558321973</v>
      </c>
      <c r="I1809">
        <f t="shared" si="200"/>
        <v>5.3022192778867065</v>
      </c>
      <c r="N1809">
        <f t="shared" si="201"/>
        <v>1</v>
      </c>
      <c r="O1809">
        <f t="shared" si="202"/>
        <v>2399</v>
      </c>
      <c r="P1809">
        <f t="shared" si="203"/>
        <v>2342.0739459782253</v>
      </c>
      <c r="Q1809">
        <f t="shared" si="204"/>
        <v>0</v>
      </c>
      <c r="S1809">
        <f t="shared" si="205"/>
        <v>1</v>
      </c>
      <c r="V1809">
        <f t="shared" si="206"/>
        <v>12430</v>
      </c>
      <c r="W1809">
        <f>V1809-MAX(V$8:V1809)</f>
        <v>-1830</v>
      </c>
      <c r="X1809">
        <f>-1*MIN(W$8:W1809)</f>
        <v>3530</v>
      </c>
    </row>
    <row r="1810" spans="1:24">
      <c r="A1810" t="str">
        <f>LLT差分与指数记录与信号!A1810</f>
        <v xml:space="preserve"> 2016/08/26</v>
      </c>
      <c r="B1810">
        <f>LLT差分与指数记录与信号!B1810</f>
        <v>2564</v>
      </c>
      <c r="C1810">
        <f>LLT差分与指数记录与信号!C1810</f>
        <v>2568</v>
      </c>
      <c r="D1810">
        <f>LLT差分与指数记录与信号!D1810</f>
        <v>2503</v>
      </c>
      <c r="E1810">
        <f>LLT差分与指数记录与信号!E1810</f>
        <v>2505</v>
      </c>
      <c r="H1810">
        <f t="shared" si="199"/>
        <v>2592.2671643508556</v>
      </c>
      <c r="I1810">
        <f t="shared" si="200"/>
        <v>-8.9991481341712642E-2</v>
      </c>
      <c r="N1810">
        <f t="shared" si="201"/>
        <v>-1</v>
      </c>
      <c r="O1810">
        <f t="shared" si="202"/>
        <v>2505</v>
      </c>
      <c r="P1810">
        <f t="shared" si="203"/>
        <v>2561.9260540217747</v>
      </c>
      <c r="Q1810">
        <f t="shared" si="204"/>
        <v>0</v>
      </c>
      <c r="S1810">
        <f t="shared" si="205"/>
        <v>-1</v>
      </c>
      <c r="V1810">
        <f t="shared" si="206"/>
        <v>11830</v>
      </c>
      <c r="W1810">
        <f>V1810-MAX(V$8:V1810)</f>
        <v>-2430</v>
      </c>
      <c r="X1810">
        <f>-1*MIN(W$8:W1810)</f>
        <v>3530</v>
      </c>
    </row>
    <row r="1811" spans="1:24">
      <c r="A1811" t="str">
        <f>LLT差分与指数记录与信号!A1811</f>
        <v xml:space="preserve"> 2016/08/29</v>
      </c>
      <c r="B1811">
        <f>LLT差分与指数记录与信号!B1811</f>
        <v>2500</v>
      </c>
      <c r="C1811">
        <f>LLT差分与指数记录与信号!C1811</f>
        <v>2504</v>
      </c>
      <c r="D1811">
        <f>LLT差分与指数记录与信号!D1811</f>
        <v>2455</v>
      </c>
      <c r="E1811">
        <f>LLT差分与指数记录与信号!E1811</f>
        <v>2481</v>
      </c>
      <c r="H1811">
        <f t="shared" si="199"/>
        <v>2586.8582317239325</v>
      </c>
      <c r="I1811">
        <f t="shared" si="200"/>
        <v>-5.4089326269231606</v>
      </c>
      <c r="N1811">
        <f t="shared" si="201"/>
        <v>-1</v>
      </c>
      <c r="O1811">
        <f t="shared" si="202"/>
        <v>2505</v>
      </c>
      <c r="P1811">
        <f t="shared" si="203"/>
        <v>2561.9260540217747</v>
      </c>
      <c r="Q1811">
        <f t="shared" si="204"/>
        <v>0</v>
      </c>
      <c r="S1811">
        <f t="shared" si="205"/>
        <v>-1</v>
      </c>
      <c r="V1811">
        <f t="shared" si="206"/>
        <v>12070</v>
      </c>
      <c r="W1811">
        <f>V1811-MAX(V$8:V1811)</f>
        <v>-2190</v>
      </c>
      <c r="X1811">
        <f>-1*MIN(W$8:W1811)</f>
        <v>3530</v>
      </c>
    </row>
    <row r="1812" spans="1:24">
      <c r="A1812" t="str">
        <f>LLT差分与指数记录与信号!A1812</f>
        <v xml:space="preserve"> 2016/08/30</v>
      </c>
      <c r="B1812">
        <f>LLT差分与指数记录与信号!B1812</f>
        <v>2489</v>
      </c>
      <c r="C1812">
        <f>LLT差分与指数记录与信号!C1812</f>
        <v>2493</v>
      </c>
      <c r="D1812">
        <f>LLT差分与指数记录与信号!D1812</f>
        <v>2425</v>
      </c>
      <c r="E1812">
        <f>LLT差分与指数记录与信号!E1812</f>
        <v>2428</v>
      </c>
      <c r="H1812">
        <f t="shared" si="199"/>
        <v>2577.0536320502811</v>
      </c>
      <c r="I1812">
        <f t="shared" si="200"/>
        <v>-9.8045996736514098</v>
      </c>
      <c r="N1812">
        <f t="shared" si="201"/>
        <v>-1</v>
      </c>
      <c r="O1812">
        <f t="shared" si="202"/>
        <v>2505</v>
      </c>
      <c r="P1812">
        <f t="shared" si="203"/>
        <v>2561.9260540217747</v>
      </c>
      <c r="Q1812">
        <f t="shared" si="204"/>
        <v>0</v>
      </c>
      <c r="S1812">
        <f t="shared" si="205"/>
        <v>-1</v>
      </c>
      <c r="V1812">
        <f t="shared" si="206"/>
        <v>12600</v>
      </c>
      <c r="W1812">
        <f>V1812-MAX(V$8:V1812)</f>
        <v>-1660</v>
      </c>
      <c r="X1812">
        <f>-1*MIN(W$8:W1812)</f>
        <v>3530</v>
      </c>
    </row>
    <row r="1813" spans="1:24">
      <c r="A1813" t="str">
        <f>LLT差分与指数记录与信号!A1813</f>
        <v xml:space="preserve"> 2016/08/31</v>
      </c>
      <c r="B1813">
        <f>LLT差分与指数记录与信号!B1813</f>
        <v>2439</v>
      </c>
      <c r="C1813">
        <f>LLT差分与指数记录与信号!C1813</f>
        <v>2453</v>
      </c>
      <c r="D1813">
        <f>LLT差分与指数记录与信号!D1813</f>
        <v>2391</v>
      </c>
      <c r="E1813">
        <f>LLT差分与指数记录与信号!E1813</f>
        <v>2393</v>
      </c>
      <c r="H1813">
        <f t="shared" si="199"/>
        <v>2562.6009894601734</v>
      </c>
      <c r="I1813">
        <f t="shared" si="200"/>
        <v>-14.452642590107644</v>
      </c>
      <c r="N1813">
        <f t="shared" si="201"/>
        <v>-1</v>
      </c>
      <c r="O1813">
        <f t="shared" si="202"/>
        <v>2505</v>
      </c>
      <c r="P1813">
        <f t="shared" si="203"/>
        <v>2561.9260540217747</v>
      </c>
      <c r="Q1813">
        <f t="shared" si="204"/>
        <v>0</v>
      </c>
      <c r="S1813">
        <f t="shared" si="205"/>
        <v>-1</v>
      </c>
      <c r="V1813">
        <f t="shared" si="206"/>
        <v>12950</v>
      </c>
      <c r="W1813">
        <f>V1813-MAX(V$8:V1813)</f>
        <v>-1310</v>
      </c>
      <c r="X1813">
        <f>-1*MIN(W$8:W1813)</f>
        <v>3530</v>
      </c>
    </row>
    <row r="1814" spans="1:24">
      <c r="A1814" t="str">
        <f>LLT差分与指数记录与信号!A1814</f>
        <v xml:space="preserve"> 2016/09/01</v>
      </c>
      <c r="B1814">
        <f>LLT差分与指数记录与信号!B1814</f>
        <v>2386</v>
      </c>
      <c r="C1814">
        <f>LLT差分与指数记录与信号!C1814</f>
        <v>2414</v>
      </c>
      <c r="D1814">
        <f>LLT差分与指数记录与信号!D1814</f>
        <v>2363</v>
      </c>
      <c r="E1814">
        <f>LLT差分与指数记录与信号!E1814</f>
        <v>2405</v>
      </c>
      <c r="H1814">
        <f t="shared" ref="H1814:H1830" si="207">E1814*($I$2-$I$2^2/4)+($I$2^2/2)*E1813-($I$2-3/4*$I$2^2)*E1812+2*(1-$I$2)*H1813-(1-$I$2)^2*H1812</f>
        <v>2547.8991446617165</v>
      </c>
      <c r="I1814">
        <f t="shared" ref="I1814:I1830" si="208">H1814-H1813</f>
        <v>-14.701844798456932</v>
      </c>
      <c r="N1814">
        <f t="shared" ref="N1814:N1830" si="209">IF(I1814&lt;0,-1,1)</f>
        <v>-1</v>
      </c>
      <c r="O1814">
        <f t="shared" ref="O1814:O1830" si="210">IF(N1814*N1813=-1,E1814,O1813)</f>
        <v>2505</v>
      </c>
      <c r="P1814">
        <f t="shared" ref="P1814:P1830" si="211">O1814+N1814*$N$2</f>
        <v>2561.9260540217747</v>
      </c>
      <c r="Q1814">
        <f t="shared" ref="Q1814:Q1830" si="212">IF((E1814-P1814)*N1814&lt;0,1,0)</f>
        <v>0</v>
      </c>
      <c r="S1814">
        <f t="shared" ref="S1814:S1830" si="213">IF(N1814*N1813=-1,N1814,IF(Q1814=1,0,S1813))</f>
        <v>-1</v>
      </c>
      <c r="V1814">
        <f t="shared" ref="V1814:V1830" si="214">S1813*(E1814-E1813)*10*MAX(QUOTIENT(V1813,$K$2),1)+V1813</f>
        <v>12830</v>
      </c>
      <c r="W1814">
        <f>V1814-MAX(V$8:V1814)</f>
        <v>-1430</v>
      </c>
      <c r="X1814">
        <f>-1*MIN(W$8:W1814)</f>
        <v>3530</v>
      </c>
    </row>
    <row r="1815" spans="1:24">
      <c r="A1815" t="str">
        <f>LLT差分与指数记录与信号!A1815</f>
        <v xml:space="preserve"> 2016/09/02</v>
      </c>
      <c r="B1815">
        <f>LLT差分与指数记录与信号!B1815</f>
        <v>2402</v>
      </c>
      <c r="C1815">
        <f>LLT差分与指数记录与信号!C1815</f>
        <v>2463</v>
      </c>
      <c r="D1815">
        <f>LLT差分与指数记录与信号!D1815</f>
        <v>2402</v>
      </c>
      <c r="E1815">
        <f>LLT差分与指数记录与信号!E1815</f>
        <v>2408</v>
      </c>
      <c r="H1815">
        <f t="shared" si="207"/>
        <v>2535.3022962718378</v>
      </c>
      <c r="I1815">
        <f t="shared" si="208"/>
        <v>-12.596848389878687</v>
      </c>
      <c r="N1815">
        <f t="shared" si="209"/>
        <v>-1</v>
      </c>
      <c r="O1815">
        <f t="shared" si="210"/>
        <v>2505</v>
      </c>
      <c r="P1815">
        <f t="shared" si="211"/>
        <v>2561.9260540217747</v>
      </c>
      <c r="Q1815">
        <f t="shared" si="212"/>
        <v>0</v>
      </c>
      <c r="S1815">
        <f t="shared" si="213"/>
        <v>-1</v>
      </c>
      <c r="V1815">
        <f t="shared" si="214"/>
        <v>12800</v>
      </c>
      <c r="W1815">
        <f>V1815-MAX(V$8:V1815)</f>
        <v>-1460</v>
      </c>
      <c r="X1815">
        <f>-1*MIN(W$8:W1815)</f>
        <v>3530</v>
      </c>
    </row>
    <row r="1816" spans="1:24">
      <c r="A1816" t="str">
        <f>LLT差分与指数记录与信号!A1816</f>
        <v xml:space="preserve"> 2016/09/05</v>
      </c>
      <c r="B1816">
        <f>LLT差分与指数记录与信号!B1816</f>
        <v>2422</v>
      </c>
      <c r="C1816">
        <f>LLT差分与指数记录与信号!C1816</f>
        <v>2460</v>
      </c>
      <c r="D1816">
        <f>LLT差分与指数记录与信号!D1816</f>
        <v>2416</v>
      </c>
      <c r="E1816">
        <f>LLT差分与指数记录与信号!E1816</f>
        <v>2435</v>
      </c>
      <c r="H1816">
        <f t="shared" si="207"/>
        <v>2525.547739851731</v>
      </c>
      <c r="I1816">
        <f t="shared" si="208"/>
        <v>-9.7545564201068373</v>
      </c>
      <c r="N1816">
        <f t="shared" si="209"/>
        <v>-1</v>
      </c>
      <c r="O1816">
        <f t="shared" si="210"/>
        <v>2505</v>
      </c>
      <c r="P1816">
        <f t="shared" si="211"/>
        <v>2561.9260540217747</v>
      </c>
      <c r="Q1816">
        <f t="shared" si="212"/>
        <v>0</v>
      </c>
      <c r="S1816">
        <f t="shared" si="213"/>
        <v>-1</v>
      </c>
      <c r="V1816">
        <f t="shared" si="214"/>
        <v>12530</v>
      </c>
      <c r="W1816">
        <f>V1816-MAX(V$8:V1816)</f>
        <v>-1730</v>
      </c>
      <c r="X1816">
        <f>-1*MIN(W$8:W1816)</f>
        <v>3530</v>
      </c>
    </row>
    <row r="1817" spans="1:24">
      <c r="A1817" t="str">
        <f>LLT差分与指数记录与信号!A1817</f>
        <v xml:space="preserve"> 2016/09/06</v>
      </c>
      <c r="B1817">
        <f>LLT差分与指数记录与信号!B1817</f>
        <v>2434</v>
      </c>
      <c r="C1817">
        <f>LLT差分与指数记录与信号!C1817</f>
        <v>2456</v>
      </c>
      <c r="D1817">
        <f>LLT差分与指数记录与信号!D1817</f>
        <v>2412</v>
      </c>
      <c r="E1817">
        <f>LLT差分与指数记录与信号!E1817</f>
        <v>2427</v>
      </c>
      <c r="H1817">
        <f t="shared" si="207"/>
        <v>2517.7202689290684</v>
      </c>
      <c r="I1817">
        <f t="shared" si="208"/>
        <v>-7.8274709226625419</v>
      </c>
      <c r="N1817">
        <f t="shared" si="209"/>
        <v>-1</v>
      </c>
      <c r="O1817">
        <f t="shared" si="210"/>
        <v>2505</v>
      </c>
      <c r="P1817">
        <f t="shared" si="211"/>
        <v>2561.9260540217747</v>
      </c>
      <c r="Q1817">
        <f t="shared" si="212"/>
        <v>0</v>
      </c>
      <c r="S1817">
        <f t="shared" si="213"/>
        <v>-1</v>
      </c>
      <c r="V1817">
        <f t="shared" si="214"/>
        <v>12610</v>
      </c>
      <c r="W1817">
        <f>V1817-MAX(V$8:V1817)</f>
        <v>-1650</v>
      </c>
      <c r="X1817">
        <f>-1*MIN(W$8:W1817)</f>
        <v>3530</v>
      </c>
    </row>
    <row r="1818" spans="1:24">
      <c r="A1818" t="str">
        <f>LLT差分与指数记录与信号!A1818</f>
        <v xml:space="preserve"> 2016/09/07</v>
      </c>
      <c r="B1818">
        <f>LLT差分与指数记录与信号!B1818</f>
        <v>2422</v>
      </c>
      <c r="C1818">
        <f>LLT差分与指数记录与信号!C1818</f>
        <v>2426</v>
      </c>
      <c r="D1818">
        <f>LLT差分与指数记录与信号!D1818</f>
        <v>2332</v>
      </c>
      <c r="E1818">
        <f>LLT差分与指数记录与信号!E1818</f>
        <v>2336</v>
      </c>
      <c r="H1818">
        <f t="shared" si="207"/>
        <v>2504.4754913975867</v>
      </c>
      <c r="I1818">
        <f t="shared" si="208"/>
        <v>-13.244777531481759</v>
      </c>
      <c r="N1818">
        <f t="shared" si="209"/>
        <v>-1</v>
      </c>
      <c r="O1818">
        <f t="shared" si="210"/>
        <v>2505</v>
      </c>
      <c r="P1818">
        <f t="shared" si="211"/>
        <v>2561.9260540217747</v>
      </c>
      <c r="Q1818">
        <f t="shared" si="212"/>
        <v>0</v>
      </c>
      <c r="S1818">
        <f t="shared" si="213"/>
        <v>-1</v>
      </c>
      <c r="V1818">
        <f t="shared" si="214"/>
        <v>13520</v>
      </c>
      <c r="W1818">
        <f>V1818-MAX(V$8:V1818)</f>
        <v>-740</v>
      </c>
      <c r="X1818">
        <f>-1*MIN(W$8:W1818)</f>
        <v>3530</v>
      </c>
    </row>
    <row r="1819" spans="1:24">
      <c r="A1819" t="str">
        <f>LLT差分与指数记录与信号!A1819</f>
        <v xml:space="preserve"> 2016/09/08</v>
      </c>
      <c r="B1819">
        <f>LLT差分与指数记录与信号!B1819</f>
        <v>2335</v>
      </c>
      <c r="C1819">
        <f>LLT差分与指数记录与信号!C1819</f>
        <v>2358</v>
      </c>
      <c r="D1819">
        <f>LLT差分与指数记录与信号!D1819</f>
        <v>2324</v>
      </c>
      <c r="E1819">
        <f>LLT差分与指数记录与信号!E1819</f>
        <v>2339</v>
      </c>
      <c r="H1819">
        <f t="shared" si="207"/>
        <v>2486.9931274216142</v>
      </c>
      <c r="I1819">
        <f t="shared" si="208"/>
        <v>-17.482363975972476</v>
      </c>
      <c r="N1819">
        <f t="shared" si="209"/>
        <v>-1</v>
      </c>
      <c r="O1819">
        <f t="shared" si="210"/>
        <v>2505</v>
      </c>
      <c r="P1819">
        <f t="shared" si="211"/>
        <v>2561.9260540217747</v>
      </c>
      <c r="Q1819">
        <f t="shared" si="212"/>
        <v>0</v>
      </c>
      <c r="S1819">
        <f t="shared" si="213"/>
        <v>-1</v>
      </c>
      <c r="V1819">
        <f t="shared" si="214"/>
        <v>13490</v>
      </c>
      <c r="W1819">
        <f>V1819-MAX(V$8:V1819)</f>
        <v>-770</v>
      </c>
      <c r="X1819">
        <f>-1*MIN(W$8:W1819)</f>
        <v>3530</v>
      </c>
    </row>
    <row r="1820" spans="1:24">
      <c r="A1820" t="str">
        <f>LLT差分与指数记录与信号!A1820</f>
        <v xml:space="preserve"> 2016/09/09</v>
      </c>
      <c r="B1820">
        <f>LLT差分与指数记录与信号!B1820</f>
        <v>2337</v>
      </c>
      <c r="C1820">
        <f>LLT差分与指数记录与信号!C1820</f>
        <v>2344</v>
      </c>
      <c r="D1820">
        <f>LLT差分与指数记录与信号!D1820</f>
        <v>2303</v>
      </c>
      <c r="E1820">
        <f>LLT差分与指数记录与信号!E1820</f>
        <v>2341</v>
      </c>
      <c r="H1820">
        <f t="shared" si="207"/>
        <v>2471.3380917113495</v>
      </c>
      <c r="I1820">
        <f t="shared" si="208"/>
        <v>-15.655035710264656</v>
      </c>
      <c r="N1820">
        <f t="shared" si="209"/>
        <v>-1</v>
      </c>
      <c r="O1820">
        <f t="shared" si="210"/>
        <v>2505</v>
      </c>
      <c r="P1820">
        <f t="shared" si="211"/>
        <v>2561.9260540217747</v>
      </c>
      <c r="Q1820">
        <f t="shared" si="212"/>
        <v>0</v>
      </c>
      <c r="S1820">
        <f t="shared" si="213"/>
        <v>-1</v>
      </c>
      <c r="V1820">
        <f t="shared" si="214"/>
        <v>13470</v>
      </c>
      <c r="W1820">
        <f>V1820-MAX(V$8:V1820)</f>
        <v>-790</v>
      </c>
      <c r="X1820">
        <f>-1*MIN(W$8:W1820)</f>
        <v>3530</v>
      </c>
    </row>
    <row r="1821" spans="1:24">
      <c r="A1821" t="str">
        <f>LLT差分与指数记录与信号!A1821</f>
        <v xml:space="preserve"> 2016/09/12</v>
      </c>
      <c r="B1821">
        <f>LLT差分与指数记录与信号!B1821</f>
        <v>2340</v>
      </c>
      <c r="C1821">
        <f>LLT差分与指数记录与信号!C1821</f>
        <v>2353</v>
      </c>
      <c r="D1821">
        <f>LLT差分与指数记录与信号!D1821</f>
        <v>2269</v>
      </c>
      <c r="E1821">
        <f>LLT差分与指数记录与信号!E1821</f>
        <v>2275</v>
      </c>
      <c r="H1821">
        <f t="shared" si="207"/>
        <v>2453.1625201332613</v>
      </c>
      <c r="I1821">
        <f t="shared" si="208"/>
        <v>-18.175571578088238</v>
      </c>
      <c r="N1821">
        <f t="shared" si="209"/>
        <v>-1</v>
      </c>
      <c r="O1821">
        <f t="shared" si="210"/>
        <v>2505</v>
      </c>
      <c r="P1821">
        <f t="shared" si="211"/>
        <v>2561.9260540217747</v>
      </c>
      <c r="Q1821">
        <f t="shared" si="212"/>
        <v>0</v>
      </c>
      <c r="S1821">
        <f t="shared" si="213"/>
        <v>-1</v>
      </c>
      <c r="V1821">
        <f t="shared" si="214"/>
        <v>14130</v>
      </c>
      <c r="W1821">
        <f>V1821-MAX(V$8:V1821)</f>
        <v>-130</v>
      </c>
      <c r="X1821">
        <f>-1*MIN(W$8:W1821)</f>
        <v>3530</v>
      </c>
    </row>
    <row r="1822" spans="1:24">
      <c r="A1822" t="str">
        <f>LLT差分与指数记录与信号!A1822</f>
        <v xml:space="preserve"> 2016/09/13</v>
      </c>
      <c r="B1822">
        <f>LLT差分与指数记录与信号!B1822</f>
        <v>2276</v>
      </c>
      <c r="C1822">
        <f>LLT差分与指数记录与信号!C1822</f>
        <v>2296</v>
      </c>
      <c r="D1822">
        <f>LLT差分与指数记录与信号!D1822</f>
        <v>2246</v>
      </c>
      <c r="E1822">
        <f>LLT差分与指数记录与信号!E1822</f>
        <v>2254</v>
      </c>
      <c r="H1822">
        <f t="shared" si="207"/>
        <v>2431.3160845970892</v>
      </c>
      <c r="I1822">
        <f t="shared" si="208"/>
        <v>-21.846435536172066</v>
      </c>
      <c r="N1822">
        <f t="shared" si="209"/>
        <v>-1</v>
      </c>
      <c r="O1822">
        <f t="shared" si="210"/>
        <v>2505</v>
      </c>
      <c r="P1822">
        <f t="shared" si="211"/>
        <v>2561.9260540217747</v>
      </c>
      <c r="Q1822">
        <f t="shared" si="212"/>
        <v>0</v>
      </c>
      <c r="S1822">
        <f t="shared" si="213"/>
        <v>-1</v>
      </c>
      <c r="V1822">
        <f t="shared" si="214"/>
        <v>14340</v>
      </c>
      <c r="W1822">
        <f>V1822-MAX(V$8:V1822)</f>
        <v>0</v>
      </c>
      <c r="X1822">
        <f>-1*MIN(W$8:W1822)</f>
        <v>3530</v>
      </c>
    </row>
    <row r="1823" spans="1:24">
      <c r="A1823" t="str">
        <f>LLT差分与指数记录与信号!A1823</f>
        <v xml:space="preserve"> 2016/09/14</v>
      </c>
      <c r="B1823">
        <f>LLT差分与指数记录与信号!B1823</f>
        <v>2254</v>
      </c>
      <c r="C1823">
        <f>LLT差分与指数记录与信号!C1823</f>
        <v>2274</v>
      </c>
      <c r="D1823">
        <f>LLT差分与指数记录与信号!D1823</f>
        <v>2245</v>
      </c>
      <c r="E1823">
        <f>LLT差分与指数记录与信号!E1823</f>
        <v>2249</v>
      </c>
      <c r="H1823">
        <f t="shared" si="207"/>
        <v>2409.8673457063223</v>
      </c>
      <c r="I1823">
        <f t="shared" si="208"/>
        <v>-21.44873889076689</v>
      </c>
      <c r="N1823">
        <f t="shared" si="209"/>
        <v>-1</v>
      </c>
      <c r="O1823">
        <f t="shared" si="210"/>
        <v>2505</v>
      </c>
      <c r="P1823">
        <f t="shared" si="211"/>
        <v>2561.9260540217747</v>
      </c>
      <c r="Q1823">
        <f t="shared" si="212"/>
        <v>0</v>
      </c>
      <c r="S1823">
        <f t="shared" si="213"/>
        <v>-1</v>
      </c>
      <c r="V1823">
        <f t="shared" si="214"/>
        <v>14390</v>
      </c>
      <c r="W1823">
        <f>V1823-MAX(V$8:V1823)</f>
        <v>0</v>
      </c>
      <c r="X1823">
        <f>-1*MIN(W$8:W1823)</f>
        <v>3530</v>
      </c>
    </row>
    <row r="1824" spans="1:24">
      <c r="A1824" t="str">
        <f>LLT差分与指数记录与信号!A1824</f>
        <v xml:space="preserve"> 2016/09/19</v>
      </c>
      <c r="B1824">
        <f>LLT差分与指数记录与信号!B1824</f>
        <v>2247</v>
      </c>
      <c r="C1824">
        <f>LLT差分与指数记录与信号!C1824</f>
        <v>2250</v>
      </c>
      <c r="D1824">
        <f>LLT差分与指数记录与信号!D1824</f>
        <v>2197</v>
      </c>
      <c r="E1824">
        <f>LLT差分与指数记录与信号!E1824</f>
        <v>2241</v>
      </c>
      <c r="H1824">
        <f t="shared" si="207"/>
        <v>2389.5919233650261</v>
      </c>
      <c r="I1824">
        <f t="shared" si="208"/>
        <v>-20.275422341296235</v>
      </c>
      <c r="N1824">
        <f t="shared" si="209"/>
        <v>-1</v>
      </c>
      <c r="O1824">
        <f t="shared" si="210"/>
        <v>2505</v>
      </c>
      <c r="P1824">
        <f t="shared" si="211"/>
        <v>2561.9260540217747</v>
      </c>
      <c r="Q1824">
        <f t="shared" si="212"/>
        <v>0</v>
      </c>
      <c r="S1824">
        <f t="shared" si="213"/>
        <v>-1</v>
      </c>
      <c r="V1824">
        <f t="shared" si="214"/>
        <v>14470</v>
      </c>
      <c r="W1824">
        <f>V1824-MAX(V$8:V1824)</f>
        <v>0</v>
      </c>
      <c r="X1824">
        <f>-1*MIN(W$8:W1824)</f>
        <v>3530</v>
      </c>
    </row>
    <row r="1825" spans="1:24">
      <c r="A1825" t="str">
        <f>LLT差分与指数记录与信号!A1825</f>
        <v xml:space="preserve"> 2016/09/20</v>
      </c>
      <c r="B1825">
        <f>LLT差分与指数记录与信号!B1825</f>
        <v>2243</v>
      </c>
      <c r="C1825">
        <f>LLT差分与指数记录与信号!C1825</f>
        <v>2285</v>
      </c>
      <c r="D1825">
        <f>LLT差分与指数记录与信号!D1825</f>
        <v>2243</v>
      </c>
      <c r="E1825">
        <f>LLT差分与指数记录与信号!E1825</f>
        <v>2265</v>
      </c>
      <c r="H1825">
        <f t="shared" si="207"/>
        <v>2372.1664012887941</v>
      </c>
      <c r="I1825">
        <f t="shared" si="208"/>
        <v>-17.425522076232028</v>
      </c>
      <c r="N1825">
        <f t="shared" si="209"/>
        <v>-1</v>
      </c>
      <c r="O1825">
        <f t="shared" si="210"/>
        <v>2505</v>
      </c>
      <c r="P1825">
        <f t="shared" si="211"/>
        <v>2561.9260540217747</v>
      </c>
      <c r="Q1825">
        <f t="shared" si="212"/>
        <v>0</v>
      </c>
      <c r="S1825">
        <f t="shared" si="213"/>
        <v>-1</v>
      </c>
      <c r="V1825">
        <f t="shared" si="214"/>
        <v>14230</v>
      </c>
      <c r="W1825">
        <f>V1825-MAX(V$8:V1825)</f>
        <v>-240</v>
      </c>
      <c r="X1825">
        <f>-1*MIN(W$8:W1825)</f>
        <v>3530</v>
      </c>
    </row>
    <row r="1826" spans="1:24">
      <c r="A1826" t="str">
        <f>LLT差分与指数记录与信号!A1826</f>
        <v xml:space="preserve"> 2016/09/21</v>
      </c>
      <c r="B1826">
        <f>LLT差分与指数记录与信号!B1826</f>
        <v>2265</v>
      </c>
      <c r="C1826">
        <f>LLT差分与指数记录与信号!C1826</f>
        <v>2276</v>
      </c>
      <c r="D1826">
        <f>LLT差分与指数记录与信号!D1826</f>
        <v>2245</v>
      </c>
      <c r="E1826">
        <f>LLT差分与指数记录与信号!E1826</f>
        <v>2259</v>
      </c>
      <c r="H1826">
        <f t="shared" si="207"/>
        <v>2357.4682127865681</v>
      </c>
      <c r="I1826">
        <f t="shared" si="208"/>
        <v>-14.698188502226003</v>
      </c>
      <c r="N1826">
        <f t="shared" si="209"/>
        <v>-1</v>
      </c>
      <c r="O1826">
        <f t="shared" si="210"/>
        <v>2505</v>
      </c>
      <c r="P1826">
        <f t="shared" si="211"/>
        <v>2561.9260540217747</v>
      </c>
      <c r="Q1826">
        <f t="shared" si="212"/>
        <v>0</v>
      </c>
      <c r="S1826">
        <f t="shared" si="213"/>
        <v>-1</v>
      </c>
      <c r="V1826">
        <f t="shared" si="214"/>
        <v>14290</v>
      </c>
      <c r="W1826">
        <f>V1826-MAX(V$8:V1826)</f>
        <v>-180</v>
      </c>
      <c r="X1826">
        <f>-1*MIN(W$8:W1826)</f>
        <v>3530</v>
      </c>
    </row>
    <row r="1827" spans="1:24">
      <c r="A1827" t="str">
        <f>LLT差分与指数记录与信号!A1827</f>
        <v xml:space="preserve"> 2016/09/22</v>
      </c>
      <c r="B1827">
        <f>LLT差分与指数记录与信号!B1827</f>
        <v>2259</v>
      </c>
      <c r="C1827">
        <f>LLT差分与指数记录与信号!C1827</f>
        <v>2333</v>
      </c>
      <c r="D1827">
        <f>LLT差分与指数记录与信号!D1827</f>
        <v>2255</v>
      </c>
      <c r="E1827">
        <f>LLT差分与指数记录与信号!E1827</f>
        <v>2284</v>
      </c>
      <c r="H1827">
        <f t="shared" si="207"/>
        <v>2345.3220299275158</v>
      </c>
      <c r="I1827">
        <f t="shared" si="208"/>
        <v>-12.14618285905226</v>
      </c>
      <c r="N1827">
        <f t="shared" si="209"/>
        <v>-1</v>
      </c>
      <c r="O1827">
        <f t="shared" si="210"/>
        <v>2505</v>
      </c>
      <c r="P1827">
        <f t="shared" si="211"/>
        <v>2561.9260540217747</v>
      </c>
      <c r="Q1827">
        <f t="shared" si="212"/>
        <v>0</v>
      </c>
      <c r="S1827">
        <f t="shared" si="213"/>
        <v>-1</v>
      </c>
      <c r="V1827">
        <f t="shared" si="214"/>
        <v>14040</v>
      </c>
      <c r="W1827">
        <f>V1827-MAX(V$8:V1827)</f>
        <v>-430</v>
      </c>
      <c r="X1827">
        <f>-1*MIN(W$8:W1827)</f>
        <v>3530</v>
      </c>
    </row>
    <row r="1828" spans="1:24">
      <c r="A1828" t="str">
        <f>LLT差分与指数记录与信号!A1828</f>
        <v xml:space="preserve"> 2016/09/23</v>
      </c>
      <c r="B1828">
        <f>LLT差分与指数记录与信号!B1828</f>
        <v>2261</v>
      </c>
      <c r="C1828">
        <f>LLT差分与指数记录与信号!C1828</f>
        <v>2316</v>
      </c>
      <c r="D1828">
        <f>LLT差分与指数记录与信号!D1828</f>
        <v>2261</v>
      </c>
      <c r="E1828">
        <f>LLT差分与指数记录与信号!E1828</f>
        <v>2312</v>
      </c>
      <c r="H1828">
        <f t="shared" si="207"/>
        <v>2337.5735825435363</v>
      </c>
      <c r="I1828">
        <f t="shared" si="208"/>
        <v>-7.7484473839795101</v>
      </c>
      <c r="N1828">
        <f t="shared" si="209"/>
        <v>-1</v>
      </c>
      <c r="O1828">
        <f t="shared" si="210"/>
        <v>2505</v>
      </c>
      <c r="P1828">
        <f t="shared" si="211"/>
        <v>2561.9260540217747</v>
      </c>
      <c r="Q1828">
        <f t="shared" si="212"/>
        <v>0</v>
      </c>
      <c r="S1828">
        <f t="shared" si="213"/>
        <v>-1</v>
      </c>
      <c r="V1828">
        <f t="shared" si="214"/>
        <v>13760</v>
      </c>
      <c r="W1828">
        <f>V1828-MAX(V$8:V1828)</f>
        <v>-710</v>
      </c>
      <c r="X1828">
        <f>-1*MIN(W$8:W1828)</f>
        <v>3530</v>
      </c>
    </row>
    <row r="1829" spans="1:24">
      <c r="A1829" t="str">
        <f>LLT差分与指数记录与信号!A1829</f>
        <v xml:space="preserve"> 2016/09/26</v>
      </c>
      <c r="B1829">
        <f>LLT差分与指数记录与信号!B1829</f>
        <v>2319</v>
      </c>
      <c r="C1829">
        <f>LLT差分与指数记录与信号!C1829</f>
        <v>2354</v>
      </c>
      <c r="D1829">
        <f>LLT差分与指数记录与信号!D1829</f>
        <v>2311</v>
      </c>
      <c r="E1829">
        <f>LLT差分与指数记录与信号!E1829</f>
        <v>2318</v>
      </c>
      <c r="H1829">
        <f t="shared" si="207"/>
        <v>2332.6708490905685</v>
      </c>
      <c r="I1829">
        <f t="shared" si="208"/>
        <v>-4.9027334529678228</v>
      </c>
      <c r="N1829">
        <f t="shared" si="209"/>
        <v>-1</v>
      </c>
      <c r="O1829">
        <f t="shared" si="210"/>
        <v>2505</v>
      </c>
      <c r="P1829">
        <f t="shared" si="211"/>
        <v>2561.9260540217747</v>
      </c>
      <c r="Q1829">
        <f t="shared" si="212"/>
        <v>0</v>
      </c>
      <c r="S1829">
        <f t="shared" si="213"/>
        <v>-1</v>
      </c>
      <c r="V1829">
        <f t="shared" si="214"/>
        <v>13700</v>
      </c>
      <c r="W1829">
        <f>V1829-MAX(V$8:V1829)</f>
        <v>-770</v>
      </c>
      <c r="X1829">
        <f>-1*MIN(W$8:W1829)</f>
        <v>3530</v>
      </c>
    </row>
    <row r="1830" spans="1:24">
      <c r="A1830" t="str">
        <f>LLT差分与指数记录与信号!A1830</f>
        <v xml:space="preserve"> 2016/09/27</v>
      </c>
      <c r="B1830">
        <f>LLT差分与指数记录与信号!B1830</f>
        <v>2316</v>
      </c>
      <c r="C1830">
        <f>LLT差分与指数记录与信号!C1830</f>
        <v>2318</v>
      </c>
      <c r="D1830">
        <f>LLT差分与指数记录与信号!D1830</f>
        <v>2255</v>
      </c>
      <c r="E1830">
        <f>LLT差分与指数记录与信号!E1830</f>
        <v>2275</v>
      </c>
      <c r="H1830">
        <f t="shared" si="207"/>
        <v>2326.0366051199635</v>
      </c>
      <c r="I1830">
        <f t="shared" si="208"/>
        <v>-6.6342439706049845</v>
      </c>
      <c r="N1830">
        <f t="shared" si="209"/>
        <v>-1</v>
      </c>
      <c r="O1830">
        <f t="shared" si="210"/>
        <v>2505</v>
      </c>
      <c r="P1830">
        <f t="shared" si="211"/>
        <v>2561.9260540217747</v>
      </c>
      <c r="Q1830">
        <f t="shared" si="212"/>
        <v>0</v>
      </c>
      <c r="S1830">
        <f t="shared" si="213"/>
        <v>-1</v>
      </c>
      <c r="V1830">
        <f t="shared" si="214"/>
        <v>14130</v>
      </c>
      <c r="W1830">
        <f>V1830-MAX(V$8:V1830)</f>
        <v>-340</v>
      </c>
      <c r="X1830">
        <f>-1*MIN(W$8:W1830)</f>
        <v>3530</v>
      </c>
    </row>
    <row r="1831" spans="1:24">
      <c r="A1831" t="str">
        <f>LLT差分与指数记录与信号!A1831</f>
        <v xml:space="preserve"> 2016/09/28</v>
      </c>
      <c r="B1831">
        <f>LLT差分与指数记录与信号!B1831</f>
        <v>2268</v>
      </c>
      <c r="C1831">
        <f>LLT差分与指数记录与信号!C1831</f>
        <v>2290</v>
      </c>
      <c r="D1831">
        <f>LLT差分与指数记录与信号!D1831</f>
        <v>2258</v>
      </c>
      <c r="E1831">
        <f>LLT差分与指数记录与信号!E1831</f>
        <v>2288</v>
      </c>
      <c r="H1831">
        <f t="shared" ref="H1831:H1881" si="215">E1831*($I$2-$I$2^2/4)+($I$2^2/2)*E1830-($I$2-3/4*$I$2^2)*E1829+2*(1-$I$2)*H1830-(1-$I$2)^2*H1829</f>
        <v>2318.2588511541021</v>
      </c>
      <c r="I1831">
        <f t="shared" ref="I1831:I1881" si="216">H1831-H1830</f>
        <v>-7.7777539658613932</v>
      </c>
      <c r="N1831">
        <f t="shared" ref="N1831:N1881" si="217">IF(I1831&lt;0,-1,1)</f>
        <v>-1</v>
      </c>
      <c r="O1831">
        <f t="shared" ref="O1831:O1881" si="218">IF(N1831*N1830=-1,E1831,O1830)</f>
        <v>2505</v>
      </c>
      <c r="P1831">
        <f t="shared" ref="P1831:P1881" si="219">O1831+N1831*$N$2</f>
        <v>2561.9260540217747</v>
      </c>
      <c r="Q1831">
        <f t="shared" ref="Q1831:Q1881" si="220">IF((E1831-P1831)*N1831&lt;0,1,0)</f>
        <v>0</v>
      </c>
      <c r="S1831">
        <f t="shared" ref="S1831:S1881" si="221">IF(N1831*N1830=-1,N1831,IF(Q1831=1,0,S1830))</f>
        <v>-1</v>
      </c>
      <c r="V1831">
        <f t="shared" ref="V1831:V1881" si="222">S1830*(E1831-E1830)*10*MAX(QUOTIENT(V1830,$K$2),1)+V1830</f>
        <v>14000</v>
      </c>
      <c r="W1831">
        <f>V1831-MAX(V$8:V1831)</f>
        <v>-470</v>
      </c>
      <c r="X1831">
        <f>-1*MIN(W$8:W1831)</f>
        <v>3530</v>
      </c>
    </row>
    <row r="1832" spans="1:24">
      <c r="A1832" t="str">
        <f>LLT差分与指数记录与信号!A1832</f>
        <v xml:space="preserve"> 2016/09/29</v>
      </c>
      <c r="B1832">
        <f>LLT差分与指数记录与信号!B1832</f>
        <v>2295</v>
      </c>
      <c r="C1832">
        <f>LLT差分与指数记录与信号!C1832</f>
        <v>2335</v>
      </c>
      <c r="D1832">
        <f>LLT差分与指数记录与信号!D1832</f>
        <v>2274</v>
      </c>
      <c r="E1832">
        <f>LLT差分与指数记录与信号!E1832</f>
        <v>2277</v>
      </c>
      <c r="H1832">
        <f t="shared" si="215"/>
        <v>2311.39402297775</v>
      </c>
      <c r="I1832">
        <f t="shared" si="216"/>
        <v>-6.8648281763521481</v>
      </c>
      <c r="N1832">
        <f t="shared" si="217"/>
        <v>-1</v>
      </c>
      <c r="O1832">
        <f t="shared" si="218"/>
        <v>2505</v>
      </c>
      <c r="P1832">
        <f t="shared" si="219"/>
        <v>2561.9260540217747</v>
      </c>
      <c r="Q1832">
        <f t="shared" si="220"/>
        <v>0</v>
      </c>
      <c r="S1832">
        <f t="shared" si="221"/>
        <v>-1</v>
      </c>
      <c r="V1832">
        <f t="shared" si="222"/>
        <v>14110</v>
      </c>
      <c r="W1832">
        <f>V1832-MAX(V$8:V1832)</f>
        <v>-360</v>
      </c>
      <c r="X1832">
        <f>-1*MIN(W$8:W1832)</f>
        <v>3530</v>
      </c>
    </row>
    <row r="1833" spans="1:24">
      <c r="A1833" t="str">
        <f>LLT差分与指数记录与信号!A1833</f>
        <v xml:space="preserve"> 2016/09/30</v>
      </c>
      <c r="B1833">
        <f>LLT差分与指数记录与信号!B1833</f>
        <v>2281</v>
      </c>
      <c r="C1833">
        <f>LLT差分与指数记录与信号!C1833</f>
        <v>2292</v>
      </c>
      <c r="D1833">
        <f>LLT差分与指数记录与信号!D1833</f>
        <v>2253</v>
      </c>
      <c r="E1833">
        <f>LLT差分与指数记录与信号!E1833</f>
        <v>2257</v>
      </c>
      <c r="H1833">
        <f t="shared" si="215"/>
        <v>2303.3549133047354</v>
      </c>
      <c r="I1833">
        <f t="shared" si="216"/>
        <v>-8.0391096730145364</v>
      </c>
      <c r="N1833">
        <f t="shared" si="217"/>
        <v>-1</v>
      </c>
      <c r="O1833">
        <f t="shared" si="218"/>
        <v>2505</v>
      </c>
      <c r="P1833">
        <f t="shared" si="219"/>
        <v>2561.9260540217747</v>
      </c>
      <c r="Q1833">
        <f t="shared" si="220"/>
        <v>0</v>
      </c>
      <c r="S1833">
        <f t="shared" si="221"/>
        <v>-1</v>
      </c>
      <c r="V1833">
        <f t="shared" si="222"/>
        <v>14310</v>
      </c>
      <c r="W1833">
        <f>V1833-MAX(V$8:V1833)</f>
        <v>-160</v>
      </c>
      <c r="X1833">
        <f>-1*MIN(W$8:W1833)</f>
        <v>3530</v>
      </c>
    </row>
    <row r="1834" spans="1:24">
      <c r="A1834" t="str">
        <f>LLT差分与指数记录与信号!A1834</f>
        <v xml:space="preserve"> 2016/10/10</v>
      </c>
      <c r="B1834">
        <f>LLT差分与指数记录与信号!B1834</f>
        <v>2249</v>
      </c>
      <c r="C1834">
        <f>LLT差分与指数记录与信号!C1834</f>
        <v>2278</v>
      </c>
      <c r="D1834">
        <f>LLT差分与指数记录与信号!D1834</f>
        <v>2215</v>
      </c>
      <c r="E1834">
        <f>LLT差分与指数记录与信号!E1834</f>
        <v>2274</v>
      </c>
      <c r="H1834">
        <f t="shared" si="215"/>
        <v>2295.9573512318602</v>
      </c>
      <c r="I1834">
        <f t="shared" si="216"/>
        <v>-7.3975620728751892</v>
      </c>
      <c r="N1834">
        <f t="shared" si="217"/>
        <v>-1</v>
      </c>
      <c r="O1834">
        <f t="shared" si="218"/>
        <v>2505</v>
      </c>
      <c r="P1834">
        <f t="shared" si="219"/>
        <v>2561.9260540217747</v>
      </c>
      <c r="Q1834">
        <f t="shared" si="220"/>
        <v>0</v>
      </c>
      <c r="S1834">
        <f t="shared" si="221"/>
        <v>-1</v>
      </c>
      <c r="V1834">
        <f t="shared" si="222"/>
        <v>14140</v>
      </c>
      <c r="W1834">
        <f>V1834-MAX(V$8:V1834)</f>
        <v>-330</v>
      </c>
      <c r="X1834">
        <f>-1*MIN(W$8:W1834)</f>
        <v>3530</v>
      </c>
    </row>
    <row r="1835" spans="1:24">
      <c r="A1835" t="str">
        <f>LLT差分与指数记录与信号!A1835</f>
        <v xml:space="preserve"> 2016/10/11</v>
      </c>
      <c r="B1835">
        <f>LLT差分与指数记录与信号!B1835</f>
        <v>2280</v>
      </c>
      <c r="C1835">
        <f>LLT差分与指数记录与信号!C1835</f>
        <v>2342</v>
      </c>
      <c r="D1835">
        <f>LLT差分与指数记录与信号!D1835</f>
        <v>2278</v>
      </c>
      <c r="E1835">
        <f>LLT差分与指数记录与信号!E1835</f>
        <v>2342</v>
      </c>
      <c r="H1835">
        <f t="shared" si="215"/>
        <v>2294.5013997203246</v>
      </c>
      <c r="I1835">
        <f t="shared" si="216"/>
        <v>-1.4559515115356589</v>
      </c>
      <c r="N1835">
        <f t="shared" si="217"/>
        <v>-1</v>
      </c>
      <c r="O1835">
        <f t="shared" si="218"/>
        <v>2505</v>
      </c>
      <c r="P1835">
        <f t="shared" si="219"/>
        <v>2561.9260540217747</v>
      </c>
      <c r="Q1835">
        <f t="shared" si="220"/>
        <v>0</v>
      </c>
      <c r="S1835">
        <f t="shared" si="221"/>
        <v>-1</v>
      </c>
      <c r="V1835">
        <f t="shared" si="222"/>
        <v>13460</v>
      </c>
      <c r="W1835">
        <f>V1835-MAX(V$8:V1835)</f>
        <v>-1010</v>
      </c>
      <c r="X1835">
        <f>-1*MIN(W$8:W1835)</f>
        <v>3530</v>
      </c>
    </row>
    <row r="1836" spans="1:24">
      <c r="A1836" t="str">
        <f>LLT差分与指数记录与信号!A1836</f>
        <v xml:space="preserve"> 2016/10/12</v>
      </c>
      <c r="B1836">
        <f>LLT差分与指数记录与信号!B1836</f>
        <v>2344</v>
      </c>
      <c r="C1836">
        <f>LLT差分与指数记录与信号!C1836</f>
        <v>2361</v>
      </c>
      <c r="D1836">
        <f>LLT差分与指数记录与信号!D1836</f>
        <v>2316</v>
      </c>
      <c r="E1836">
        <f>LLT差分与指数记录与信号!E1836</f>
        <v>2360</v>
      </c>
      <c r="H1836">
        <f t="shared" si="215"/>
        <v>2298.5040912625755</v>
      </c>
      <c r="I1836">
        <f t="shared" si="216"/>
        <v>4.0026915422508864</v>
      </c>
      <c r="N1836">
        <f t="shared" si="217"/>
        <v>1</v>
      </c>
      <c r="O1836">
        <f t="shared" si="218"/>
        <v>2360</v>
      </c>
      <c r="P1836">
        <f t="shared" si="219"/>
        <v>2303.0739459782253</v>
      </c>
      <c r="Q1836">
        <f t="shared" si="220"/>
        <v>0</v>
      </c>
      <c r="S1836">
        <f t="shared" si="221"/>
        <v>1</v>
      </c>
      <c r="V1836">
        <f t="shared" si="222"/>
        <v>13280</v>
      </c>
      <c r="W1836">
        <f>V1836-MAX(V$8:V1836)</f>
        <v>-1190</v>
      </c>
      <c r="X1836">
        <f>-1*MIN(W$8:W1836)</f>
        <v>3530</v>
      </c>
    </row>
    <row r="1837" spans="1:24">
      <c r="A1837" t="str">
        <f>LLT差分与指数记录与信号!A1837</f>
        <v xml:space="preserve"> 2016/10/13</v>
      </c>
      <c r="B1837">
        <f>LLT差分与指数记录与信号!B1837</f>
        <v>2361</v>
      </c>
      <c r="C1837">
        <f>LLT差分与指数记录与信号!C1837</f>
        <v>2371</v>
      </c>
      <c r="D1837">
        <f>LLT差分与指数记录与信号!D1837</f>
        <v>2336</v>
      </c>
      <c r="E1837">
        <f>LLT差分与指数记录与信号!E1837</f>
        <v>2358</v>
      </c>
      <c r="H1837">
        <f t="shared" si="215"/>
        <v>2303.201356096105</v>
      </c>
      <c r="I1837">
        <f t="shared" si="216"/>
        <v>4.6972648335295162</v>
      </c>
      <c r="N1837">
        <f t="shared" si="217"/>
        <v>1</v>
      </c>
      <c r="O1837">
        <f t="shared" si="218"/>
        <v>2360</v>
      </c>
      <c r="P1837">
        <f t="shared" si="219"/>
        <v>2303.0739459782253</v>
      </c>
      <c r="Q1837">
        <f t="shared" si="220"/>
        <v>0</v>
      </c>
      <c r="S1837">
        <f t="shared" si="221"/>
        <v>1</v>
      </c>
      <c r="V1837">
        <f t="shared" si="222"/>
        <v>13260</v>
      </c>
      <c r="W1837">
        <f>V1837-MAX(V$8:V1837)</f>
        <v>-1210</v>
      </c>
      <c r="X1837">
        <f>-1*MIN(W$8:W1837)</f>
        <v>3530</v>
      </c>
    </row>
    <row r="1838" spans="1:24">
      <c r="A1838" t="str">
        <f>LLT差分与指数记录与信号!A1838</f>
        <v xml:space="preserve"> 2016/10/14</v>
      </c>
      <c r="B1838">
        <f>LLT差分与指数记录与信号!B1838</f>
        <v>2357</v>
      </c>
      <c r="C1838">
        <f>LLT差分与指数记录与信号!C1838</f>
        <v>2424</v>
      </c>
      <c r="D1838">
        <f>LLT差分与指数记录与信号!D1838</f>
        <v>2348</v>
      </c>
      <c r="E1838">
        <f>LLT差分与指数记录与信号!E1838</f>
        <v>2401</v>
      </c>
      <c r="H1838">
        <f t="shared" si="215"/>
        <v>2310.0437433445891</v>
      </c>
      <c r="I1838">
        <f t="shared" si="216"/>
        <v>6.8423872484841013</v>
      </c>
      <c r="N1838">
        <f t="shared" si="217"/>
        <v>1</v>
      </c>
      <c r="O1838">
        <f t="shared" si="218"/>
        <v>2360</v>
      </c>
      <c r="P1838">
        <f t="shared" si="219"/>
        <v>2303.0739459782253</v>
      </c>
      <c r="Q1838">
        <f t="shared" si="220"/>
        <v>0</v>
      </c>
      <c r="S1838">
        <f t="shared" si="221"/>
        <v>1</v>
      </c>
      <c r="V1838">
        <f t="shared" si="222"/>
        <v>13690</v>
      </c>
      <c r="W1838">
        <f>V1838-MAX(V$8:V1838)</f>
        <v>-780</v>
      </c>
      <c r="X1838">
        <f>-1*MIN(W$8:W1838)</f>
        <v>3530</v>
      </c>
    </row>
    <row r="1839" spans="1:24">
      <c r="A1839" t="str">
        <f>LLT差分与指数记录与信号!A1839</f>
        <v xml:space="preserve"> 2016/10/17</v>
      </c>
      <c r="B1839">
        <f>LLT差分与指数记录与信号!B1839</f>
        <v>2398</v>
      </c>
      <c r="C1839">
        <f>LLT差分与指数记录与信号!C1839</f>
        <v>2451</v>
      </c>
      <c r="D1839">
        <f>LLT差分与指数记录与信号!D1839</f>
        <v>2394</v>
      </c>
      <c r="E1839">
        <f>LLT差分与指数记录与信号!E1839</f>
        <v>2433</v>
      </c>
      <c r="H1839">
        <f t="shared" si="215"/>
        <v>2320.8952093370021</v>
      </c>
      <c r="I1839">
        <f t="shared" si="216"/>
        <v>10.851465992413068</v>
      </c>
      <c r="N1839">
        <f t="shared" si="217"/>
        <v>1</v>
      </c>
      <c r="O1839">
        <f t="shared" si="218"/>
        <v>2360</v>
      </c>
      <c r="P1839">
        <f t="shared" si="219"/>
        <v>2303.0739459782253</v>
      </c>
      <c r="Q1839">
        <f t="shared" si="220"/>
        <v>0</v>
      </c>
      <c r="S1839">
        <f t="shared" si="221"/>
        <v>1</v>
      </c>
      <c r="V1839">
        <f t="shared" si="222"/>
        <v>14010</v>
      </c>
      <c r="W1839">
        <f>V1839-MAX(V$8:V1839)</f>
        <v>-460</v>
      </c>
      <c r="X1839">
        <f>-1*MIN(W$8:W1839)</f>
        <v>3530</v>
      </c>
    </row>
    <row r="1840" spans="1:24">
      <c r="A1840" t="str">
        <f>LLT差分与指数记录与信号!A1840</f>
        <v xml:space="preserve"> 2016/10/18</v>
      </c>
      <c r="B1840">
        <f>LLT差分与指数记录与信号!B1840</f>
        <v>2433</v>
      </c>
      <c r="C1840">
        <f>LLT差分与指数记录与信号!C1840</f>
        <v>2443</v>
      </c>
      <c r="D1840">
        <f>LLT差分与指数记录与信号!D1840</f>
        <v>2404</v>
      </c>
      <c r="E1840">
        <f>LLT差分与指数记录与信号!E1840</f>
        <v>2440</v>
      </c>
      <c r="H1840">
        <f t="shared" si="215"/>
        <v>2333.186890608813</v>
      </c>
      <c r="I1840">
        <f t="shared" si="216"/>
        <v>12.29168127181083</v>
      </c>
      <c r="N1840">
        <f t="shared" si="217"/>
        <v>1</v>
      </c>
      <c r="O1840">
        <f t="shared" si="218"/>
        <v>2360</v>
      </c>
      <c r="P1840">
        <f t="shared" si="219"/>
        <v>2303.0739459782253</v>
      </c>
      <c r="Q1840">
        <f t="shared" si="220"/>
        <v>0</v>
      </c>
      <c r="S1840">
        <f t="shared" si="221"/>
        <v>1</v>
      </c>
      <c r="V1840">
        <f t="shared" si="222"/>
        <v>14080</v>
      </c>
      <c r="W1840">
        <f>V1840-MAX(V$8:V1840)</f>
        <v>-390</v>
      </c>
      <c r="X1840">
        <f>-1*MIN(W$8:W1840)</f>
        <v>3530</v>
      </c>
    </row>
    <row r="1841" spans="1:24">
      <c r="A1841" t="str">
        <f>LLT差分与指数记录与信号!A1841</f>
        <v xml:space="preserve"> 2016/10/19</v>
      </c>
      <c r="B1841">
        <f>LLT差分与指数记录与信号!B1841</f>
        <v>2450</v>
      </c>
      <c r="C1841">
        <f>LLT差分与指数记录与信号!C1841</f>
        <v>2522</v>
      </c>
      <c r="D1841">
        <f>LLT差分与指数记录与信号!D1841</f>
        <v>2422</v>
      </c>
      <c r="E1841">
        <f>LLT差分与指数记录与信号!E1841</f>
        <v>2433</v>
      </c>
      <c r="H1841">
        <f t="shared" si="215"/>
        <v>2344.4008416548145</v>
      </c>
      <c r="I1841">
        <f t="shared" si="216"/>
        <v>11.213951046001512</v>
      </c>
      <c r="N1841">
        <f t="shared" si="217"/>
        <v>1</v>
      </c>
      <c r="O1841">
        <f t="shared" si="218"/>
        <v>2360</v>
      </c>
      <c r="P1841">
        <f t="shared" si="219"/>
        <v>2303.0739459782253</v>
      </c>
      <c r="Q1841">
        <f t="shared" si="220"/>
        <v>0</v>
      </c>
      <c r="S1841">
        <f t="shared" si="221"/>
        <v>1</v>
      </c>
      <c r="V1841">
        <f t="shared" si="222"/>
        <v>14010</v>
      </c>
      <c r="W1841">
        <f>V1841-MAX(V$8:V1841)</f>
        <v>-460</v>
      </c>
      <c r="X1841">
        <f>-1*MIN(W$8:W1841)</f>
        <v>3530</v>
      </c>
    </row>
    <row r="1842" spans="1:24">
      <c r="A1842" t="str">
        <f>LLT差分与指数记录与信号!A1842</f>
        <v xml:space="preserve"> 2016/10/20</v>
      </c>
      <c r="B1842">
        <f>LLT差分与指数记录与信号!B1842</f>
        <v>2440</v>
      </c>
      <c r="C1842">
        <f>LLT差分与指数记录与信号!C1842</f>
        <v>2491</v>
      </c>
      <c r="D1842">
        <f>LLT差分与指数记录与信号!D1842</f>
        <v>2437</v>
      </c>
      <c r="E1842">
        <f>LLT差分与指数记录与信号!E1842</f>
        <v>2482</v>
      </c>
      <c r="H1842">
        <f t="shared" si="215"/>
        <v>2357.1788264887446</v>
      </c>
      <c r="I1842">
        <f t="shared" si="216"/>
        <v>12.777984833930077</v>
      </c>
      <c r="N1842">
        <f t="shared" si="217"/>
        <v>1</v>
      </c>
      <c r="O1842">
        <f t="shared" si="218"/>
        <v>2360</v>
      </c>
      <c r="P1842">
        <f t="shared" si="219"/>
        <v>2303.0739459782253</v>
      </c>
      <c r="Q1842">
        <f t="shared" si="220"/>
        <v>0</v>
      </c>
      <c r="S1842">
        <f t="shared" si="221"/>
        <v>1</v>
      </c>
      <c r="V1842">
        <f t="shared" si="222"/>
        <v>14500</v>
      </c>
      <c r="W1842">
        <f>V1842-MAX(V$8:V1842)</f>
        <v>0</v>
      </c>
      <c r="X1842">
        <f>-1*MIN(W$8:W1842)</f>
        <v>3530</v>
      </c>
    </row>
    <row r="1843" spans="1:24">
      <c r="A1843" t="str">
        <f>LLT差分与指数记录与信号!A1843</f>
        <v xml:space="preserve"> 2016/10/21</v>
      </c>
      <c r="B1843">
        <f>LLT差分与指数记录与信号!B1843</f>
        <v>2487</v>
      </c>
      <c r="C1843">
        <f>LLT差分与指数记录与信号!C1843</f>
        <v>2498</v>
      </c>
      <c r="D1843">
        <f>LLT差分与指数记录与信号!D1843</f>
        <v>2428</v>
      </c>
      <c r="E1843">
        <f>LLT差分与指数记录与信号!E1843</f>
        <v>2476</v>
      </c>
      <c r="H1843">
        <f t="shared" si="215"/>
        <v>2371.4257509145882</v>
      </c>
      <c r="I1843">
        <f t="shared" si="216"/>
        <v>14.246924425843645</v>
      </c>
      <c r="N1843">
        <f t="shared" si="217"/>
        <v>1</v>
      </c>
      <c r="O1843">
        <f t="shared" si="218"/>
        <v>2360</v>
      </c>
      <c r="P1843">
        <f t="shared" si="219"/>
        <v>2303.0739459782253</v>
      </c>
      <c r="Q1843">
        <f t="shared" si="220"/>
        <v>0</v>
      </c>
      <c r="S1843">
        <f t="shared" si="221"/>
        <v>1</v>
      </c>
      <c r="V1843">
        <f t="shared" si="222"/>
        <v>14440</v>
      </c>
      <c r="W1843">
        <f>V1843-MAX(V$8:V1843)</f>
        <v>-60</v>
      </c>
      <c r="X1843">
        <f>-1*MIN(W$8:W1843)</f>
        <v>3530</v>
      </c>
    </row>
    <row r="1844" spans="1:24">
      <c r="A1844" t="str">
        <f>LLT差分与指数记录与信号!A1844</f>
        <v xml:space="preserve"> 2016/10/24</v>
      </c>
      <c r="B1844">
        <f>LLT差分与指数记录与信号!B1844</f>
        <v>2469</v>
      </c>
      <c r="C1844">
        <f>LLT差分与指数记录与信号!C1844</f>
        <v>2492</v>
      </c>
      <c r="D1844">
        <f>LLT差分与指数记录与信号!D1844</f>
        <v>2426</v>
      </c>
      <c r="E1844">
        <f>LLT差分与指数记录与信号!E1844</f>
        <v>2484</v>
      </c>
      <c r="H1844">
        <f t="shared" si="215"/>
        <v>2384.4987091980847</v>
      </c>
      <c r="I1844">
        <f t="shared" si="216"/>
        <v>13.072958283496519</v>
      </c>
      <c r="N1844">
        <f t="shared" si="217"/>
        <v>1</v>
      </c>
      <c r="O1844">
        <f t="shared" si="218"/>
        <v>2360</v>
      </c>
      <c r="P1844">
        <f t="shared" si="219"/>
        <v>2303.0739459782253</v>
      </c>
      <c r="Q1844">
        <f t="shared" si="220"/>
        <v>0</v>
      </c>
      <c r="S1844">
        <f t="shared" si="221"/>
        <v>1</v>
      </c>
      <c r="V1844">
        <f t="shared" si="222"/>
        <v>14520</v>
      </c>
      <c r="W1844">
        <f>V1844-MAX(V$8:V1844)</f>
        <v>0</v>
      </c>
      <c r="X1844">
        <f>-1*MIN(W$8:W1844)</f>
        <v>3530</v>
      </c>
    </row>
    <row r="1845" spans="1:24">
      <c r="A1845" t="str">
        <f>LLT差分与指数记录与信号!A1845</f>
        <v xml:space="preserve"> 2016/10/25</v>
      </c>
      <c r="B1845">
        <f>LLT差分与指数记录与信号!B1845</f>
        <v>2491</v>
      </c>
      <c r="C1845">
        <f>LLT差分与指数记录与信号!C1845</f>
        <v>2582</v>
      </c>
      <c r="D1845">
        <f>LLT差分与指数记录与信号!D1845</f>
        <v>2488</v>
      </c>
      <c r="E1845">
        <f>LLT差分与指数记录与信号!E1845</f>
        <v>2565</v>
      </c>
      <c r="H1845">
        <f t="shared" si="215"/>
        <v>2401.7857490142378</v>
      </c>
      <c r="I1845">
        <f t="shared" si="216"/>
        <v>17.287039816153083</v>
      </c>
      <c r="N1845">
        <f t="shared" si="217"/>
        <v>1</v>
      </c>
      <c r="O1845">
        <f t="shared" si="218"/>
        <v>2360</v>
      </c>
      <c r="P1845">
        <f t="shared" si="219"/>
        <v>2303.0739459782253</v>
      </c>
      <c r="Q1845">
        <f t="shared" si="220"/>
        <v>0</v>
      </c>
      <c r="S1845">
        <f t="shared" si="221"/>
        <v>1</v>
      </c>
      <c r="V1845">
        <f t="shared" si="222"/>
        <v>15330</v>
      </c>
      <c r="W1845">
        <f>V1845-MAX(V$8:V1845)</f>
        <v>0</v>
      </c>
      <c r="X1845">
        <f>-1*MIN(W$8:W1845)</f>
        <v>3530</v>
      </c>
    </row>
    <row r="1846" spans="1:24">
      <c r="A1846" t="str">
        <f>LLT差分与指数记录与信号!A1846</f>
        <v xml:space="preserve"> 2016/10/26</v>
      </c>
      <c r="B1846">
        <f>LLT差分与指数记录与信号!B1846</f>
        <v>2570</v>
      </c>
      <c r="C1846">
        <f>LLT差分与指数记录与信号!C1846</f>
        <v>2594</v>
      </c>
      <c r="D1846">
        <f>LLT差分与指数记录与信号!D1846</f>
        <v>2513</v>
      </c>
      <c r="E1846">
        <f>LLT差分与指数记录与信号!E1846</f>
        <v>2533</v>
      </c>
      <c r="H1846">
        <f t="shared" si="215"/>
        <v>2420.4522260770395</v>
      </c>
      <c r="I1846">
        <f t="shared" si="216"/>
        <v>18.666477062801732</v>
      </c>
      <c r="N1846">
        <f t="shared" si="217"/>
        <v>1</v>
      </c>
      <c r="O1846">
        <f t="shared" si="218"/>
        <v>2360</v>
      </c>
      <c r="P1846">
        <f t="shared" si="219"/>
        <v>2303.0739459782253</v>
      </c>
      <c r="Q1846">
        <f t="shared" si="220"/>
        <v>0</v>
      </c>
      <c r="S1846">
        <f t="shared" si="221"/>
        <v>1</v>
      </c>
      <c r="V1846">
        <f t="shared" si="222"/>
        <v>15010</v>
      </c>
      <c r="W1846">
        <f>V1846-MAX(V$8:V1846)</f>
        <v>-320</v>
      </c>
      <c r="X1846">
        <f>-1*MIN(W$8:W1846)</f>
        <v>3530</v>
      </c>
    </row>
    <row r="1847" spans="1:24">
      <c r="A1847" t="str">
        <f>LLT差分与指数记录与信号!A1847</f>
        <v xml:space="preserve"> 2016/10/27</v>
      </c>
      <c r="B1847">
        <f>LLT差分与指数记录与信号!B1847</f>
        <v>2537</v>
      </c>
      <c r="C1847">
        <f>LLT差分与指数记录与信号!C1847</f>
        <v>2566</v>
      </c>
      <c r="D1847">
        <f>LLT差分与指数记录与信号!D1847</f>
        <v>2489</v>
      </c>
      <c r="E1847">
        <f>LLT差分与指数记录与信号!E1847</f>
        <v>2515</v>
      </c>
      <c r="H1847">
        <f t="shared" si="215"/>
        <v>2434.3315079756585</v>
      </c>
      <c r="I1847">
        <f t="shared" si="216"/>
        <v>13.879281898618956</v>
      </c>
      <c r="N1847">
        <f t="shared" si="217"/>
        <v>1</v>
      </c>
      <c r="O1847">
        <f t="shared" si="218"/>
        <v>2360</v>
      </c>
      <c r="P1847">
        <f t="shared" si="219"/>
        <v>2303.0739459782253</v>
      </c>
      <c r="Q1847">
        <f t="shared" si="220"/>
        <v>0</v>
      </c>
      <c r="S1847">
        <f t="shared" si="221"/>
        <v>1</v>
      </c>
      <c r="V1847">
        <f t="shared" si="222"/>
        <v>14830</v>
      </c>
      <c r="W1847">
        <f>V1847-MAX(V$8:V1847)</f>
        <v>-500</v>
      </c>
      <c r="X1847">
        <f>-1*MIN(W$8:W1847)</f>
        <v>3530</v>
      </c>
    </row>
    <row r="1848" spans="1:24">
      <c r="A1848" t="str">
        <f>LLT差分与指数记录与信号!A1848</f>
        <v xml:space="preserve"> 2016/10/28</v>
      </c>
      <c r="B1848">
        <f>LLT差分与指数记录与信号!B1848</f>
        <v>2519</v>
      </c>
      <c r="C1848">
        <f>LLT差分与指数记录与信号!C1848</f>
        <v>2591</v>
      </c>
      <c r="D1848">
        <f>LLT差分与指数记录与信号!D1848</f>
        <v>2513</v>
      </c>
      <c r="E1848">
        <f>LLT差分与指数记录与信号!E1848</f>
        <v>2589</v>
      </c>
      <c r="H1848">
        <f t="shared" si="215"/>
        <v>2450.2981183605475</v>
      </c>
      <c r="I1848">
        <f t="shared" si="216"/>
        <v>15.966610384889009</v>
      </c>
      <c r="N1848">
        <f t="shared" si="217"/>
        <v>1</v>
      </c>
      <c r="O1848">
        <f t="shared" si="218"/>
        <v>2360</v>
      </c>
      <c r="P1848">
        <f t="shared" si="219"/>
        <v>2303.0739459782253</v>
      </c>
      <c r="Q1848">
        <f t="shared" si="220"/>
        <v>0</v>
      </c>
      <c r="S1848">
        <f t="shared" si="221"/>
        <v>1</v>
      </c>
      <c r="V1848">
        <f t="shared" si="222"/>
        <v>15570</v>
      </c>
      <c r="W1848">
        <f>V1848-MAX(V$8:V1848)</f>
        <v>0</v>
      </c>
      <c r="X1848">
        <f>-1*MIN(W$8:W1848)</f>
        <v>3530</v>
      </c>
    </row>
    <row r="1849" spans="1:24">
      <c r="A1849" t="str">
        <f>LLT差分与指数记录与信号!A1849</f>
        <v xml:space="preserve"> 2016/10/31</v>
      </c>
      <c r="B1849">
        <f>LLT差分与指数记录与信号!B1849</f>
        <v>2594</v>
      </c>
      <c r="C1849">
        <f>LLT差分与指数记录与信号!C1849</f>
        <v>2615</v>
      </c>
      <c r="D1849">
        <f>LLT差分与指数记录与信号!D1849</f>
        <v>2557</v>
      </c>
      <c r="E1849">
        <f>LLT差分与指数记录与信号!E1849</f>
        <v>2609</v>
      </c>
      <c r="H1849">
        <f t="shared" si="215"/>
        <v>2470.4601139400102</v>
      </c>
      <c r="I1849">
        <f t="shared" si="216"/>
        <v>20.161995579462655</v>
      </c>
      <c r="N1849">
        <f t="shared" si="217"/>
        <v>1</v>
      </c>
      <c r="O1849">
        <f t="shared" si="218"/>
        <v>2360</v>
      </c>
      <c r="P1849">
        <f t="shared" si="219"/>
        <v>2303.0739459782253</v>
      </c>
      <c r="Q1849">
        <f t="shared" si="220"/>
        <v>0</v>
      </c>
      <c r="S1849">
        <f t="shared" si="221"/>
        <v>1</v>
      </c>
      <c r="V1849">
        <f t="shared" si="222"/>
        <v>15770</v>
      </c>
      <c r="W1849">
        <f>V1849-MAX(V$8:V1849)</f>
        <v>0</v>
      </c>
      <c r="X1849">
        <f>-1*MIN(W$8:W1849)</f>
        <v>3530</v>
      </c>
    </row>
    <row r="1850" spans="1:24">
      <c r="A1850" t="str">
        <f>LLT差分与指数记录与信号!A1850</f>
        <v xml:space="preserve"> 2016/11/01</v>
      </c>
      <c r="B1850">
        <f>LLT差分与指数记录与信号!B1850</f>
        <v>2606</v>
      </c>
      <c r="C1850">
        <f>LLT差分与指数记录与信号!C1850</f>
        <v>2643</v>
      </c>
      <c r="D1850">
        <f>LLT差分与指数记录与信号!D1850</f>
        <v>2572</v>
      </c>
      <c r="E1850">
        <f>LLT差分与指数记录与信号!E1850</f>
        <v>2618</v>
      </c>
      <c r="H1850">
        <f t="shared" si="215"/>
        <v>2490.4625260656208</v>
      </c>
      <c r="I1850">
        <f t="shared" si="216"/>
        <v>20.00241212561059</v>
      </c>
      <c r="N1850">
        <f t="shared" si="217"/>
        <v>1</v>
      </c>
      <c r="O1850">
        <f t="shared" si="218"/>
        <v>2360</v>
      </c>
      <c r="P1850">
        <f t="shared" si="219"/>
        <v>2303.0739459782253</v>
      </c>
      <c r="Q1850">
        <f t="shared" si="220"/>
        <v>0</v>
      </c>
      <c r="S1850">
        <f t="shared" si="221"/>
        <v>1</v>
      </c>
      <c r="V1850">
        <f t="shared" si="222"/>
        <v>15860</v>
      </c>
      <c r="W1850">
        <f>V1850-MAX(V$8:V1850)</f>
        <v>0</v>
      </c>
      <c r="X1850">
        <f>-1*MIN(W$8:W1850)</f>
        <v>3530</v>
      </c>
    </row>
    <row r="1851" spans="1:24">
      <c r="A1851" t="str">
        <f>LLT差分与指数记录与信号!A1851</f>
        <v xml:space="preserve"> 2016/11/02</v>
      </c>
      <c r="B1851">
        <f>LLT差分与指数记录与信号!B1851</f>
        <v>2626</v>
      </c>
      <c r="C1851">
        <f>LLT差分与指数记录与信号!C1851</f>
        <v>2666</v>
      </c>
      <c r="D1851">
        <f>LLT差分与指数记录与信号!D1851</f>
        <v>2598</v>
      </c>
      <c r="E1851">
        <f>LLT差分与指数记录与信号!E1851</f>
        <v>2612</v>
      </c>
      <c r="H1851">
        <f t="shared" si="215"/>
        <v>2508.7214776523388</v>
      </c>
      <c r="I1851">
        <f t="shared" si="216"/>
        <v>18.258951586718013</v>
      </c>
      <c r="N1851">
        <f t="shared" si="217"/>
        <v>1</v>
      </c>
      <c r="O1851">
        <f t="shared" si="218"/>
        <v>2360</v>
      </c>
      <c r="P1851">
        <f t="shared" si="219"/>
        <v>2303.0739459782253</v>
      </c>
      <c r="Q1851">
        <f t="shared" si="220"/>
        <v>0</v>
      </c>
      <c r="S1851">
        <f t="shared" si="221"/>
        <v>1</v>
      </c>
      <c r="V1851">
        <f t="shared" si="222"/>
        <v>15800</v>
      </c>
      <c r="W1851">
        <f>V1851-MAX(V$8:V1851)</f>
        <v>-60</v>
      </c>
      <c r="X1851">
        <f>-1*MIN(W$8:W1851)</f>
        <v>3530</v>
      </c>
    </row>
    <row r="1852" spans="1:24">
      <c r="A1852" t="str">
        <f>LLT差分与指数记录与信号!A1852</f>
        <v xml:space="preserve"> 2016/11/03</v>
      </c>
      <c r="B1852">
        <f>LLT差分与指数记录与信号!B1852</f>
        <v>2619</v>
      </c>
      <c r="C1852">
        <f>LLT差分与指数记录与信号!C1852</f>
        <v>2686</v>
      </c>
      <c r="D1852">
        <f>LLT差分与指数记录与信号!D1852</f>
        <v>2608</v>
      </c>
      <c r="E1852">
        <f>LLT差分与指数记录与信号!E1852</f>
        <v>2684</v>
      </c>
      <c r="H1852">
        <f t="shared" si="215"/>
        <v>2529.2150474487539</v>
      </c>
      <c r="I1852">
        <f t="shared" si="216"/>
        <v>20.493569796415159</v>
      </c>
      <c r="N1852">
        <f t="shared" si="217"/>
        <v>1</v>
      </c>
      <c r="O1852">
        <f t="shared" si="218"/>
        <v>2360</v>
      </c>
      <c r="P1852">
        <f t="shared" si="219"/>
        <v>2303.0739459782253</v>
      </c>
      <c r="Q1852">
        <f t="shared" si="220"/>
        <v>0</v>
      </c>
      <c r="S1852">
        <f t="shared" si="221"/>
        <v>1</v>
      </c>
      <c r="V1852">
        <f t="shared" si="222"/>
        <v>16520</v>
      </c>
      <c r="W1852">
        <f>V1852-MAX(V$8:V1852)</f>
        <v>0</v>
      </c>
      <c r="X1852">
        <f>-1*MIN(W$8:W1852)</f>
        <v>3530</v>
      </c>
    </row>
    <row r="1853" spans="1:24">
      <c r="A1853" t="str">
        <f>LLT差分与指数记录与信号!A1853</f>
        <v xml:space="preserve"> 2016/11/04</v>
      </c>
      <c r="B1853">
        <f>LLT差分与指数记录与信号!B1853</f>
        <v>2693</v>
      </c>
      <c r="C1853">
        <f>LLT差分与指数记录与信号!C1853</f>
        <v>2754</v>
      </c>
      <c r="D1853">
        <f>LLT差分与指数记录与信号!D1853</f>
        <v>2688</v>
      </c>
      <c r="E1853">
        <f>LLT差分与指数记录与信号!E1853</f>
        <v>2705</v>
      </c>
      <c r="H1853">
        <f t="shared" si="215"/>
        <v>2553.3661583435783</v>
      </c>
      <c r="I1853">
        <f t="shared" si="216"/>
        <v>24.151110894824342</v>
      </c>
      <c r="N1853">
        <f t="shared" si="217"/>
        <v>1</v>
      </c>
      <c r="O1853">
        <f t="shared" si="218"/>
        <v>2360</v>
      </c>
      <c r="P1853">
        <f t="shared" si="219"/>
        <v>2303.0739459782253</v>
      </c>
      <c r="Q1853">
        <f t="shared" si="220"/>
        <v>0</v>
      </c>
      <c r="S1853">
        <f t="shared" si="221"/>
        <v>1</v>
      </c>
      <c r="V1853">
        <f t="shared" si="222"/>
        <v>16730</v>
      </c>
      <c r="W1853">
        <f>V1853-MAX(V$8:V1853)</f>
        <v>0</v>
      </c>
      <c r="X1853">
        <f>-1*MIN(W$8:W1853)</f>
        <v>3530</v>
      </c>
    </row>
    <row r="1854" spans="1:24">
      <c r="A1854" t="str">
        <f>LLT差分与指数记录与信号!A1854</f>
        <v xml:space="preserve"> 2016/11/07</v>
      </c>
      <c r="B1854">
        <f>LLT差分与指数记录与信号!B1854</f>
        <v>2726</v>
      </c>
      <c r="C1854">
        <f>LLT差分与指数记录与信号!C1854</f>
        <v>2877</v>
      </c>
      <c r="D1854">
        <f>LLT差分与指数记录与信号!D1854</f>
        <v>2699</v>
      </c>
      <c r="E1854">
        <f>LLT差分与指数记录与信号!E1854</f>
        <v>2872</v>
      </c>
      <c r="H1854">
        <f t="shared" si="215"/>
        <v>2586.6023634650951</v>
      </c>
      <c r="I1854">
        <f t="shared" si="216"/>
        <v>33.236205121516832</v>
      </c>
      <c r="N1854">
        <f t="shared" si="217"/>
        <v>1</v>
      </c>
      <c r="O1854">
        <f t="shared" si="218"/>
        <v>2360</v>
      </c>
      <c r="P1854">
        <f t="shared" si="219"/>
        <v>2303.0739459782253</v>
      </c>
      <c r="Q1854">
        <f t="shared" si="220"/>
        <v>0</v>
      </c>
      <c r="S1854">
        <f t="shared" si="221"/>
        <v>1</v>
      </c>
      <c r="V1854">
        <f t="shared" si="222"/>
        <v>18400</v>
      </c>
      <c r="W1854">
        <f>V1854-MAX(V$8:V1854)</f>
        <v>0</v>
      </c>
      <c r="X1854">
        <f>-1*MIN(W$8:W1854)</f>
        <v>3530</v>
      </c>
    </row>
    <row r="1855" spans="1:24">
      <c r="A1855" t="str">
        <f>LLT差分与指数记录与信号!A1855</f>
        <v xml:space="preserve"> 2016/11/08</v>
      </c>
      <c r="B1855">
        <f>LLT差分与指数记录与信号!B1855</f>
        <v>2875</v>
      </c>
      <c r="C1855">
        <f>LLT差分与指数记录与信号!C1855</f>
        <v>2914</v>
      </c>
      <c r="D1855">
        <f>LLT差分与指数记录与信号!D1855</f>
        <v>2772</v>
      </c>
      <c r="E1855">
        <f>LLT差分与指数记录与信号!E1855</f>
        <v>2819</v>
      </c>
      <c r="H1855">
        <f t="shared" si="215"/>
        <v>2623.5649639802496</v>
      </c>
      <c r="I1855">
        <f t="shared" si="216"/>
        <v>36.962600515154463</v>
      </c>
      <c r="N1855">
        <f t="shared" si="217"/>
        <v>1</v>
      </c>
      <c r="O1855">
        <f t="shared" si="218"/>
        <v>2360</v>
      </c>
      <c r="P1855">
        <f t="shared" si="219"/>
        <v>2303.0739459782253</v>
      </c>
      <c r="Q1855">
        <f t="shared" si="220"/>
        <v>0</v>
      </c>
      <c r="S1855">
        <f t="shared" si="221"/>
        <v>1</v>
      </c>
      <c r="V1855">
        <f t="shared" si="222"/>
        <v>17870</v>
      </c>
      <c r="W1855">
        <f>V1855-MAX(V$8:V1855)</f>
        <v>-530</v>
      </c>
      <c r="X1855">
        <f>-1*MIN(W$8:W1855)</f>
        <v>3530</v>
      </c>
    </row>
    <row r="1856" spans="1:24">
      <c r="A1856" t="str">
        <f>LLT差分与指数记录与信号!A1856</f>
        <v xml:space="preserve"> 2016/11/09</v>
      </c>
      <c r="B1856">
        <f>LLT差分与指数记录与信号!B1856</f>
        <v>2811</v>
      </c>
      <c r="C1856">
        <f>LLT差分与指数记录与信号!C1856</f>
        <v>3014</v>
      </c>
      <c r="D1856">
        <f>LLT差分与指数记录与信号!D1856</f>
        <v>2797</v>
      </c>
      <c r="E1856">
        <f>LLT差分与指数记录与信号!E1856</f>
        <v>3005</v>
      </c>
      <c r="H1856">
        <f t="shared" si="215"/>
        <v>2665.040196827068</v>
      </c>
      <c r="I1856">
        <f t="shared" si="216"/>
        <v>41.475232846818471</v>
      </c>
      <c r="N1856">
        <f t="shared" si="217"/>
        <v>1</v>
      </c>
      <c r="O1856">
        <f t="shared" si="218"/>
        <v>2360</v>
      </c>
      <c r="P1856">
        <f t="shared" si="219"/>
        <v>2303.0739459782253</v>
      </c>
      <c r="Q1856">
        <f t="shared" si="220"/>
        <v>0</v>
      </c>
      <c r="S1856">
        <f t="shared" si="221"/>
        <v>1</v>
      </c>
      <c r="V1856">
        <f t="shared" si="222"/>
        <v>19730</v>
      </c>
      <c r="W1856">
        <f>V1856-MAX(V$8:V1856)</f>
        <v>0</v>
      </c>
      <c r="X1856">
        <f>-1*MIN(W$8:W1856)</f>
        <v>3530</v>
      </c>
    </row>
    <row r="1857" spans="1:24">
      <c r="A1857" t="str">
        <f>LLT差分与指数记录与信号!A1857</f>
        <v xml:space="preserve"> 2016/11/10</v>
      </c>
      <c r="B1857">
        <f>LLT差分与指数记录与信号!B1857</f>
        <v>3005</v>
      </c>
      <c r="C1857">
        <f>LLT差分与指数记录与信号!C1857</f>
        <v>3109</v>
      </c>
      <c r="D1857">
        <f>LLT差分与指数记录与信号!D1857</f>
        <v>2942</v>
      </c>
      <c r="E1857">
        <f>LLT差分与指数记录与信号!E1857</f>
        <v>2992</v>
      </c>
      <c r="H1857">
        <f t="shared" si="215"/>
        <v>2713.016921460528</v>
      </c>
      <c r="I1857">
        <f t="shared" si="216"/>
        <v>47.97672463345998</v>
      </c>
      <c r="N1857">
        <f t="shared" si="217"/>
        <v>1</v>
      </c>
      <c r="O1857">
        <f t="shared" si="218"/>
        <v>2360</v>
      </c>
      <c r="P1857">
        <f t="shared" si="219"/>
        <v>2303.0739459782253</v>
      </c>
      <c r="Q1857">
        <f t="shared" si="220"/>
        <v>0</v>
      </c>
      <c r="S1857">
        <f t="shared" si="221"/>
        <v>1</v>
      </c>
      <c r="V1857">
        <f t="shared" si="222"/>
        <v>19600</v>
      </c>
      <c r="W1857">
        <f>V1857-MAX(V$8:V1857)</f>
        <v>-130</v>
      </c>
      <c r="X1857">
        <f>-1*MIN(W$8:W1857)</f>
        <v>3530</v>
      </c>
    </row>
    <row r="1858" spans="1:24">
      <c r="A1858" t="str">
        <f>LLT差分与指数记录与信号!A1858</f>
        <v xml:space="preserve"> 2016/11/11</v>
      </c>
      <c r="B1858">
        <f>LLT差分与指数记录与信号!B1858</f>
        <v>3001</v>
      </c>
      <c r="C1858">
        <f>LLT差分与指数记录与信号!C1858</f>
        <v>3150</v>
      </c>
      <c r="D1858">
        <f>LLT差分与指数记录与信号!D1858</f>
        <v>2972</v>
      </c>
      <c r="E1858">
        <f>LLT差分与指数记录与信号!E1858</f>
        <v>3131</v>
      </c>
      <c r="H1858">
        <f t="shared" si="215"/>
        <v>2764.0037855244227</v>
      </c>
      <c r="I1858">
        <f t="shared" si="216"/>
        <v>50.9868640638947</v>
      </c>
      <c r="N1858">
        <f t="shared" si="217"/>
        <v>1</v>
      </c>
      <c r="O1858">
        <f t="shared" si="218"/>
        <v>2360</v>
      </c>
      <c r="P1858">
        <f t="shared" si="219"/>
        <v>2303.0739459782253</v>
      </c>
      <c r="Q1858">
        <f t="shared" si="220"/>
        <v>0</v>
      </c>
      <c r="S1858">
        <f t="shared" si="221"/>
        <v>1</v>
      </c>
      <c r="V1858">
        <f t="shared" si="222"/>
        <v>20990</v>
      </c>
      <c r="W1858">
        <f>V1858-MAX(V$8:V1858)</f>
        <v>0</v>
      </c>
      <c r="X1858">
        <f>-1*MIN(W$8:W1858)</f>
        <v>3530</v>
      </c>
    </row>
    <row r="1859" spans="1:24">
      <c r="A1859" t="str">
        <f>LLT差分与指数记录与信号!A1859</f>
        <v xml:space="preserve"> 2016/11/14</v>
      </c>
      <c r="B1859">
        <f>LLT差分与指数记录与信号!B1859</f>
        <v>3150</v>
      </c>
      <c r="C1859">
        <f>LLT差分与指数记录与信号!C1859</f>
        <v>3222</v>
      </c>
      <c r="D1859">
        <f>LLT差分与指数记录与信号!D1859</f>
        <v>2913</v>
      </c>
      <c r="E1859">
        <f>LLT差分与指数记录与信号!E1859</f>
        <v>2958</v>
      </c>
      <c r="H1859">
        <f t="shared" si="215"/>
        <v>2807.9508695581544</v>
      </c>
      <c r="I1859">
        <f t="shared" si="216"/>
        <v>43.947084033731699</v>
      </c>
      <c r="N1859">
        <f t="shared" si="217"/>
        <v>1</v>
      </c>
      <c r="O1859">
        <f t="shared" si="218"/>
        <v>2360</v>
      </c>
      <c r="P1859">
        <f t="shared" si="219"/>
        <v>2303.0739459782253</v>
      </c>
      <c r="Q1859">
        <f t="shared" si="220"/>
        <v>0</v>
      </c>
      <c r="S1859">
        <f t="shared" si="221"/>
        <v>1</v>
      </c>
      <c r="V1859">
        <f t="shared" si="222"/>
        <v>17530</v>
      </c>
      <c r="W1859">
        <f>V1859-MAX(V$8:V1859)</f>
        <v>-3460</v>
      </c>
      <c r="X1859">
        <f>-1*MIN(W$8:W1859)</f>
        <v>3530</v>
      </c>
    </row>
    <row r="1860" spans="1:24">
      <c r="A1860" t="str">
        <f>LLT差分与指数记录与信号!A1860</f>
        <v xml:space="preserve"> 2016/11/15</v>
      </c>
      <c r="B1860">
        <f>LLT差分与指数记录与信号!B1860</f>
        <v>2960</v>
      </c>
      <c r="C1860">
        <f>LLT差分与指数记录与信号!C1860</f>
        <v>3011</v>
      </c>
      <c r="D1860">
        <f>LLT差分与指数记录与信号!D1860</f>
        <v>2865</v>
      </c>
      <c r="E1860">
        <f>LLT差分与指数记录与信号!E1860</f>
        <v>2865</v>
      </c>
      <c r="H1860">
        <f t="shared" si="215"/>
        <v>2831.3525298069981</v>
      </c>
      <c r="I1860">
        <f t="shared" si="216"/>
        <v>23.401660248843655</v>
      </c>
      <c r="N1860">
        <f t="shared" si="217"/>
        <v>1</v>
      </c>
      <c r="O1860">
        <f t="shared" si="218"/>
        <v>2360</v>
      </c>
      <c r="P1860">
        <f t="shared" si="219"/>
        <v>2303.0739459782253</v>
      </c>
      <c r="Q1860">
        <f t="shared" si="220"/>
        <v>0</v>
      </c>
      <c r="S1860">
        <f t="shared" si="221"/>
        <v>1</v>
      </c>
      <c r="V1860">
        <f t="shared" si="222"/>
        <v>16600</v>
      </c>
      <c r="W1860">
        <f>V1860-MAX(V$8:V1860)</f>
        <v>-4390</v>
      </c>
      <c r="X1860">
        <f>-1*MIN(W$8:W1860)</f>
        <v>4390</v>
      </c>
    </row>
    <row r="1861" spans="1:24">
      <c r="A1861" t="str">
        <f>LLT差分与指数记录与信号!A1861</f>
        <v xml:space="preserve"> 2016/11/16</v>
      </c>
      <c r="B1861">
        <f>LLT差分与指数记录与信号!B1861</f>
        <v>2814</v>
      </c>
      <c r="C1861">
        <f>LLT差分与指数记录与信号!C1861</f>
        <v>2847</v>
      </c>
      <c r="D1861">
        <f>LLT差分与指数记录与信号!D1861</f>
        <v>2728</v>
      </c>
      <c r="E1861">
        <f>LLT差分与指数记录与信号!E1861</f>
        <v>2829</v>
      </c>
      <c r="H1861">
        <f t="shared" si="215"/>
        <v>2844.4081810156326</v>
      </c>
      <c r="I1861">
        <f t="shared" si="216"/>
        <v>13.055651208634572</v>
      </c>
      <c r="N1861">
        <f t="shared" si="217"/>
        <v>1</v>
      </c>
      <c r="O1861">
        <f t="shared" si="218"/>
        <v>2360</v>
      </c>
      <c r="P1861">
        <f t="shared" si="219"/>
        <v>2303.0739459782253</v>
      </c>
      <c r="Q1861">
        <f t="shared" si="220"/>
        <v>0</v>
      </c>
      <c r="S1861">
        <f t="shared" si="221"/>
        <v>1</v>
      </c>
      <c r="V1861">
        <f t="shared" si="222"/>
        <v>16240</v>
      </c>
      <c r="W1861">
        <f>V1861-MAX(V$8:V1861)</f>
        <v>-4750</v>
      </c>
      <c r="X1861">
        <f>-1*MIN(W$8:W1861)</f>
        <v>4750</v>
      </c>
    </row>
    <row r="1862" spans="1:24">
      <c r="A1862" t="str">
        <f>LLT差分与指数记录与信号!A1862</f>
        <v xml:space="preserve"> 2016/11/17</v>
      </c>
      <c r="B1862">
        <f>LLT差分与指数记录与信号!B1862</f>
        <v>2845</v>
      </c>
      <c r="C1862">
        <f>LLT差分与指数记录与信号!C1862</f>
        <v>2847</v>
      </c>
      <c r="D1862">
        <f>LLT差分与指数记录与信号!D1862</f>
        <v>2756</v>
      </c>
      <c r="E1862">
        <f>LLT差分与指数记录与信号!E1862</f>
        <v>2829</v>
      </c>
      <c r="H1862">
        <f t="shared" si="215"/>
        <v>2853.7194833972344</v>
      </c>
      <c r="I1862">
        <f t="shared" si="216"/>
        <v>9.311302381601763</v>
      </c>
      <c r="N1862">
        <f t="shared" si="217"/>
        <v>1</v>
      </c>
      <c r="O1862">
        <f t="shared" si="218"/>
        <v>2360</v>
      </c>
      <c r="P1862">
        <f t="shared" si="219"/>
        <v>2303.0739459782253</v>
      </c>
      <c r="Q1862">
        <f t="shared" si="220"/>
        <v>0</v>
      </c>
      <c r="S1862">
        <f t="shared" si="221"/>
        <v>1</v>
      </c>
      <c r="V1862">
        <f t="shared" si="222"/>
        <v>16240</v>
      </c>
      <c r="W1862">
        <f>V1862-MAX(V$8:V1862)</f>
        <v>-4750</v>
      </c>
      <c r="X1862">
        <f>-1*MIN(W$8:W1862)</f>
        <v>4750</v>
      </c>
    </row>
    <row r="1863" spans="1:24">
      <c r="A1863" t="str">
        <f>LLT差分与指数记录与信号!A1863</f>
        <v xml:space="preserve"> 2016/11/18</v>
      </c>
      <c r="B1863">
        <f>LLT差分与指数记录与信号!B1863</f>
        <v>2839</v>
      </c>
      <c r="C1863">
        <f>LLT差分与指数记录与信号!C1863</f>
        <v>2858</v>
      </c>
      <c r="D1863">
        <f>LLT差分与指数记录与信号!D1863</f>
        <v>2766</v>
      </c>
      <c r="E1863">
        <f>LLT差分与指数记录与信号!E1863</f>
        <v>2782</v>
      </c>
      <c r="H1863">
        <f t="shared" si="215"/>
        <v>2858.961331805016</v>
      </c>
      <c r="I1863">
        <f t="shared" si="216"/>
        <v>5.2418484077816174</v>
      </c>
      <c r="N1863">
        <f t="shared" si="217"/>
        <v>1</v>
      </c>
      <c r="O1863">
        <f t="shared" si="218"/>
        <v>2360</v>
      </c>
      <c r="P1863">
        <f t="shared" si="219"/>
        <v>2303.0739459782253</v>
      </c>
      <c r="Q1863">
        <f t="shared" si="220"/>
        <v>0</v>
      </c>
      <c r="S1863">
        <f t="shared" si="221"/>
        <v>1</v>
      </c>
      <c r="V1863">
        <f t="shared" si="222"/>
        <v>15770</v>
      </c>
      <c r="W1863">
        <f>V1863-MAX(V$8:V1863)</f>
        <v>-5220</v>
      </c>
      <c r="X1863">
        <f>-1*MIN(W$8:W1863)</f>
        <v>5220</v>
      </c>
    </row>
    <row r="1864" spans="1:24">
      <c r="A1864" t="str">
        <f>LLT差分与指数记录与信号!A1864</f>
        <v xml:space="preserve"> 2016/11/21</v>
      </c>
      <c r="B1864">
        <f>LLT差分与指数记录与信号!B1864</f>
        <v>2798</v>
      </c>
      <c r="C1864">
        <f>LLT差分与指数记录与信号!C1864</f>
        <v>2799</v>
      </c>
      <c r="D1864">
        <f>LLT差分与指数记录与信号!D1864</f>
        <v>2681</v>
      </c>
      <c r="E1864">
        <f>LLT差分与指数记录与信号!E1864</f>
        <v>2725</v>
      </c>
      <c r="H1864">
        <f t="shared" si="215"/>
        <v>2857.0432164016911</v>
      </c>
      <c r="I1864">
        <f t="shared" si="216"/>
        <v>-1.9181154033249186</v>
      </c>
      <c r="N1864">
        <f t="shared" si="217"/>
        <v>-1</v>
      </c>
      <c r="O1864">
        <f t="shared" si="218"/>
        <v>2725</v>
      </c>
      <c r="P1864">
        <f t="shared" si="219"/>
        <v>2781.9260540217747</v>
      </c>
      <c r="Q1864">
        <f t="shared" si="220"/>
        <v>0</v>
      </c>
      <c r="S1864">
        <f t="shared" si="221"/>
        <v>-1</v>
      </c>
      <c r="V1864">
        <f t="shared" si="222"/>
        <v>15200</v>
      </c>
      <c r="W1864">
        <f>V1864-MAX(V$8:V1864)</f>
        <v>-5790</v>
      </c>
      <c r="X1864">
        <f>-1*MIN(W$8:W1864)</f>
        <v>5790</v>
      </c>
    </row>
    <row r="1865" spans="1:24">
      <c r="A1865" t="str">
        <f>LLT差分与指数记录与信号!A1865</f>
        <v xml:space="preserve"> 2016/11/22</v>
      </c>
      <c r="B1865">
        <f>LLT差分与指数记录与信号!B1865</f>
        <v>2742</v>
      </c>
      <c r="C1865">
        <f>LLT差分与指数记录与信号!C1865</f>
        <v>2910</v>
      </c>
      <c r="D1865">
        <f>LLT差分与指数记录与信号!D1865</f>
        <v>2723</v>
      </c>
      <c r="E1865">
        <f>LLT差分与指数记录与信号!E1865</f>
        <v>2910</v>
      </c>
      <c r="H1865">
        <f t="shared" si="215"/>
        <v>2862.7475918540072</v>
      </c>
      <c r="I1865">
        <f t="shared" si="216"/>
        <v>5.7043754523160715</v>
      </c>
      <c r="N1865">
        <f t="shared" si="217"/>
        <v>1</v>
      </c>
      <c r="O1865">
        <f t="shared" si="218"/>
        <v>2910</v>
      </c>
      <c r="P1865">
        <f t="shared" si="219"/>
        <v>2853.0739459782253</v>
      </c>
      <c r="Q1865">
        <f t="shared" si="220"/>
        <v>0</v>
      </c>
      <c r="S1865">
        <f t="shared" si="221"/>
        <v>1</v>
      </c>
      <c r="V1865">
        <f t="shared" si="222"/>
        <v>13350</v>
      </c>
      <c r="W1865">
        <f>V1865-MAX(V$8:V1865)</f>
        <v>-7640</v>
      </c>
      <c r="X1865">
        <f>-1*MIN(W$8:W1865)</f>
        <v>7640</v>
      </c>
    </row>
    <row r="1866" spans="1:24">
      <c r="A1866" t="str">
        <f>LLT差分与指数记录与信号!A1866</f>
        <v xml:space="preserve"> 2016/11/23</v>
      </c>
      <c r="B1866">
        <f>LLT差分与指数记录与信号!B1866</f>
        <v>2895</v>
      </c>
      <c r="C1866">
        <f>LLT差分与指数记录与信号!C1866</f>
        <v>2984</v>
      </c>
      <c r="D1866">
        <f>LLT差分与指数记录与信号!D1866</f>
        <v>2880</v>
      </c>
      <c r="E1866">
        <f>LLT差分与指数记录与信号!E1866</f>
        <v>2973</v>
      </c>
      <c r="H1866">
        <f t="shared" si="215"/>
        <v>2882.6855073311176</v>
      </c>
      <c r="I1866">
        <f t="shared" si="216"/>
        <v>19.937915477110437</v>
      </c>
      <c r="N1866">
        <f t="shared" si="217"/>
        <v>1</v>
      </c>
      <c r="O1866">
        <f t="shared" si="218"/>
        <v>2910</v>
      </c>
      <c r="P1866">
        <f t="shared" si="219"/>
        <v>2853.0739459782253</v>
      </c>
      <c r="Q1866">
        <f t="shared" si="220"/>
        <v>0</v>
      </c>
      <c r="S1866">
        <f t="shared" si="221"/>
        <v>1</v>
      </c>
      <c r="V1866">
        <f t="shared" si="222"/>
        <v>13980</v>
      </c>
      <c r="W1866">
        <f>V1866-MAX(V$8:V1866)</f>
        <v>-7010</v>
      </c>
      <c r="X1866">
        <f>-1*MIN(W$8:W1866)</f>
        <v>7640</v>
      </c>
    </row>
    <row r="1867" spans="1:24">
      <c r="A1867" t="str">
        <f>LLT差分与指数记录与信号!A1867</f>
        <v xml:space="preserve"> 2016/11/24</v>
      </c>
      <c r="B1867">
        <f>LLT差分与指数记录与信号!B1867</f>
        <v>2943</v>
      </c>
      <c r="C1867">
        <f>LLT差分与指数记录与信号!C1867</f>
        <v>3051</v>
      </c>
      <c r="D1867">
        <f>LLT差分与指数记录与信号!D1867</f>
        <v>2909</v>
      </c>
      <c r="E1867">
        <f>LLT差分与指数记录与信号!E1867</f>
        <v>2985</v>
      </c>
      <c r="H1867">
        <f t="shared" si="215"/>
        <v>2905.0232636117239</v>
      </c>
      <c r="I1867">
        <f t="shared" si="216"/>
        <v>22.3377562806063</v>
      </c>
      <c r="N1867">
        <f t="shared" si="217"/>
        <v>1</v>
      </c>
      <c r="O1867">
        <f t="shared" si="218"/>
        <v>2910</v>
      </c>
      <c r="P1867">
        <f t="shared" si="219"/>
        <v>2853.0739459782253</v>
      </c>
      <c r="Q1867">
        <f t="shared" si="220"/>
        <v>0</v>
      </c>
      <c r="S1867">
        <f t="shared" si="221"/>
        <v>1</v>
      </c>
      <c r="V1867">
        <f t="shared" si="222"/>
        <v>14100</v>
      </c>
      <c r="W1867">
        <f>V1867-MAX(V$8:V1867)</f>
        <v>-6890</v>
      </c>
      <c r="X1867">
        <f>-1*MIN(W$8:W1867)</f>
        <v>7640</v>
      </c>
    </row>
    <row r="1868" spans="1:24">
      <c r="A1868" t="str">
        <f>LLT差分与指数记录与信号!A1868</f>
        <v xml:space="preserve"> 2016/11/25</v>
      </c>
      <c r="B1868">
        <f>LLT差分与指数记录与信号!B1868</f>
        <v>2975</v>
      </c>
      <c r="C1868">
        <f>LLT差分与指数记录与信号!C1868</f>
        <v>3199</v>
      </c>
      <c r="D1868">
        <f>LLT差分与指数记录与信号!D1868</f>
        <v>2971</v>
      </c>
      <c r="E1868">
        <f>LLT差分与指数记录与信号!E1868</f>
        <v>3199</v>
      </c>
      <c r="H1868">
        <f t="shared" si="215"/>
        <v>2938.7189499013975</v>
      </c>
      <c r="I1868">
        <f t="shared" si="216"/>
        <v>33.695686289673631</v>
      </c>
      <c r="N1868">
        <f t="shared" si="217"/>
        <v>1</v>
      </c>
      <c r="O1868">
        <f t="shared" si="218"/>
        <v>2910</v>
      </c>
      <c r="P1868">
        <f t="shared" si="219"/>
        <v>2853.0739459782253</v>
      </c>
      <c r="Q1868">
        <f t="shared" si="220"/>
        <v>0</v>
      </c>
      <c r="S1868">
        <f t="shared" si="221"/>
        <v>1</v>
      </c>
      <c r="V1868">
        <f t="shared" si="222"/>
        <v>16240</v>
      </c>
      <c r="W1868">
        <f>V1868-MAX(V$8:V1868)</f>
        <v>-4750</v>
      </c>
      <c r="X1868">
        <f>-1*MIN(W$8:W1868)</f>
        <v>7640</v>
      </c>
    </row>
    <row r="1869" spans="1:24">
      <c r="A1869" t="str">
        <f>LLT差分与指数记录与信号!A1869</f>
        <v xml:space="preserve"> 2016/11/28</v>
      </c>
      <c r="B1869">
        <f>LLT差分与指数记录与信号!B1869</f>
        <v>3196</v>
      </c>
      <c r="C1869">
        <f>LLT差分与指数记录与信号!C1869</f>
        <v>3320</v>
      </c>
      <c r="D1869">
        <f>LLT差分与指数记录与信号!D1869</f>
        <v>3139</v>
      </c>
      <c r="E1869">
        <f>LLT差分与指数记录与信号!E1869</f>
        <v>3277</v>
      </c>
      <c r="H1869">
        <f t="shared" si="215"/>
        <v>2986.7307738470377</v>
      </c>
      <c r="I1869">
        <f t="shared" si="216"/>
        <v>48.011823945640117</v>
      </c>
      <c r="N1869">
        <f t="shared" si="217"/>
        <v>1</v>
      </c>
      <c r="O1869">
        <f t="shared" si="218"/>
        <v>2910</v>
      </c>
      <c r="P1869">
        <f t="shared" si="219"/>
        <v>2853.0739459782253</v>
      </c>
      <c r="Q1869">
        <f t="shared" si="220"/>
        <v>0</v>
      </c>
      <c r="S1869">
        <f t="shared" si="221"/>
        <v>1</v>
      </c>
      <c r="V1869">
        <f t="shared" si="222"/>
        <v>17020</v>
      </c>
      <c r="W1869">
        <f>V1869-MAX(V$8:V1869)</f>
        <v>-3970</v>
      </c>
      <c r="X1869">
        <f>-1*MIN(W$8:W1869)</f>
        <v>7640</v>
      </c>
    </row>
    <row r="1870" spans="1:24">
      <c r="A1870" t="str">
        <f>LLT差分与指数记录与信号!A1870</f>
        <v xml:space="preserve"> 2016/11/29</v>
      </c>
      <c r="B1870">
        <f>LLT差分与指数记录与信号!B1870</f>
        <v>3258</v>
      </c>
      <c r="C1870">
        <f>LLT差分与指数记录与信号!C1870</f>
        <v>3298</v>
      </c>
      <c r="D1870">
        <f>LLT差分与指数记录与信号!D1870</f>
        <v>3039</v>
      </c>
      <c r="E1870">
        <f>LLT差分与指数记录与信号!E1870</f>
        <v>3041</v>
      </c>
      <c r="H1870">
        <f t="shared" si="215"/>
        <v>3020.3378047410688</v>
      </c>
      <c r="I1870">
        <f t="shared" si="216"/>
        <v>33.607030894031141</v>
      </c>
      <c r="N1870">
        <f t="shared" si="217"/>
        <v>1</v>
      </c>
      <c r="O1870">
        <f t="shared" si="218"/>
        <v>2910</v>
      </c>
      <c r="P1870">
        <f t="shared" si="219"/>
        <v>2853.0739459782253</v>
      </c>
      <c r="Q1870">
        <f t="shared" si="220"/>
        <v>0</v>
      </c>
      <c r="S1870">
        <f t="shared" si="221"/>
        <v>1</v>
      </c>
      <c r="V1870">
        <f t="shared" si="222"/>
        <v>14660</v>
      </c>
      <c r="W1870">
        <f>V1870-MAX(V$8:V1870)</f>
        <v>-6330</v>
      </c>
      <c r="X1870">
        <f>-1*MIN(W$8:W1870)</f>
        <v>7640</v>
      </c>
    </row>
    <row r="1871" spans="1:24">
      <c r="A1871" t="str">
        <f>LLT差分与指数记录与信号!A1871</f>
        <v xml:space="preserve"> 2016/11/30</v>
      </c>
      <c r="B1871">
        <f>LLT差分与指数记录与信号!B1871</f>
        <v>3048</v>
      </c>
      <c r="C1871">
        <f>LLT差分与指数记录与信号!C1871</f>
        <v>3063</v>
      </c>
      <c r="D1871">
        <f>LLT差分与指数记录与信号!D1871</f>
        <v>2976</v>
      </c>
      <c r="E1871">
        <f>LLT差分与指数记录与信号!E1871</f>
        <v>2976</v>
      </c>
      <c r="H1871">
        <f t="shared" si="215"/>
        <v>3032.1345136986138</v>
      </c>
      <c r="I1871">
        <f t="shared" si="216"/>
        <v>11.796708957544979</v>
      </c>
      <c r="N1871">
        <f t="shared" si="217"/>
        <v>1</v>
      </c>
      <c r="O1871">
        <f t="shared" si="218"/>
        <v>2910</v>
      </c>
      <c r="P1871">
        <f t="shared" si="219"/>
        <v>2853.0739459782253</v>
      </c>
      <c r="Q1871">
        <f t="shared" si="220"/>
        <v>0</v>
      </c>
      <c r="S1871">
        <f t="shared" si="221"/>
        <v>1</v>
      </c>
      <c r="V1871">
        <f t="shared" si="222"/>
        <v>14010</v>
      </c>
      <c r="W1871">
        <f>V1871-MAX(V$8:V1871)</f>
        <v>-6980</v>
      </c>
      <c r="X1871">
        <f>-1*MIN(W$8:W1871)</f>
        <v>7640</v>
      </c>
    </row>
    <row r="1872" spans="1:24">
      <c r="A1872" t="str">
        <f>LLT差分与指数记录与信号!A1872</f>
        <v xml:space="preserve"> 2016/12/01</v>
      </c>
      <c r="B1872">
        <f>LLT差分与指数记录与信号!B1872</f>
        <v>2994</v>
      </c>
      <c r="C1872">
        <f>LLT差分与指数记录与信号!C1872</f>
        <v>3198</v>
      </c>
      <c r="D1872">
        <f>LLT差分与指数记录与信号!D1872</f>
        <v>2955</v>
      </c>
      <c r="E1872">
        <f>LLT差分与指数记录与信号!E1872</f>
        <v>3169</v>
      </c>
      <c r="H1872">
        <f t="shared" si="215"/>
        <v>3050.2161306135495</v>
      </c>
      <c r="I1872">
        <f t="shared" si="216"/>
        <v>18.081616914935694</v>
      </c>
      <c r="N1872">
        <f t="shared" si="217"/>
        <v>1</v>
      </c>
      <c r="O1872">
        <f t="shared" si="218"/>
        <v>2910</v>
      </c>
      <c r="P1872">
        <f t="shared" si="219"/>
        <v>2853.0739459782253</v>
      </c>
      <c r="Q1872">
        <f t="shared" si="220"/>
        <v>0</v>
      </c>
      <c r="S1872">
        <f t="shared" si="221"/>
        <v>1</v>
      </c>
      <c r="V1872">
        <f t="shared" si="222"/>
        <v>15940</v>
      </c>
      <c r="W1872">
        <f>V1872-MAX(V$8:V1872)</f>
        <v>-5050</v>
      </c>
      <c r="X1872">
        <f>-1*MIN(W$8:W1872)</f>
        <v>7640</v>
      </c>
    </row>
    <row r="1873" spans="1:24">
      <c r="A1873" t="str">
        <f>LLT差分与指数记录与信号!A1873</f>
        <v xml:space="preserve"> 2016/12/02</v>
      </c>
      <c r="B1873">
        <f>LLT差分与指数记录与信号!B1873</f>
        <v>3193</v>
      </c>
      <c r="C1873">
        <f>LLT差分与指数记录与信号!C1873</f>
        <v>3206</v>
      </c>
      <c r="D1873">
        <f>LLT差分与指数记录与信号!D1873</f>
        <v>3005</v>
      </c>
      <c r="E1873">
        <f>LLT差分与指数记录与信号!E1873</f>
        <v>3114</v>
      </c>
      <c r="H1873">
        <f t="shared" si="215"/>
        <v>3074.6136699586032</v>
      </c>
      <c r="I1873">
        <f t="shared" si="216"/>
        <v>24.397539345053701</v>
      </c>
      <c r="N1873">
        <f t="shared" si="217"/>
        <v>1</v>
      </c>
      <c r="O1873">
        <f t="shared" si="218"/>
        <v>2910</v>
      </c>
      <c r="P1873">
        <f t="shared" si="219"/>
        <v>2853.0739459782253</v>
      </c>
      <c r="Q1873">
        <f t="shared" si="220"/>
        <v>0</v>
      </c>
      <c r="S1873">
        <f t="shared" si="221"/>
        <v>1</v>
      </c>
      <c r="V1873">
        <f t="shared" si="222"/>
        <v>15390</v>
      </c>
      <c r="W1873">
        <f>V1873-MAX(V$8:V1873)</f>
        <v>-5600</v>
      </c>
      <c r="X1873">
        <f>-1*MIN(W$8:W1873)</f>
        <v>7640</v>
      </c>
    </row>
    <row r="1874" spans="1:24">
      <c r="A1874" t="str">
        <f>LLT差分与指数记录与信号!A1874</f>
        <v xml:space="preserve"> 2016/12/05</v>
      </c>
      <c r="B1874">
        <f>LLT差分与指数记录与信号!B1874</f>
        <v>3099</v>
      </c>
      <c r="C1874">
        <f>LLT差分与指数记录与信号!C1874</f>
        <v>3218</v>
      </c>
      <c r="D1874">
        <f>LLT差分与指数记录与信号!D1874</f>
        <v>3057</v>
      </c>
      <c r="E1874">
        <f>LLT差分与指数记录与信号!E1874</f>
        <v>3191</v>
      </c>
      <c r="H1874">
        <f t="shared" si="215"/>
        <v>3097.6829012711923</v>
      </c>
      <c r="I1874">
        <f t="shared" si="216"/>
        <v>23.069231312589181</v>
      </c>
      <c r="N1874">
        <f t="shared" si="217"/>
        <v>1</v>
      </c>
      <c r="O1874">
        <f t="shared" si="218"/>
        <v>2910</v>
      </c>
      <c r="P1874">
        <f t="shared" si="219"/>
        <v>2853.0739459782253</v>
      </c>
      <c r="Q1874">
        <f t="shared" si="220"/>
        <v>0</v>
      </c>
      <c r="S1874">
        <f t="shared" si="221"/>
        <v>1</v>
      </c>
      <c r="V1874">
        <f t="shared" si="222"/>
        <v>16160</v>
      </c>
      <c r="W1874">
        <f>V1874-MAX(V$8:V1874)</f>
        <v>-4830</v>
      </c>
      <c r="X1874">
        <f>-1*MIN(W$8:W1874)</f>
        <v>7640</v>
      </c>
    </row>
    <row r="1875" spans="1:24">
      <c r="A1875" t="str">
        <f>LLT差分与指数记录与信号!A1875</f>
        <v xml:space="preserve"> 2016/12/06</v>
      </c>
      <c r="B1875">
        <f>LLT差分与指数记录与信号!B1875</f>
        <v>3193</v>
      </c>
      <c r="C1875">
        <f>LLT差分与指数记录与信号!C1875</f>
        <v>3247</v>
      </c>
      <c r="D1875">
        <f>LLT差分与指数记录与信号!D1875</f>
        <v>3181</v>
      </c>
      <c r="E1875">
        <f>LLT差分与指数记录与信号!E1875</f>
        <v>3204</v>
      </c>
      <c r="H1875">
        <f t="shared" si="215"/>
        <v>3123.674313523155</v>
      </c>
      <c r="I1875">
        <f t="shared" si="216"/>
        <v>25.991412251962629</v>
      </c>
      <c r="N1875">
        <f t="shared" si="217"/>
        <v>1</v>
      </c>
      <c r="O1875">
        <f t="shared" si="218"/>
        <v>2910</v>
      </c>
      <c r="P1875">
        <f t="shared" si="219"/>
        <v>2853.0739459782253</v>
      </c>
      <c r="Q1875">
        <f t="shared" si="220"/>
        <v>0</v>
      </c>
      <c r="S1875">
        <f t="shared" si="221"/>
        <v>1</v>
      </c>
      <c r="V1875">
        <f t="shared" si="222"/>
        <v>16290</v>
      </c>
      <c r="W1875">
        <f>V1875-MAX(V$8:V1875)</f>
        <v>-4700</v>
      </c>
      <c r="X1875">
        <f>-1*MIN(W$8:W1875)</f>
        <v>7640</v>
      </c>
    </row>
    <row r="1876" spans="1:24">
      <c r="A1876" t="str">
        <f>LLT差分与指数记录与信号!A1876</f>
        <v xml:space="preserve"> 2016/12/07</v>
      </c>
      <c r="B1876">
        <f>LLT差分与指数记录与信号!B1876</f>
        <v>0</v>
      </c>
      <c r="C1876">
        <f>LLT差分与指数记录与信号!C1876</f>
        <v>0</v>
      </c>
      <c r="D1876">
        <f>LLT差分与指数记录与信号!D1876</f>
        <v>0</v>
      </c>
      <c r="E1876">
        <f>LLT差分与指数记录与信号!E1876</f>
        <v>3368</v>
      </c>
      <c r="H1876">
        <f t="shared" si="215"/>
        <v>3157.604022341201</v>
      </c>
      <c r="I1876">
        <f t="shared" si="216"/>
        <v>33.929708818046038</v>
      </c>
      <c r="N1876">
        <f t="shared" si="217"/>
        <v>1</v>
      </c>
      <c r="O1876">
        <f t="shared" si="218"/>
        <v>2910</v>
      </c>
      <c r="P1876">
        <f t="shared" si="219"/>
        <v>2853.0739459782253</v>
      </c>
      <c r="Q1876">
        <f t="shared" si="220"/>
        <v>0</v>
      </c>
      <c r="S1876">
        <f t="shared" si="221"/>
        <v>1</v>
      </c>
      <c r="V1876">
        <f t="shared" si="222"/>
        <v>17930</v>
      </c>
      <c r="W1876">
        <f>V1876-MAX(V$8:V1876)</f>
        <v>-3060</v>
      </c>
      <c r="X1876">
        <f>-1*MIN(W$8:W1876)</f>
        <v>7640</v>
      </c>
    </row>
    <row r="1877" spans="1:24">
      <c r="A1877" t="str">
        <f>LLT差分与指数记录与信号!A1877</f>
        <v xml:space="preserve"> 2016/12/08</v>
      </c>
      <c r="B1877">
        <f>LLT差分与指数记录与信号!B1877</f>
        <v>0</v>
      </c>
      <c r="C1877">
        <f>LLT差分与指数记录与信号!C1877</f>
        <v>0</v>
      </c>
      <c r="D1877">
        <f>LLT差分与指数记录与信号!D1877</f>
        <v>0</v>
      </c>
      <c r="E1877">
        <f>LLT差分与指数记录与信号!E1877</f>
        <v>3381</v>
      </c>
      <c r="H1877">
        <f t="shared" si="215"/>
        <v>3198.7295888865128</v>
      </c>
      <c r="I1877">
        <f t="shared" si="216"/>
        <v>41.125566545311813</v>
      </c>
      <c r="N1877">
        <f t="shared" si="217"/>
        <v>1</v>
      </c>
      <c r="O1877">
        <f t="shared" si="218"/>
        <v>2910</v>
      </c>
      <c r="P1877">
        <f t="shared" si="219"/>
        <v>2853.0739459782253</v>
      </c>
      <c r="Q1877">
        <f t="shared" si="220"/>
        <v>0</v>
      </c>
      <c r="S1877">
        <f t="shared" si="221"/>
        <v>1</v>
      </c>
      <c r="V1877">
        <f t="shared" si="222"/>
        <v>18060</v>
      </c>
      <c r="W1877">
        <f>V1877-MAX(V$8:V1877)</f>
        <v>-2930</v>
      </c>
      <c r="X1877">
        <f>-1*MIN(W$8:W1877)</f>
        <v>7640</v>
      </c>
    </row>
    <row r="1878" spans="1:24">
      <c r="A1878" t="str">
        <f>LLT差分与指数记录与信号!A1878</f>
        <v xml:space="preserve"> 2016/12/09</v>
      </c>
      <c r="B1878">
        <f>LLT差分与指数记录与信号!B1878</f>
        <v>0</v>
      </c>
      <c r="C1878">
        <f>LLT差分与指数记录与信号!C1878</f>
        <v>0</v>
      </c>
      <c r="D1878">
        <f>LLT差分与指数记录与信号!D1878</f>
        <v>0</v>
      </c>
      <c r="E1878">
        <f>LLT差分与指数记录与信号!E1878</f>
        <v>3332</v>
      </c>
      <c r="H1878">
        <f t="shared" si="215"/>
        <v>3233.4099788029812</v>
      </c>
      <c r="I1878">
        <f t="shared" si="216"/>
        <v>34.680389916468357</v>
      </c>
      <c r="N1878">
        <f t="shared" si="217"/>
        <v>1</v>
      </c>
      <c r="O1878">
        <f t="shared" si="218"/>
        <v>2910</v>
      </c>
      <c r="P1878">
        <f t="shared" si="219"/>
        <v>2853.0739459782253</v>
      </c>
      <c r="Q1878">
        <f t="shared" si="220"/>
        <v>0</v>
      </c>
      <c r="S1878">
        <f t="shared" si="221"/>
        <v>1</v>
      </c>
      <c r="V1878">
        <f t="shared" si="222"/>
        <v>17570</v>
      </c>
      <c r="W1878">
        <f>V1878-MAX(V$8:V1878)</f>
        <v>-3420</v>
      </c>
      <c r="X1878">
        <f>-1*MIN(W$8:W1878)</f>
        <v>7640</v>
      </c>
    </row>
    <row r="1879" spans="1:24">
      <c r="A1879" t="str">
        <f>LLT差分与指数记录与信号!A1879</f>
        <v xml:space="preserve"> 2016/12/12</v>
      </c>
      <c r="B1879">
        <f>LLT差分与指数记录与信号!B1879</f>
        <v>0</v>
      </c>
      <c r="C1879">
        <f>LLT差分与指数记录与信号!C1879</f>
        <v>0</v>
      </c>
      <c r="D1879">
        <f>LLT差分与指数记录与信号!D1879</f>
        <v>0</v>
      </c>
      <c r="E1879">
        <f>LLT差分与指数记录与信号!E1879</f>
        <v>3434</v>
      </c>
      <c r="H1879">
        <f t="shared" si="215"/>
        <v>3267.6312307863773</v>
      </c>
      <c r="I1879">
        <f t="shared" si="216"/>
        <v>34.221251983396087</v>
      </c>
      <c r="N1879">
        <f t="shared" si="217"/>
        <v>1</v>
      </c>
      <c r="O1879">
        <f t="shared" si="218"/>
        <v>2910</v>
      </c>
      <c r="P1879">
        <f t="shared" si="219"/>
        <v>2853.0739459782253</v>
      </c>
      <c r="Q1879">
        <f t="shared" si="220"/>
        <v>0</v>
      </c>
      <c r="S1879">
        <f t="shared" si="221"/>
        <v>1</v>
      </c>
      <c r="V1879">
        <f t="shared" si="222"/>
        <v>18590</v>
      </c>
      <c r="W1879">
        <f>V1879-MAX(V$8:V1879)</f>
        <v>-2400</v>
      </c>
      <c r="X1879">
        <f>-1*MIN(W$8:W1879)</f>
        <v>7640</v>
      </c>
    </row>
    <row r="1880" spans="1:24">
      <c r="A1880" t="str">
        <f>LLT差分与指数记录与信号!A1880</f>
        <v xml:space="preserve"> 2016/12/13</v>
      </c>
      <c r="B1880">
        <f>LLT差分与指数记录与信号!B1880</f>
        <v>0</v>
      </c>
      <c r="C1880">
        <f>LLT差分与指数记录与信号!C1880</f>
        <v>0</v>
      </c>
      <c r="D1880">
        <f>LLT差分与指数记录与信号!D1880</f>
        <v>0</v>
      </c>
      <c r="E1880">
        <f>LLT差分与指数记录与信号!E1880</f>
        <v>3495</v>
      </c>
      <c r="H1880">
        <f t="shared" si="215"/>
        <v>3308.1118312239278</v>
      </c>
      <c r="I1880">
        <f t="shared" si="216"/>
        <v>40.480600437550493</v>
      </c>
      <c r="N1880">
        <f t="shared" si="217"/>
        <v>1</v>
      </c>
      <c r="O1880">
        <f t="shared" si="218"/>
        <v>2910</v>
      </c>
      <c r="P1880">
        <f t="shared" si="219"/>
        <v>2853.0739459782253</v>
      </c>
      <c r="Q1880">
        <f t="shared" si="220"/>
        <v>0</v>
      </c>
      <c r="S1880">
        <f t="shared" si="221"/>
        <v>1</v>
      </c>
      <c r="V1880">
        <f t="shared" si="222"/>
        <v>19200</v>
      </c>
      <c r="W1880">
        <f>V1880-MAX(V$8:V1880)</f>
        <v>-1790</v>
      </c>
      <c r="X1880">
        <f>-1*MIN(W$8:W1880)</f>
        <v>7640</v>
      </c>
    </row>
    <row r="1881" spans="1:24">
      <c r="A1881" t="str">
        <f>LLT差分与指数记录与信号!A1881</f>
        <v xml:space="preserve"> 2016/12/14</v>
      </c>
      <c r="B1881">
        <f>LLT差分与指数记录与信号!B1881</f>
        <v>0</v>
      </c>
      <c r="C1881">
        <f>LLT差分与指数记录与信号!C1881</f>
        <v>0</v>
      </c>
      <c r="D1881">
        <f>LLT差分与指数记录与信号!D1881</f>
        <v>0</v>
      </c>
      <c r="E1881">
        <f>LLT差分与指数记录与信号!E1881</f>
        <v>3369</v>
      </c>
      <c r="H1881">
        <f t="shared" si="215"/>
        <v>3340.38597116746</v>
      </c>
      <c r="I1881">
        <f t="shared" si="216"/>
        <v>32.274139943532191</v>
      </c>
      <c r="N1881">
        <f t="shared" si="217"/>
        <v>1</v>
      </c>
      <c r="O1881">
        <f t="shared" si="218"/>
        <v>2910</v>
      </c>
      <c r="P1881">
        <f t="shared" si="219"/>
        <v>2853.0739459782253</v>
      </c>
      <c r="Q1881">
        <f t="shared" si="220"/>
        <v>0</v>
      </c>
      <c r="S1881">
        <f t="shared" si="221"/>
        <v>1</v>
      </c>
      <c r="V1881">
        <f t="shared" si="222"/>
        <v>17940</v>
      </c>
      <c r="W1881">
        <f>V1881-MAX(V$8:V1881)</f>
        <v>-3050</v>
      </c>
      <c r="X1881">
        <f>-1*MIN(W$8:W1881)</f>
        <v>7640</v>
      </c>
    </row>
    <row r="1882" spans="1:24">
      <c r="A1882" t="str">
        <f>LLT差分与指数记录与信号!A1882</f>
        <v xml:space="preserve"> 2016/12/15</v>
      </c>
      <c r="B1882">
        <f>LLT差分与指数记录与信号!B1882</f>
        <v>0</v>
      </c>
      <c r="C1882">
        <f>LLT差分与指数记录与信号!C1882</f>
        <v>0</v>
      </c>
      <c r="D1882">
        <f>LLT差分与指数记录与信号!D1882</f>
        <v>0</v>
      </c>
      <c r="E1882">
        <f>LLT差分与指数记录与信号!E1882</f>
        <v>3406</v>
      </c>
      <c r="H1882">
        <f t="shared" ref="H1882:H1945" si="223">E1882*($I$2-$I$2^2/4)+($I$2^2/2)*E1881-($I$2-3/4*$I$2^2)*E1880+2*(1-$I$2)*H1881-(1-$I$2)^2*H1880</f>
        <v>3363.7289528181877</v>
      </c>
      <c r="I1882">
        <f t="shared" ref="I1882:I1945" si="224">H1882-H1881</f>
        <v>23.342981650727779</v>
      </c>
      <c r="N1882">
        <f t="shared" ref="N1882:N1945" si="225">IF(I1882&lt;0,-1,1)</f>
        <v>1</v>
      </c>
      <c r="O1882">
        <f t="shared" ref="O1882:O1945" si="226">IF(N1882*N1881=-1,E1882,O1881)</f>
        <v>2910</v>
      </c>
      <c r="P1882">
        <f t="shared" ref="P1882:P1945" si="227">O1882+N1882*$N$2</f>
        <v>2853.0739459782253</v>
      </c>
      <c r="Q1882">
        <f t="shared" ref="Q1882:Q1945" si="228">IF((E1882-P1882)*N1882&lt;0,1,0)</f>
        <v>0</v>
      </c>
      <c r="S1882">
        <f t="shared" ref="S1882:S1945" si="229">IF(N1882*N1881=-1,N1882,IF(Q1882=1,0,S1881))</f>
        <v>1</v>
      </c>
      <c r="V1882">
        <f t="shared" ref="V1882:V1945" si="230">S1881*(E1882-E1881)*10*MAX(QUOTIENT(V1881,$K$2),1)+V1881</f>
        <v>18310</v>
      </c>
      <c r="W1882">
        <f>V1882-MAX(V$8:V1882)</f>
        <v>-2680</v>
      </c>
      <c r="X1882">
        <f>-1*MIN(W$8:W1882)</f>
        <v>7640</v>
      </c>
    </row>
    <row r="1883" spans="1:24">
      <c r="A1883" t="str">
        <f>LLT差分与指数记录与信号!A1883</f>
        <v xml:space="preserve"> 2016/12/16</v>
      </c>
      <c r="B1883">
        <f>LLT差分与指数记录与信号!B1883</f>
        <v>0</v>
      </c>
      <c r="C1883">
        <f>LLT差分与指数记录与信号!C1883</f>
        <v>0</v>
      </c>
      <c r="D1883">
        <f>LLT差分与指数记录与信号!D1883</f>
        <v>0</v>
      </c>
      <c r="E1883">
        <f>LLT差分与指数记录与信号!E1883</f>
        <v>3288</v>
      </c>
      <c r="H1883">
        <f t="shared" si="223"/>
        <v>3379.4382113440438</v>
      </c>
      <c r="I1883">
        <f t="shared" si="224"/>
        <v>15.709258525856058</v>
      </c>
      <c r="N1883">
        <f t="shared" si="225"/>
        <v>1</v>
      </c>
      <c r="O1883">
        <f t="shared" si="226"/>
        <v>2910</v>
      </c>
      <c r="P1883">
        <f t="shared" si="227"/>
        <v>2853.0739459782253</v>
      </c>
      <c r="Q1883">
        <f t="shared" si="228"/>
        <v>0</v>
      </c>
      <c r="S1883">
        <f t="shared" si="229"/>
        <v>1</v>
      </c>
      <c r="V1883">
        <f t="shared" si="230"/>
        <v>17130</v>
      </c>
      <c r="W1883">
        <f>V1883-MAX(V$8:V1883)</f>
        <v>-3860</v>
      </c>
      <c r="X1883">
        <f>-1*MIN(W$8:W1883)</f>
        <v>7640</v>
      </c>
    </row>
    <row r="1884" spans="1:24">
      <c r="A1884" t="str">
        <f>LLT差分与指数记录与信号!A1884</f>
        <v xml:space="preserve"> 2016/12/19</v>
      </c>
      <c r="B1884">
        <f>LLT差分与指数记录与信号!B1884</f>
        <v>0</v>
      </c>
      <c r="C1884">
        <f>LLT差分与指数记录与信号!C1884</f>
        <v>0</v>
      </c>
      <c r="D1884">
        <f>LLT差分与指数记录与信号!D1884</f>
        <v>0</v>
      </c>
      <c r="E1884">
        <f>LLT差分与指数记录与信号!E1884</f>
        <v>3167</v>
      </c>
      <c r="H1884">
        <f t="shared" si="223"/>
        <v>3378.5998910404664</v>
      </c>
      <c r="I1884">
        <f t="shared" si="224"/>
        <v>-0.83832030357734766</v>
      </c>
      <c r="N1884">
        <f t="shared" si="225"/>
        <v>-1</v>
      </c>
      <c r="O1884">
        <f t="shared" si="226"/>
        <v>3167</v>
      </c>
      <c r="P1884">
        <f t="shared" si="227"/>
        <v>3223.9260540217747</v>
      </c>
      <c r="Q1884">
        <f t="shared" si="228"/>
        <v>0</v>
      </c>
      <c r="S1884">
        <f t="shared" si="229"/>
        <v>-1</v>
      </c>
      <c r="V1884">
        <f t="shared" si="230"/>
        <v>15920</v>
      </c>
      <c r="W1884">
        <f>V1884-MAX(V$8:V1884)</f>
        <v>-5070</v>
      </c>
      <c r="X1884">
        <f>-1*MIN(W$8:W1884)</f>
        <v>7640</v>
      </c>
    </row>
    <row r="1885" spans="1:24">
      <c r="A1885" t="str">
        <f>LLT差分与指数记录与信号!A1885</f>
        <v xml:space="preserve"> 2016/12/20</v>
      </c>
      <c r="B1885">
        <f>LLT差分与指数记录与信号!B1885</f>
        <v>0</v>
      </c>
      <c r="C1885">
        <f>LLT差分与指数记录与信号!C1885</f>
        <v>0</v>
      </c>
      <c r="D1885">
        <f>LLT差分与指数记录与信号!D1885</f>
        <v>0</v>
      </c>
      <c r="E1885">
        <f>LLT差分与指数记录与信号!E1885</f>
        <v>3158</v>
      </c>
      <c r="H1885">
        <f t="shared" si="223"/>
        <v>3369.3750119607298</v>
      </c>
      <c r="I1885">
        <f t="shared" si="224"/>
        <v>-9.2248790797366382</v>
      </c>
      <c r="N1885">
        <f t="shared" si="225"/>
        <v>-1</v>
      </c>
      <c r="O1885">
        <f t="shared" si="226"/>
        <v>3167</v>
      </c>
      <c r="P1885">
        <f t="shared" si="227"/>
        <v>3223.9260540217747</v>
      </c>
      <c r="Q1885">
        <f t="shared" si="228"/>
        <v>0</v>
      </c>
      <c r="S1885">
        <f t="shared" si="229"/>
        <v>-1</v>
      </c>
      <c r="V1885">
        <f t="shared" si="230"/>
        <v>16010</v>
      </c>
      <c r="W1885">
        <f>V1885-MAX(V$8:V1885)</f>
        <v>-4980</v>
      </c>
      <c r="X1885">
        <f>-1*MIN(W$8:W1885)</f>
        <v>7640</v>
      </c>
    </row>
    <row r="1886" spans="1:24">
      <c r="A1886" t="str">
        <f>LLT差分与指数记录与信号!A1886</f>
        <v xml:space="preserve"> 2016/12/21</v>
      </c>
      <c r="B1886">
        <f>LLT差分与指数记录与信号!B1886</f>
        <v>0</v>
      </c>
      <c r="C1886">
        <f>LLT差分与指数记录与信号!C1886</f>
        <v>0</v>
      </c>
      <c r="D1886">
        <f>LLT差分与指数记录与信号!D1886</f>
        <v>0</v>
      </c>
      <c r="E1886">
        <f>LLT差分与指数记录与信号!E1886</f>
        <v>3166</v>
      </c>
      <c r="H1886">
        <f t="shared" si="223"/>
        <v>3360.4041446252145</v>
      </c>
      <c r="I1886">
        <f t="shared" si="224"/>
        <v>-8.9708673355153223</v>
      </c>
      <c r="N1886">
        <f t="shared" si="225"/>
        <v>-1</v>
      </c>
      <c r="O1886">
        <f t="shared" si="226"/>
        <v>3167</v>
      </c>
      <c r="P1886">
        <f t="shared" si="227"/>
        <v>3223.9260540217747</v>
      </c>
      <c r="Q1886">
        <f t="shared" si="228"/>
        <v>0</v>
      </c>
      <c r="S1886">
        <f t="shared" si="229"/>
        <v>-1</v>
      </c>
      <c r="V1886">
        <f t="shared" si="230"/>
        <v>15930</v>
      </c>
      <c r="W1886">
        <f>V1886-MAX(V$8:V1886)</f>
        <v>-5060</v>
      </c>
      <c r="X1886">
        <f>-1*MIN(W$8:W1886)</f>
        <v>7640</v>
      </c>
    </row>
    <row r="1887" spans="1:24">
      <c r="A1887" t="str">
        <f>LLT差分与指数记录与信号!A1887</f>
        <v xml:space="preserve"> 2016/12/22</v>
      </c>
      <c r="B1887">
        <f>LLT差分与指数记录与信号!B1887</f>
        <v>0</v>
      </c>
      <c r="C1887">
        <f>LLT差分与指数记录与信号!C1887</f>
        <v>0</v>
      </c>
      <c r="D1887">
        <f>LLT差分与指数记录与信号!D1887</f>
        <v>0</v>
      </c>
      <c r="E1887">
        <f>LLT差分与指数记录与信号!E1887</f>
        <v>3025</v>
      </c>
      <c r="H1887">
        <f t="shared" si="223"/>
        <v>3343.6576398546126</v>
      </c>
      <c r="I1887">
        <f t="shared" si="224"/>
        <v>-16.746504770601859</v>
      </c>
      <c r="N1887">
        <f t="shared" si="225"/>
        <v>-1</v>
      </c>
      <c r="O1887">
        <f t="shared" si="226"/>
        <v>3167</v>
      </c>
      <c r="P1887">
        <f t="shared" si="227"/>
        <v>3223.9260540217747</v>
      </c>
      <c r="Q1887">
        <f t="shared" si="228"/>
        <v>0</v>
      </c>
      <c r="S1887">
        <f t="shared" si="229"/>
        <v>-1</v>
      </c>
      <c r="V1887">
        <f t="shared" si="230"/>
        <v>17340</v>
      </c>
      <c r="W1887">
        <f>V1887-MAX(V$8:V1887)</f>
        <v>-3650</v>
      </c>
      <c r="X1887">
        <f>-1*MIN(W$8:W1887)</f>
        <v>7640</v>
      </c>
    </row>
    <row r="1888" spans="1:24">
      <c r="A1888" t="str">
        <f>LLT差分与指数记录与信号!A1888</f>
        <v xml:space="preserve"> 2016/12/23</v>
      </c>
      <c r="B1888">
        <f>LLT差分与指数记录与信号!B1888</f>
        <v>0</v>
      </c>
      <c r="C1888">
        <f>LLT差分与指数记录与信号!C1888</f>
        <v>0</v>
      </c>
      <c r="D1888">
        <f>LLT差分与指数记录与信号!D1888</f>
        <v>0</v>
      </c>
      <c r="E1888">
        <f>LLT差分与指数记录与信号!E1888</f>
        <v>2984</v>
      </c>
      <c r="H1888">
        <f t="shared" si="223"/>
        <v>3316.8954312945161</v>
      </c>
      <c r="I1888">
        <f t="shared" si="224"/>
        <v>-26.762208560096497</v>
      </c>
      <c r="N1888">
        <f t="shared" si="225"/>
        <v>-1</v>
      </c>
      <c r="O1888">
        <f t="shared" si="226"/>
        <v>3167</v>
      </c>
      <c r="P1888">
        <f t="shared" si="227"/>
        <v>3223.9260540217747</v>
      </c>
      <c r="Q1888">
        <f t="shared" si="228"/>
        <v>0</v>
      </c>
      <c r="S1888">
        <f t="shared" si="229"/>
        <v>-1</v>
      </c>
      <c r="V1888">
        <f t="shared" si="230"/>
        <v>17750</v>
      </c>
      <c r="W1888">
        <f>V1888-MAX(V$8:V1888)</f>
        <v>-3240</v>
      </c>
      <c r="X1888">
        <f>-1*MIN(W$8:W1888)</f>
        <v>7640</v>
      </c>
    </row>
    <row r="1889" spans="1:24">
      <c r="A1889" t="str">
        <f>LLT差分与指数记录与信号!A1889</f>
        <v xml:space="preserve"> 2016/12/26</v>
      </c>
      <c r="B1889">
        <f>LLT差分与指数记录与信号!B1889</f>
        <v>0</v>
      </c>
      <c r="C1889">
        <f>LLT差分与指数记录与信号!C1889</f>
        <v>0</v>
      </c>
      <c r="D1889">
        <f>LLT差分与指数记录与信号!D1889</f>
        <v>0</v>
      </c>
      <c r="E1889">
        <f>LLT差分与指数记录与信号!E1889</f>
        <v>2910</v>
      </c>
      <c r="H1889">
        <f t="shared" si="223"/>
        <v>3285.1485020846562</v>
      </c>
      <c r="I1889">
        <f t="shared" si="224"/>
        <v>-31.7469292098599</v>
      </c>
      <c r="N1889">
        <f t="shared" si="225"/>
        <v>-1</v>
      </c>
      <c r="O1889">
        <f t="shared" si="226"/>
        <v>3167</v>
      </c>
      <c r="P1889">
        <f t="shared" si="227"/>
        <v>3223.9260540217747</v>
      </c>
      <c r="Q1889">
        <f t="shared" si="228"/>
        <v>0</v>
      </c>
      <c r="S1889">
        <f t="shared" si="229"/>
        <v>-1</v>
      </c>
      <c r="V1889">
        <f t="shared" si="230"/>
        <v>18490</v>
      </c>
      <c r="W1889">
        <f>V1889-MAX(V$8:V1889)</f>
        <v>-2500</v>
      </c>
      <c r="X1889">
        <f>-1*MIN(W$8:W1889)</f>
        <v>7640</v>
      </c>
    </row>
    <row r="1890" spans="1:24">
      <c r="A1890">
        <f>LLT差分与指数记录与信号!A1890</f>
        <v>0</v>
      </c>
      <c r="B1890">
        <f>LLT差分与指数记录与信号!B1890</f>
        <v>0</v>
      </c>
      <c r="C1890">
        <f>LLT差分与指数记录与信号!C1890</f>
        <v>0</v>
      </c>
      <c r="D1890">
        <f>LLT差分与指数记录与信号!D1890</f>
        <v>0</v>
      </c>
      <c r="E1890">
        <f>LLT差分与指数记录与信号!E1890</f>
        <v>0</v>
      </c>
      <c r="H1890">
        <f t="shared" si="223"/>
        <v>3074.3504864811916</v>
      </c>
      <c r="I1890">
        <f t="shared" si="224"/>
        <v>-210.79801560346459</v>
      </c>
      <c r="N1890">
        <f t="shared" si="225"/>
        <v>-1</v>
      </c>
      <c r="O1890">
        <f t="shared" si="226"/>
        <v>3167</v>
      </c>
      <c r="P1890">
        <f t="shared" si="227"/>
        <v>3223.9260540217747</v>
      </c>
      <c r="Q1890">
        <f t="shared" si="228"/>
        <v>0</v>
      </c>
      <c r="S1890">
        <f t="shared" si="229"/>
        <v>-1</v>
      </c>
      <c r="V1890">
        <f t="shared" si="230"/>
        <v>47590</v>
      </c>
      <c r="W1890">
        <f>V1890-MAX(V$8:V1890)</f>
        <v>0</v>
      </c>
      <c r="X1890">
        <f>-1*MIN(W$8:W1890)</f>
        <v>7640</v>
      </c>
    </row>
    <row r="1891" spans="1:24">
      <c r="A1891">
        <f>LLT差分与指数记录与信号!A1891</f>
        <v>0</v>
      </c>
      <c r="B1891">
        <f>LLT差分与指数记录与信号!B1891</f>
        <v>0</v>
      </c>
      <c r="C1891">
        <f>LLT差分与指数记录与信号!C1891</f>
        <v>0</v>
      </c>
      <c r="D1891">
        <f>LLT差分与指数记录与信号!D1891</f>
        <v>0</v>
      </c>
      <c r="E1891">
        <f>LLT差分与指数记录与信号!E1891</f>
        <v>0</v>
      </c>
      <c r="H1891">
        <f t="shared" si="223"/>
        <v>2705.5576067445086</v>
      </c>
      <c r="I1891">
        <f t="shared" si="224"/>
        <v>-368.79287973668306</v>
      </c>
      <c r="N1891">
        <f t="shared" si="225"/>
        <v>-1</v>
      </c>
      <c r="O1891">
        <f t="shared" si="226"/>
        <v>3167</v>
      </c>
      <c r="P1891">
        <f t="shared" si="227"/>
        <v>3223.9260540217747</v>
      </c>
      <c r="Q1891">
        <f t="shared" si="228"/>
        <v>0</v>
      </c>
      <c r="S1891">
        <f t="shared" si="229"/>
        <v>-1</v>
      </c>
      <c r="V1891">
        <f t="shared" si="230"/>
        <v>47590</v>
      </c>
      <c r="W1891">
        <f>V1891-MAX(V$8:V1891)</f>
        <v>0</v>
      </c>
      <c r="X1891">
        <f>-1*MIN(W$8:W1891)</f>
        <v>7640</v>
      </c>
    </row>
    <row r="1892" spans="1:24">
      <c r="A1892">
        <f>LLT差分与指数记录与信号!A1892</f>
        <v>0</v>
      </c>
      <c r="B1892">
        <f>LLT差分与指数记录与信号!B1892</f>
        <v>0</v>
      </c>
      <c r="C1892">
        <f>LLT差分与指数记录与信号!C1892</f>
        <v>0</v>
      </c>
      <c r="D1892">
        <f>LLT差分与指数记录与信号!D1892</f>
        <v>0</v>
      </c>
      <c r="E1892">
        <f>LLT差分与指数记录与信号!E1892</f>
        <v>0</v>
      </c>
      <c r="H1892">
        <f t="shared" si="223"/>
        <v>2370.6058745098003</v>
      </c>
      <c r="I1892">
        <f t="shared" si="224"/>
        <v>-334.95173223470829</v>
      </c>
      <c r="N1892">
        <f t="shared" si="225"/>
        <v>-1</v>
      </c>
      <c r="O1892">
        <f t="shared" si="226"/>
        <v>3167</v>
      </c>
      <c r="P1892">
        <f t="shared" si="227"/>
        <v>3223.9260540217747</v>
      </c>
      <c r="Q1892">
        <f t="shared" si="228"/>
        <v>0</v>
      </c>
      <c r="S1892">
        <f t="shared" si="229"/>
        <v>-1</v>
      </c>
      <c r="V1892">
        <f t="shared" si="230"/>
        <v>47590</v>
      </c>
      <c r="W1892">
        <f>V1892-MAX(V$8:V1892)</f>
        <v>0</v>
      </c>
      <c r="X1892">
        <f>-1*MIN(W$8:W1892)</f>
        <v>7640</v>
      </c>
    </row>
    <row r="1893" spans="1:24">
      <c r="A1893">
        <f>LLT差分与指数记录与信号!A1893</f>
        <v>0</v>
      </c>
      <c r="B1893">
        <f>LLT差分与指数记录与信号!B1893</f>
        <v>0</v>
      </c>
      <c r="C1893">
        <f>LLT差分与指数记录与信号!C1893</f>
        <v>0</v>
      </c>
      <c r="D1893">
        <f>LLT差分与指数记录与信号!D1893</f>
        <v>0</v>
      </c>
      <c r="E1893">
        <f>LLT差分与指数记录与信号!E1893</f>
        <v>0</v>
      </c>
      <c r="H1893">
        <f t="shared" si="223"/>
        <v>2066.7210306148609</v>
      </c>
      <c r="I1893">
        <f t="shared" si="224"/>
        <v>-303.88484389493942</v>
      </c>
      <c r="N1893">
        <f t="shared" si="225"/>
        <v>-1</v>
      </c>
      <c r="O1893">
        <f t="shared" si="226"/>
        <v>3167</v>
      </c>
      <c r="P1893">
        <f t="shared" si="227"/>
        <v>3223.9260540217747</v>
      </c>
      <c r="Q1893">
        <f t="shared" si="228"/>
        <v>0</v>
      </c>
      <c r="S1893">
        <f t="shared" si="229"/>
        <v>-1</v>
      </c>
      <c r="V1893">
        <f t="shared" si="230"/>
        <v>47590</v>
      </c>
      <c r="W1893">
        <f>V1893-MAX(V$8:V1893)</f>
        <v>0</v>
      </c>
      <c r="X1893">
        <f>-1*MIN(W$8:W1893)</f>
        <v>7640</v>
      </c>
    </row>
    <row r="1894" spans="1:24">
      <c r="A1894">
        <f>LLT差分与指数记录与信号!A1894</f>
        <v>0</v>
      </c>
      <c r="B1894">
        <f>LLT差分与指数记录与信号!B1894</f>
        <v>0</v>
      </c>
      <c r="C1894">
        <f>LLT差分与指数记录与信号!C1894</f>
        <v>0</v>
      </c>
      <c r="D1894">
        <f>LLT差分与指数记录与信号!D1894</f>
        <v>0</v>
      </c>
      <c r="E1894">
        <f>LLT差分与指数记录与信号!E1894</f>
        <v>0</v>
      </c>
      <c r="H1894">
        <f t="shared" si="223"/>
        <v>1791.3424669800143</v>
      </c>
      <c r="I1894">
        <f t="shared" si="224"/>
        <v>-275.37856363484661</v>
      </c>
      <c r="N1894">
        <f t="shared" si="225"/>
        <v>-1</v>
      </c>
      <c r="O1894">
        <f t="shared" si="226"/>
        <v>3167</v>
      </c>
      <c r="P1894">
        <f t="shared" si="227"/>
        <v>3223.9260540217747</v>
      </c>
      <c r="Q1894">
        <f t="shared" si="228"/>
        <v>0</v>
      </c>
      <c r="S1894">
        <f t="shared" si="229"/>
        <v>-1</v>
      </c>
      <c r="V1894">
        <f t="shared" si="230"/>
        <v>47590</v>
      </c>
      <c r="W1894">
        <f>V1894-MAX(V$8:V1894)</f>
        <v>0</v>
      </c>
      <c r="X1894">
        <f>-1*MIN(W$8:W1894)</f>
        <v>7640</v>
      </c>
    </row>
    <row r="1895" spans="1:24">
      <c r="A1895">
        <f>LLT差分与指数记录与信号!A1895</f>
        <v>0</v>
      </c>
      <c r="B1895">
        <f>LLT差分与指数记录与信号!B1895</f>
        <v>0</v>
      </c>
      <c r="C1895">
        <f>LLT差分与指数记录与信号!C1895</f>
        <v>0</v>
      </c>
      <c r="D1895">
        <f>LLT差分与指数记录与信号!D1895</f>
        <v>0</v>
      </c>
      <c r="E1895">
        <f>LLT差分与指数记录与信号!E1895</f>
        <v>0</v>
      </c>
      <c r="H1895">
        <f t="shared" si="223"/>
        <v>1542.1074148888133</v>
      </c>
      <c r="I1895">
        <f t="shared" si="224"/>
        <v>-249.23505209120094</v>
      </c>
      <c r="N1895">
        <f t="shared" si="225"/>
        <v>-1</v>
      </c>
      <c r="O1895">
        <f t="shared" si="226"/>
        <v>3167</v>
      </c>
      <c r="P1895">
        <f t="shared" si="227"/>
        <v>3223.9260540217747</v>
      </c>
      <c r="Q1895">
        <f t="shared" si="228"/>
        <v>0</v>
      </c>
      <c r="S1895">
        <f t="shared" si="229"/>
        <v>-1</v>
      </c>
      <c r="V1895">
        <f t="shared" si="230"/>
        <v>47590</v>
      </c>
      <c r="W1895">
        <f>V1895-MAX(V$8:V1895)</f>
        <v>0</v>
      </c>
      <c r="X1895">
        <f>-1*MIN(W$8:W1895)</f>
        <v>7640</v>
      </c>
    </row>
    <row r="1896" spans="1:24">
      <c r="A1896">
        <f>LLT差分与指数记录与信号!A1896</f>
        <v>0</v>
      </c>
      <c r="B1896">
        <f>LLT差分与指数记录与信号!B1896</f>
        <v>0</v>
      </c>
      <c r="C1896">
        <f>LLT差分与指数记录与信号!C1896</f>
        <v>0</v>
      </c>
      <c r="D1896">
        <f>LLT差分与指数记录与信号!D1896</f>
        <v>0</v>
      </c>
      <c r="E1896">
        <f>LLT差分与指数记录与信号!E1896</f>
        <v>0</v>
      </c>
      <c r="H1896">
        <f t="shared" si="223"/>
        <v>1316.8362716129234</v>
      </c>
      <c r="I1896">
        <f t="shared" si="224"/>
        <v>-225.27114327588993</v>
      </c>
      <c r="N1896">
        <f t="shared" si="225"/>
        <v>-1</v>
      </c>
      <c r="O1896">
        <f t="shared" si="226"/>
        <v>3167</v>
      </c>
      <c r="P1896">
        <f t="shared" si="227"/>
        <v>3223.9260540217747</v>
      </c>
      <c r="Q1896">
        <f t="shared" si="228"/>
        <v>0</v>
      </c>
      <c r="S1896">
        <f t="shared" si="229"/>
        <v>-1</v>
      </c>
      <c r="V1896">
        <f t="shared" si="230"/>
        <v>47590</v>
      </c>
      <c r="W1896">
        <f>V1896-MAX(V$8:V1896)</f>
        <v>0</v>
      </c>
      <c r="X1896">
        <f>-1*MIN(W$8:W1896)</f>
        <v>7640</v>
      </c>
    </row>
    <row r="1897" spans="1:24">
      <c r="A1897">
        <f>LLT差分与指数记录与信号!A1897</f>
        <v>0</v>
      </c>
      <c r="B1897">
        <f>LLT差分与指数记录与信号!B1897</f>
        <v>0</v>
      </c>
      <c r="C1897">
        <f>LLT差分与指数记录与信号!C1897</f>
        <v>0</v>
      </c>
      <c r="D1897">
        <f>LLT差分与指数记录与信号!D1897</f>
        <v>0</v>
      </c>
      <c r="E1897">
        <f>LLT差分与指数记录与信号!E1897</f>
        <v>0</v>
      </c>
      <c r="H1897">
        <f t="shared" si="223"/>
        <v>1113.5189850705676</v>
      </c>
      <c r="I1897">
        <f t="shared" si="224"/>
        <v>-203.31728654235576</v>
      </c>
      <c r="N1897">
        <f t="shared" si="225"/>
        <v>-1</v>
      </c>
      <c r="O1897">
        <f t="shared" si="226"/>
        <v>3167</v>
      </c>
      <c r="P1897">
        <f t="shared" si="227"/>
        <v>3223.9260540217747</v>
      </c>
      <c r="Q1897">
        <f t="shared" si="228"/>
        <v>0</v>
      </c>
      <c r="S1897">
        <f t="shared" si="229"/>
        <v>-1</v>
      </c>
      <c r="V1897">
        <f t="shared" si="230"/>
        <v>47590</v>
      </c>
      <c r="W1897">
        <f>V1897-MAX(V$8:V1897)</f>
        <v>0</v>
      </c>
      <c r="X1897">
        <f>-1*MIN(W$8:W1897)</f>
        <v>7640</v>
      </c>
    </row>
    <row r="1898" spans="1:24">
      <c r="A1898">
        <f>LLT差分与指数记录与信号!A1898</f>
        <v>0</v>
      </c>
      <c r="B1898">
        <f>LLT差分与指数记录与信号!B1898</f>
        <v>0</v>
      </c>
      <c r="C1898">
        <f>LLT差分与指数记录与信号!C1898</f>
        <v>0</v>
      </c>
      <c r="D1898">
        <f>LLT差分与指数记录与信号!D1898</f>
        <v>0</v>
      </c>
      <c r="E1898">
        <f>LLT差分与指数记录与信号!E1898</f>
        <v>0</v>
      </c>
      <c r="H1898">
        <f t="shared" si="223"/>
        <v>930.30242178670505</v>
      </c>
      <c r="I1898">
        <f t="shared" si="224"/>
        <v>-183.21656328386257</v>
      </c>
      <c r="N1898">
        <f t="shared" si="225"/>
        <v>-1</v>
      </c>
      <c r="O1898">
        <f t="shared" si="226"/>
        <v>3167</v>
      </c>
      <c r="P1898">
        <f t="shared" si="227"/>
        <v>3223.9260540217747</v>
      </c>
      <c r="Q1898">
        <f t="shared" si="228"/>
        <v>0</v>
      </c>
      <c r="S1898">
        <f t="shared" si="229"/>
        <v>-1</v>
      </c>
      <c r="V1898">
        <f t="shared" si="230"/>
        <v>47590</v>
      </c>
      <c r="W1898">
        <f>V1898-MAX(V$8:V1898)</f>
        <v>0</v>
      </c>
      <c r="X1898">
        <f>-1*MIN(W$8:W1898)</f>
        <v>7640</v>
      </c>
    </row>
    <row r="1899" spans="1:24">
      <c r="A1899">
        <f>LLT差分与指数记录与信号!A1899</f>
        <v>0</v>
      </c>
      <c r="B1899">
        <f>LLT差分与指数记录与信号!B1899</f>
        <v>0</v>
      </c>
      <c r="C1899">
        <f>LLT差分与指数记录与信号!C1899</f>
        <v>0</v>
      </c>
      <c r="D1899">
        <f>LLT差分与指数记录与信号!D1899</f>
        <v>0</v>
      </c>
      <c r="E1899">
        <f>LLT差分与指数记录与信号!E1899</f>
        <v>0</v>
      </c>
      <c r="H1899">
        <f t="shared" si="223"/>
        <v>765.47864861907897</v>
      </c>
      <c r="I1899">
        <f t="shared" si="224"/>
        <v>-164.82377316762609</v>
      </c>
      <c r="N1899">
        <f t="shared" si="225"/>
        <v>-1</v>
      </c>
      <c r="O1899">
        <f t="shared" si="226"/>
        <v>3167</v>
      </c>
      <c r="P1899">
        <f t="shared" si="227"/>
        <v>3223.9260540217747</v>
      </c>
      <c r="Q1899">
        <f t="shared" si="228"/>
        <v>0</v>
      </c>
      <c r="S1899">
        <f t="shared" si="229"/>
        <v>-1</v>
      </c>
      <c r="V1899">
        <f t="shared" si="230"/>
        <v>47590</v>
      </c>
      <c r="W1899">
        <f>V1899-MAX(V$8:V1899)</f>
        <v>0</v>
      </c>
      <c r="X1899">
        <f>-1*MIN(W$8:W1899)</f>
        <v>7640</v>
      </c>
    </row>
    <row r="1900" spans="1:24">
      <c r="A1900">
        <f>LLT差分与指数记录与信号!A1900</f>
        <v>0</v>
      </c>
      <c r="B1900">
        <f>LLT差分与指数记录与信号!B1900</f>
        <v>0</v>
      </c>
      <c r="C1900">
        <f>LLT差分与指数记录与信号!C1900</f>
        <v>0</v>
      </c>
      <c r="D1900">
        <f>LLT差分与指数记录与信号!D1900</f>
        <v>0</v>
      </c>
      <c r="E1900">
        <f>LLT差分与指数记录与信号!E1900</f>
        <v>0</v>
      </c>
      <c r="H1900">
        <f t="shared" si="223"/>
        <v>617.4740635534456</v>
      </c>
      <c r="I1900">
        <f t="shared" si="224"/>
        <v>-148.00458506563336</v>
      </c>
      <c r="N1900">
        <f t="shared" si="225"/>
        <v>-1</v>
      </c>
      <c r="O1900">
        <f t="shared" si="226"/>
        <v>3167</v>
      </c>
      <c r="P1900">
        <f t="shared" si="227"/>
        <v>3223.9260540217747</v>
      </c>
      <c r="Q1900">
        <f t="shared" si="228"/>
        <v>0</v>
      </c>
      <c r="S1900">
        <f t="shared" si="229"/>
        <v>-1</v>
      </c>
      <c r="V1900">
        <f t="shared" si="230"/>
        <v>47590</v>
      </c>
      <c r="W1900">
        <f>V1900-MAX(V$8:V1900)</f>
        <v>0</v>
      </c>
      <c r="X1900">
        <f>-1*MIN(W$8:W1900)</f>
        <v>7640</v>
      </c>
    </row>
    <row r="1901" spans="1:24">
      <c r="A1901">
        <f>LLT差分与指数记录与信号!A1901</f>
        <v>0</v>
      </c>
      <c r="B1901">
        <f>LLT差分与指数记录与信号!B1901</f>
        <v>0</v>
      </c>
      <c r="C1901">
        <f>LLT差分与指数记录与信号!C1901</f>
        <v>0</v>
      </c>
      <c r="D1901">
        <f>LLT差分与指数记录与信号!D1901</f>
        <v>0</v>
      </c>
      <c r="E1901">
        <f>LLT差分与指数记录与信号!E1901</f>
        <v>0</v>
      </c>
      <c r="H1901">
        <f t="shared" si="223"/>
        <v>484.83931537791</v>
      </c>
      <c r="I1901">
        <f t="shared" si="224"/>
        <v>-132.63474817553561</v>
      </c>
      <c r="N1901">
        <f t="shared" si="225"/>
        <v>-1</v>
      </c>
      <c r="O1901">
        <f t="shared" si="226"/>
        <v>3167</v>
      </c>
      <c r="P1901">
        <f t="shared" si="227"/>
        <v>3223.9260540217747</v>
      </c>
      <c r="Q1901">
        <f t="shared" si="228"/>
        <v>0</v>
      </c>
      <c r="S1901">
        <f t="shared" si="229"/>
        <v>-1</v>
      </c>
      <c r="V1901">
        <f t="shared" si="230"/>
        <v>47590</v>
      </c>
      <c r="W1901">
        <f>V1901-MAX(V$8:V1901)</f>
        <v>0</v>
      </c>
      <c r="X1901">
        <f>-1*MIN(W$8:W1901)</f>
        <v>7640</v>
      </c>
    </row>
    <row r="1902" spans="1:24">
      <c r="A1902">
        <f>LLT差分与指数记录与信号!A1902</f>
        <v>0</v>
      </c>
      <c r="B1902">
        <f>LLT差分与指数记录与信号!B1902</f>
        <v>0</v>
      </c>
      <c r="C1902">
        <f>LLT差分与指数记录与信号!C1902</f>
        <v>0</v>
      </c>
      <c r="D1902">
        <f>LLT差分与指数记录与信号!D1902</f>
        <v>0</v>
      </c>
      <c r="E1902">
        <f>LLT差分与指数记录与信号!E1902</f>
        <v>0</v>
      </c>
      <c r="H1902">
        <f t="shared" si="223"/>
        <v>366.23995624299391</v>
      </c>
      <c r="I1902">
        <f t="shared" si="224"/>
        <v>-118.59935913491609</v>
      </c>
      <c r="N1902">
        <f t="shared" si="225"/>
        <v>-1</v>
      </c>
      <c r="O1902">
        <f t="shared" si="226"/>
        <v>3167</v>
      </c>
      <c r="P1902">
        <f t="shared" si="227"/>
        <v>3223.9260540217747</v>
      </c>
      <c r="Q1902">
        <f t="shared" si="228"/>
        <v>0</v>
      </c>
      <c r="S1902">
        <f t="shared" si="229"/>
        <v>-1</v>
      </c>
      <c r="V1902">
        <f t="shared" si="230"/>
        <v>47590</v>
      </c>
      <c r="W1902">
        <f>V1902-MAX(V$8:V1902)</f>
        <v>0</v>
      </c>
      <c r="X1902">
        <f>-1*MIN(W$8:W1902)</f>
        <v>7640</v>
      </c>
    </row>
    <row r="1903" spans="1:24">
      <c r="A1903">
        <f>LLT差分与指数记录与信号!A1903</f>
        <v>0</v>
      </c>
      <c r="B1903">
        <f>LLT差分与指数记录与信号!B1903</f>
        <v>0</v>
      </c>
      <c r="C1903">
        <f>LLT差分与指数记录与信号!C1903</f>
        <v>0</v>
      </c>
      <c r="D1903">
        <f>LLT差分与指数记录与信号!D1903</f>
        <v>0</v>
      </c>
      <c r="E1903">
        <f>LLT差分与指数记录与信号!E1903</f>
        <v>0</v>
      </c>
      <c r="H1903">
        <f t="shared" si="223"/>
        <v>260.44777502192466</v>
      </c>
      <c r="I1903">
        <f t="shared" si="224"/>
        <v>-105.79218122106926</v>
      </c>
      <c r="N1903">
        <f t="shared" si="225"/>
        <v>-1</v>
      </c>
      <c r="O1903">
        <f t="shared" si="226"/>
        <v>3167</v>
      </c>
      <c r="P1903">
        <f t="shared" si="227"/>
        <v>3223.9260540217747</v>
      </c>
      <c r="Q1903">
        <f t="shared" si="228"/>
        <v>0</v>
      </c>
      <c r="S1903">
        <f t="shared" si="229"/>
        <v>-1</v>
      </c>
      <c r="V1903">
        <f t="shared" si="230"/>
        <v>47590</v>
      </c>
      <c r="W1903">
        <f>V1903-MAX(V$8:V1903)</f>
        <v>0</v>
      </c>
      <c r="X1903">
        <f>-1*MIN(W$8:W1903)</f>
        <v>7640</v>
      </c>
    </row>
    <row r="1904" spans="1:24">
      <c r="A1904">
        <f>LLT差分与指数记录与信号!A1904</f>
        <v>0</v>
      </c>
      <c r="B1904">
        <f>LLT差分与指数记录与信号!B1904</f>
        <v>0</v>
      </c>
      <c r="C1904">
        <f>LLT差分与指数记录与信号!C1904</f>
        <v>0</v>
      </c>
      <c r="D1904">
        <f>LLT差分与指数记录与信号!D1904</f>
        <v>0</v>
      </c>
      <c r="E1904">
        <f>LLT差分与指数记录与信号!E1904</f>
        <v>0</v>
      </c>
      <c r="H1904">
        <f t="shared" si="223"/>
        <v>166.33276302433626</v>
      </c>
      <c r="I1904">
        <f t="shared" si="224"/>
        <v>-94.115011997588397</v>
      </c>
      <c r="N1904">
        <f t="shared" si="225"/>
        <v>-1</v>
      </c>
      <c r="O1904">
        <f t="shared" si="226"/>
        <v>3167</v>
      </c>
      <c r="P1904">
        <f t="shared" si="227"/>
        <v>3223.9260540217747</v>
      </c>
      <c r="Q1904">
        <f t="shared" si="228"/>
        <v>0</v>
      </c>
      <c r="S1904">
        <f t="shared" si="229"/>
        <v>-1</v>
      </c>
      <c r="V1904">
        <f t="shared" si="230"/>
        <v>47590</v>
      </c>
      <c r="W1904">
        <f>V1904-MAX(V$8:V1904)</f>
        <v>0</v>
      </c>
      <c r="X1904">
        <f>-1*MIN(W$8:W1904)</f>
        <v>7640</v>
      </c>
    </row>
    <row r="1905" spans="1:24">
      <c r="A1905">
        <f>LLT差分与指数记录与信号!A1905</f>
        <v>0</v>
      </c>
      <c r="B1905">
        <f>LLT差分与指数记录与信号!B1905</f>
        <v>0</v>
      </c>
      <c r="C1905">
        <f>LLT差分与指数记录与信号!C1905</f>
        <v>0</v>
      </c>
      <c r="D1905">
        <f>LLT差分与指数记录与信号!D1905</f>
        <v>0</v>
      </c>
      <c r="E1905">
        <f>LLT差分与指数记录与信号!E1905</f>
        <v>0</v>
      </c>
      <c r="H1905">
        <f t="shared" si="223"/>
        <v>82.855667004462077</v>
      </c>
      <c r="I1905">
        <f t="shared" si="224"/>
        <v>-83.477096019874182</v>
      </c>
      <c r="N1905">
        <f t="shared" si="225"/>
        <v>-1</v>
      </c>
      <c r="O1905">
        <f t="shared" si="226"/>
        <v>3167</v>
      </c>
      <c r="P1905">
        <f t="shared" si="227"/>
        <v>3223.9260540217747</v>
      </c>
      <c r="Q1905">
        <f t="shared" si="228"/>
        <v>0</v>
      </c>
      <c r="S1905">
        <f t="shared" si="229"/>
        <v>-1</v>
      </c>
      <c r="V1905">
        <f t="shared" si="230"/>
        <v>47590</v>
      </c>
      <c r="W1905">
        <f>V1905-MAX(V$8:V1905)</f>
        <v>0</v>
      </c>
      <c r="X1905">
        <f>-1*MIN(W$8:W1905)</f>
        <v>7640</v>
      </c>
    </row>
    <row r="1906" spans="1:24">
      <c r="A1906">
        <f>LLT差分与指数记录与信号!A1906</f>
        <v>0</v>
      </c>
      <c r="B1906">
        <f>LLT差分与指数记录与信号!B1906</f>
        <v>0</v>
      </c>
      <c r="C1906">
        <f>LLT差分与指数记录与信号!C1906</f>
        <v>0</v>
      </c>
      <c r="D1906">
        <f>LLT差分与指数记录与信号!D1906</f>
        <v>0</v>
      </c>
      <c r="E1906">
        <f>LLT差分与指数记录与信号!E1906</f>
        <v>0</v>
      </c>
      <c r="H1906">
        <f t="shared" si="223"/>
        <v>9.0610875590723197</v>
      </c>
      <c r="I1906">
        <f t="shared" si="224"/>
        <v>-73.794579445389758</v>
      </c>
      <c r="N1906">
        <f t="shared" si="225"/>
        <v>-1</v>
      </c>
      <c r="O1906">
        <f t="shared" si="226"/>
        <v>3167</v>
      </c>
      <c r="P1906">
        <f t="shared" si="227"/>
        <v>3223.9260540217747</v>
      </c>
      <c r="Q1906">
        <f t="shared" si="228"/>
        <v>0</v>
      </c>
      <c r="S1906">
        <f t="shared" si="229"/>
        <v>-1</v>
      </c>
      <c r="V1906">
        <f t="shared" si="230"/>
        <v>47590</v>
      </c>
      <c r="W1906">
        <f>V1906-MAX(V$8:V1906)</f>
        <v>0</v>
      </c>
      <c r="X1906">
        <f>-1*MIN(W$8:W1906)</f>
        <v>7640</v>
      </c>
    </row>
    <row r="1907" spans="1:24">
      <c r="A1907">
        <f>LLT差分与指数记录与信号!A1907</f>
        <v>0</v>
      </c>
      <c r="B1907">
        <f>LLT差分与指数记录与信号!B1907</f>
        <v>0</v>
      </c>
      <c r="C1907">
        <f>LLT差分与指数记录与信号!C1907</f>
        <v>0</v>
      </c>
      <c r="D1907">
        <f>LLT差分与指数记录与信号!D1907</f>
        <v>0</v>
      </c>
      <c r="E1907">
        <f>LLT差分与指数记录与信号!E1907</f>
        <v>0</v>
      </c>
      <c r="H1907">
        <f t="shared" si="223"/>
        <v>-55.928916053181652</v>
      </c>
      <c r="I1907">
        <f t="shared" si="224"/>
        <v>-64.990003612253972</v>
      </c>
      <c r="N1907">
        <f t="shared" si="225"/>
        <v>-1</v>
      </c>
      <c r="O1907">
        <f t="shared" si="226"/>
        <v>3167</v>
      </c>
      <c r="P1907">
        <f t="shared" si="227"/>
        <v>3223.9260540217747</v>
      </c>
      <c r="Q1907">
        <f t="shared" si="228"/>
        <v>0</v>
      </c>
      <c r="S1907">
        <f t="shared" si="229"/>
        <v>-1</v>
      </c>
      <c r="V1907">
        <f t="shared" si="230"/>
        <v>47590</v>
      </c>
      <c r="W1907">
        <f>V1907-MAX(V$8:V1907)</f>
        <v>0</v>
      </c>
      <c r="X1907">
        <f>-1*MIN(W$8:W1907)</f>
        <v>7640</v>
      </c>
    </row>
    <row r="1908" spans="1:24">
      <c r="A1908">
        <f>LLT差分与指数记录与信号!A1908</f>
        <v>0</v>
      </c>
      <c r="B1908">
        <f>LLT差分与指数记录与信号!B1908</f>
        <v>0</v>
      </c>
      <c r="C1908">
        <f>LLT差分与指数记录与信号!C1908</f>
        <v>0</v>
      </c>
      <c r="D1908">
        <f>LLT差分与指数记录与信号!D1908</f>
        <v>0</v>
      </c>
      <c r="E1908">
        <f>LLT差分与指数记录与信号!E1908</f>
        <v>0</v>
      </c>
      <c r="H1908">
        <f t="shared" si="223"/>
        <v>-112.92075090584041</v>
      </c>
      <c r="I1908">
        <f t="shared" si="224"/>
        <v>-56.991834852658755</v>
      </c>
      <c r="N1908">
        <f t="shared" si="225"/>
        <v>-1</v>
      </c>
      <c r="O1908">
        <f t="shared" si="226"/>
        <v>3167</v>
      </c>
      <c r="P1908">
        <f t="shared" si="227"/>
        <v>3223.9260540217747</v>
      </c>
      <c r="Q1908">
        <f t="shared" si="228"/>
        <v>0</v>
      </c>
      <c r="S1908">
        <f t="shared" si="229"/>
        <v>-1</v>
      </c>
      <c r="V1908">
        <f t="shared" si="230"/>
        <v>47590</v>
      </c>
      <c r="W1908">
        <f>V1908-MAX(V$8:V1908)</f>
        <v>0</v>
      </c>
      <c r="X1908">
        <f>-1*MIN(W$8:W1908)</f>
        <v>7640</v>
      </c>
    </row>
    <row r="1909" spans="1:24">
      <c r="A1909">
        <f>LLT差分与指数记录与信号!A1909</f>
        <v>0</v>
      </c>
      <c r="B1909">
        <f>LLT差分与指数记录与信号!B1909</f>
        <v>0</v>
      </c>
      <c r="C1909">
        <f>LLT差分与指数记录与信号!C1909</f>
        <v>0</v>
      </c>
      <c r="D1909">
        <f>LLT差分与指数记录与信号!D1909</f>
        <v>0</v>
      </c>
      <c r="E1909">
        <f>LLT差分与指数记录与信号!E1909</f>
        <v>0</v>
      </c>
      <c r="H1909">
        <f t="shared" si="223"/>
        <v>-162.65477890247149</v>
      </c>
      <c r="I1909">
        <f t="shared" si="224"/>
        <v>-49.734027996631085</v>
      </c>
      <c r="N1909">
        <f t="shared" si="225"/>
        <v>-1</v>
      </c>
      <c r="O1909">
        <f t="shared" si="226"/>
        <v>3167</v>
      </c>
      <c r="P1909">
        <f t="shared" si="227"/>
        <v>3223.9260540217747</v>
      </c>
      <c r="Q1909">
        <f t="shared" si="228"/>
        <v>0</v>
      </c>
      <c r="S1909">
        <f t="shared" si="229"/>
        <v>-1</v>
      </c>
      <c r="V1909">
        <f t="shared" si="230"/>
        <v>47590</v>
      </c>
      <c r="W1909">
        <f>V1909-MAX(V$8:V1909)</f>
        <v>0</v>
      </c>
      <c r="X1909">
        <f>-1*MIN(W$8:W1909)</f>
        <v>7640</v>
      </c>
    </row>
    <row r="1910" spans="1:24">
      <c r="A1910">
        <f>LLT差分与指数记录与信号!A1910</f>
        <v>0</v>
      </c>
      <c r="B1910">
        <f>LLT差分与指数记录与信号!B1910</f>
        <v>0</v>
      </c>
      <c r="C1910">
        <f>LLT差分与指数记录与信号!C1910</f>
        <v>0</v>
      </c>
      <c r="D1910">
        <f>LLT差分与指数记录与信号!D1910</f>
        <v>0</v>
      </c>
      <c r="E1910">
        <f>LLT差分与指数记录与信号!E1910</f>
        <v>0</v>
      </c>
      <c r="H1910">
        <f t="shared" si="223"/>
        <v>-205.81040010023887</v>
      </c>
      <c r="I1910">
        <f t="shared" si="224"/>
        <v>-43.155621197767374</v>
      </c>
      <c r="N1910">
        <f t="shared" si="225"/>
        <v>-1</v>
      </c>
      <c r="O1910">
        <f t="shared" si="226"/>
        <v>3167</v>
      </c>
      <c r="P1910">
        <f t="shared" si="227"/>
        <v>3223.9260540217747</v>
      </c>
      <c r="Q1910">
        <f t="shared" si="228"/>
        <v>0</v>
      </c>
      <c r="S1910">
        <f t="shared" si="229"/>
        <v>-1</v>
      </c>
      <c r="V1910">
        <f t="shared" si="230"/>
        <v>47590</v>
      </c>
      <c r="W1910">
        <f>V1910-MAX(V$8:V1910)</f>
        <v>0</v>
      </c>
      <c r="X1910">
        <f>-1*MIN(W$8:W1910)</f>
        <v>7640</v>
      </c>
    </row>
    <row r="1911" spans="1:24">
      <c r="A1911">
        <f>LLT差分与指数记录与信号!A1911</f>
        <v>0</v>
      </c>
      <c r="B1911">
        <f>LLT差分与指数记录与信号!B1911</f>
        <v>0</v>
      </c>
      <c r="C1911">
        <f>LLT差分与指数记录与信号!C1911</f>
        <v>0</v>
      </c>
      <c r="D1911">
        <f>LLT差分与指数记录与信号!D1911</f>
        <v>0</v>
      </c>
      <c r="E1911">
        <f>LLT差分与指数记录与信号!E1911</f>
        <v>0</v>
      </c>
      <c r="H1911">
        <f t="shared" si="223"/>
        <v>-243.01075997686644</v>
      </c>
      <c r="I1911">
        <f t="shared" si="224"/>
        <v>-37.200359876627573</v>
      </c>
      <c r="N1911">
        <f t="shared" si="225"/>
        <v>-1</v>
      </c>
      <c r="O1911">
        <f t="shared" si="226"/>
        <v>3167</v>
      </c>
      <c r="P1911">
        <f t="shared" si="227"/>
        <v>3223.9260540217747</v>
      </c>
      <c r="Q1911">
        <f t="shared" si="228"/>
        <v>0</v>
      </c>
      <c r="S1911">
        <f t="shared" si="229"/>
        <v>-1</v>
      </c>
      <c r="V1911">
        <f t="shared" si="230"/>
        <v>47590</v>
      </c>
      <c r="W1911">
        <f>V1911-MAX(V$8:V1911)</f>
        <v>0</v>
      </c>
      <c r="X1911">
        <f>-1*MIN(W$8:W1911)</f>
        <v>7640</v>
      </c>
    </row>
    <row r="1912" spans="1:24">
      <c r="A1912">
        <f>LLT差分与指数记录与信号!A1912</f>
        <v>0</v>
      </c>
      <c r="B1912">
        <f>LLT差分与指数记录与信号!B1912</f>
        <v>0</v>
      </c>
      <c r="C1912">
        <f>LLT差分与指数记录与信号!C1912</f>
        <v>0</v>
      </c>
      <c r="D1912">
        <f>LLT差分与指数记录与信号!D1912</f>
        <v>0</v>
      </c>
      <c r="E1912">
        <f>LLT差分与指数记录与信号!E1912</f>
        <v>0</v>
      </c>
      <c r="H1912">
        <f t="shared" si="223"/>
        <v>-274.82710770717006</v>
      </c>
      <c r="I1912">
        <f t="shared" si="224"/>
        <v>-31.816347730303619</v>
      </c>
      <c r="N1912">
        <f t="shared" si="225"/>
        <v>-1</v>
      </c>
      <c r="O1912">
        <f t="shared" si="226"/>
        <v>3167</v>
      </c>
      <c r="P1912">
        <f t="shared" si="227"/>
        <v>3223.9260540217747</v>
      </c>
      <c r="Q1912">
        <f t="shared" si="228"/>
        <v>0</v>
      </c>
      <c r="S1912">
        <f t="shared" si="229"/>
        <v>-1</v>
      </c>
      <c r="V1912">
        <f t="shared" si="230"/>
        <v>47590</v>
      </c>
      <c r="W1912">
        <f>V1912-MAX(V$8:V1912)</f>
        <v>0</v>
      </c>
      <c r="X1912">
        <f>-1*MIN(W$8:W1912)</f>
        <v>7640</v>
      </c>
    </row>
    <row r="1913" spans="1:24">
      <c r="A1913">
        <f>LLT差分与指数记录与信号!A1913</f>
        <v>0</v>
      </c>
      <c r="B1913">
        <f>LLT差分与指数记录与信号!B1913</f>
        <v>0</v>
      </c>
      <c r="C1913">
        <f>LLT差分与指数记录与信号!C1913</f>
        <v>0</v>
      </c>
      <c r="D1913">
        <f>LLT差分与指数记录与信号!D1913</f>
        <v>0</v>
      </c>
      <c r="E1913">
        <f>LLT差分与指数记录与信号!E1913</f>
        <v>0</v>
      </c>
      <c r="H1913">
        <f t="shared" si="223"/>
        <v>-301.78283060620242</v>
      </c>
      <c r="I1913">
        <f t="shared" si="224"/>
        <v>-26.955722899032367</v>
      </c>
      <c r="N1913">
        <f t="shared" si="225"/>
        <v>-1</v>
      </c>
      <c r="O1913">
        <f t="shared" si="226"/>
        <v>3167</v>
      </c>
      <c r="P1913">
        <f t="shared" si="227"/>
        <v>3223.9260540217747</v>
      </c>
      <c r="Q1913">
        <f t="shared" si="228"/>
        <v>0</v>
      </c>
      <c r="S1913">
        <f t="shared" si="229"/>
        <v>-1</v>
      </c>
      <c r="V1913">
        <f t="shared" si="230"/>
        <v>47590</v>
      </c>
      <c r="W1913">
        <f>V1913-MAX(V$8:V1913)</f>
        <v>0</v>
      </c>
      <c r="X1913">
        <f>-1*MIN(W$8:W1913)</f>
        <v>7640</v>
      </c>
    </row>
    <row r="1914" spans="1:24">
      <c r="A1914">
        <f>LLT差分与指数记录与信号!A1914</f>
        <v>0</v>
      </c>
      <c r="B1914">
        <f>LLT差分与指数记录与信号!B1914</f>
        <v>0</v>
      </c>
      <c r="C1914">
        <f>LLT差分与指数记录与信号!C1914</f>
        <v>0</v>
      </c>
      <c r="D1914">
        <f>LLT差分与指数记录与信号!D1914</f>
        <v>0</v>
      </c>
      <c r="E1914">
        <f>LLT差分与指数记录与信号!E1914</f>
        <v>0</v>
      </c>
      <c r="H1914">
        <f t="shared" si="223"/>
        <v>-324.35718811952285</v>
      </c>
      <c r="I1914">
        <f t="shared" si="224"/>
        <v>-22.574357513320422</v>
      </c>
      <c r="N1914">
        <f t="shared" si="225"/>
        <v>-1</v>
      </c>
      <c r="O1914">
        <f t="shared" si="226"/>
        <v>3167</v>
      </c>
      <c r="P1914">
        <f t="shared" si="227"/>
        <v>3223.9260540217747</v>
      </c>
      <c r="Q1914">
        <f t="shared" si="228"/>
        <v>0</v>
      </c>
      <c r="S1914">
        <f t="shared" si="229"/>
        <v>-1</v>
      </c>
      <c r="V1914">
        <f t="shared" si="230"/>
        <v>47590</v>
      </c>
      <c r="W1914">
        <f>V1914-MAX(V$8:V1914)</f>
        <v>0</v>
      </c>
      <c r="X1914">
        <f>-1*MIN(W$8:W1914)</f>
        <v>7640</v>
      </c>
    </row>
    <row r="1915" spans="1:24">
      <c r="A1915">
        <f>LLT差分与指数记录与信号!A1915</f>
        <v>0</v>
      </c>
      <c r="B1915">
        <f>LLT差分与指数记录与信号!B1915</f>
        <v>0</v>
      </c>
      <c r="C1915">
        <f>LLT差分与指数记录与信号!C1915</f>
        <v>0</v>
      </c>
      <c r="D1915">
        <f>LLT差分与指数记录与信号!D1915</f>
        <v>0</v>
      </c>
      <c r="E1915">
        <f>LLT差分与指数记录与信号!E1915</f>
        <v>0</v>
      </c>
      <c r="H1915">
        <f t="shared" si="223"/>
        <v>-342.98876708806904</v>
      </c>
      <c r="I1915">
        <f t="shared" si="224"/>
        <v>-18.631578968546194</v>
      </c>
      <c r="N1915">
        <f t="shared" si="225"/>
        <v>-1</v>
      </c>
      <c r="O1915">
        <f t="shared" si="226"/>
        <v>3167</v>
      </c>
      <c r="P1915">
        <f t="shared" si="227"/>
        <v>3223.9260540217747</v>
      </c>
      <c r="Q1915">
        <f t="shared" si="228"/>
        <v>0</v>
      </c>
      <c r="S1915">
        <f t="shared" si="229"/>
        <v>-1</v>
      </c>
      <c r="V1915">
        <f t="shared" si="230"/>
        <v>47590</v>
      </c>
      <c r="W1915">
        <f>V1915-MAX(V$8:V1915)</f>
        <v>0</v>
      </c>
      <c r="X1915">
        <f>-1*MIN(W$8:W1915)</f>
        <v>7640</v>
      </c>
    </row>
    <row r="1916" spans="1:24">
      <c r="A1916">
        <f>LLT差分与指数记录与信号!A1916</f>
        <v>0</v>
      </c>
      <c r="B1916">
        <f>LLT差分与指数记录与信号!B1916</f>
        <v>0</v>
      </c>
      <c r="C1916">
        <f>LLT差分与指数记录与信号!C1916</f>
        <v>0</v>
      </c>
      <c r="D1916">
        <f>LLT差分与指数记录与信号!D1916</f>
        <v>0</v>
      </c>
      <c r="E1916">
        <f>LLT差分与指数记录与信号!E1916</f>
        <v>0</v>
      </c>
      <c r="H1916">
        <f t="shared" si="223"/>
        <v>-358.07867847709332</v>
      </c>
      <c r="I1916">
        <f t="shared" si="224"/>
        <v>-15.08991138902428</v>
      </c>
      <c r="N1916">
        <f t="shared" si="225"/>
        <v>-1</v>
      </c>
      <c r="O1916">
        <f t="shared" si="226"/>
        <v>3167</v>
      </c>
      <c r="P1916">
        <f t="shared" si="227"/>
        <v>3223.9260540217747</v>
      </c>
      <c r="Q1916">
        <f t="shared" si="228"/>
        <v>0</v>
      </c>
      <c r="S1916">
        <f t="shared" si="229"/>
        <v>-1</v>
      </c>
      <c r="V1916">
        <f t="shared" si="230"/>
        <v>47590</v>
      </c>
      <c r="W1916">
        <f>V1916-MAX(V$8:V1916)</f>
        <v>0</v>
      </c>
      <c r="X1916">
        <f>-1*MIN(W$8:W1916)</f>
        <v>7640</v>
      </c>
    </row>
    <row r="1917" spans="1:24">
      <c r="A1917">
        <f>LLT差分与指数记录与信号!A1917</f>
        <v>0</v>
      </c>
      <c r="B1917">
        <f>LLT差分与指数记录与信号!B1917</f>
        <v>0</v>
      </c>
      <c r="C1917">
        <f>LLT差分与指数记录与信号!C1917</f>
        <v>0</v>
      </c>
      <c r="D1917">
        <f>LLT差分与指数记录与信号!D1917</f>
        <v>0</v>
      </c>
      <c r="E1917">
        <f>LLT差分与指数记录与信号!E1917</f>
        <v>0</v>
      </c>
      <c r="H1917">
        <f t="shared" si="223"/>
        <v>-369.99351432772625</v>
      </c>
      <c r="I1917">
        <f t="shared" si="224"/>
        <v>-11.914835850632926</v>
      </c>
      <c r="N1917">
        <f t="shared" si="225"/>
        <v>-1</v>
      </c>
      <c r="O1917">
        <f t="shared" si="226"/>
        <v>3167</v>
      </c>
      <c r="P1917">
        <f t="shared" si="227"/>
        <v>3223.9260540217747</v>
      </c>
      <c r="Q1917">
        <f t="shared" si="228"/>
        <v>0</v>
      </c>
      <c r="S1917">
        <f t="shared" si="229"/>
        <v>-1</v>
      </c>
      <c r="V1917">
        <f t="shared" si="230"/>
        <v>47590</v>
      </c>
      <c r="W1917">
        <f>V1917-MAX(V$8:V1917)</f>
        <v>0</v>
      </c>
      <c r="X1917">
        <f>-1*MIN(W$8:W1917)</f>
        <v>7640</v>
      </c>
    </row>
    <row r="1918" spans="1:24">
      <c r="A1918">
        <f>LLT差分与指数记录与信号!A1918</f>
        <v>0</v>
      </c>
      <c r="B1918">
        <f>LLT差分与指数记录与信号!B1918</f>
        <v>0</v>
      </c>
      <c r="C1918">
        <f>LLT差分与指数记录与信号!C1918</f>
        <v>0</v>
      </c>
      <c r="D1918">
        <f>LLT差分与指数记录与信号!D1918</f>
        <v>0</v>
      </c>
      <c r="E1918">
        <f>LLT差分与指数记录与信号!E1918</f>
        <v>0</v>
      </c>
      <c r="H1918">
        <f t="shared" si="223"/>
        <v>-379.06808235858335</v>
      </c>
      <c r="I1918">
        <f t="shared" si="224"/>
        <v>-9.0745680308571082</v>
      </c>
      <c r="N1918">
        <f t="shared" si="225"/>
        <v>-1</v>
      </c>
      <c r="O1918">
        <f t="shared" si="226"/>
        <v>3167</v>
      </c>
      <c r="P1918">
        <f t="shared" si="227"/>
        <v>3223.9260540217747</v>
      </c>
      <c r="Q1918">
        <f t="shared" si="228"/>
        <v>0</v>
      </c>
      <c r="S1918">
        <f t="shared" si="229"/>
        <v>-1</v>
      </c>
      <c r="V1918">
        <f t="shared" si="230"/>
        <v>47590</v>
      </c>
      <c r="W1918">
        <f>V1918-MAX(V$8:V1918)</f>
        <v>0</v>
      </c>
      <c r="X1918">
        <f>-1*MIN(W$8:W1918)</f>
        <v>7640</v>
      </c>
    </row>
    <row r="1919" spans="1:24">
      <c r="A1919">
        <f>LLT差分与指数记录与信号!A1919</f>
        <v>0</v>
      </c>
      <c r="B1919">
        <f>LLT差分与指数记录与信号!B1919</f>
        <v>0</v>
      </c>
      <c r="C1919">
        <f>LLT差分与指数记录与信号!C1919</f>
        <v>0</v>
      </c>
      <c r="D1919">
        <f>LLT差分与指数记录与信号!D1919</f>
        <v>0</v>
      </c>
      <c r="E1919">
        <f>LLT差分与指数记录与信号!E1919</f>
        <v>0</v>
      </c>
      <c r="H1919">
        <f t="shared" si="223"/>
        <v>-385.60793440656857</v>
      </c>
      <c r="I1919">
        <f t="shared" si="224"/>
        <v>-6.5398520479852209</v>
      </c>
      <c r="N1919">
        <f t="shared" si="225"/>
        <v>-1</v>
      </c>
      <c r="O1919">
        <f t="shared" si="226"/>
        <v>3167</v>
      </c>
      <c r="P1919">
        <f t="shared" si="227"/>
        <v>3223.9260540217747</v>
      </c>
      <c r="Q1919">
        <f t="shared" si="228"/>
        <v>0</v>
      </c>
      <c r="S1919">
        <f t="shared" si="229"/>
        <v>-1</v>
      </c>
      <c r="V1919">
        <f t="shared" si="230"/>
        <v>47590</v>
      </c>
      <c r="W1919">
        <f>V1919-MAX(V$8:V1919)</f>
        <v>0</v>
      </c>
      <c r="X1919">
        <f>-1*MIN(W$8:W1919)</f>
        <v>7640</v>
      </c>
    </row>
    <row r="1920" spans="1:24">
      <c r="A1920">
        <f>LLT差分与指数记录与信号!A1920</f>
        <v>0</v>
      </c>
      <c r="B1920">
        <f>LLT差分与指数记录与信号!B1920</f>
        <v>0</v>
      </c>
      <c r="C1920">
        <f>LLT差分与指数记录与信号!C1920</f>
        <v>0</v>
      </c>
      <c r="D1920">
        <f>LLT差分与指数记录与信号!D1920</f>
        <v>0</v>
      </c>
      <c r="E1920">
        <f>LLT差分与指数记录与信号!E1920</f>
        <v>0</v>
      </c>
      <c r="H1920">
        <f t="shared" si="223"/>
        <v>-389.89170374425538</v>
      </c>
      <c r="I1920">
        <f t="shared" si="224"/>
        <v>-4.283769337686806</v>
      </c>
      <c r="N1920">
        <f t="shared" si="225"/>
        <v>-1</v>
      </c>
      <c r="O1920">
        <f t="shared" si="226"/>
        <v>3167</v>
      </c>
      <c r="P1920">
        <f t="shared" si="227"/>
        <v>3223.9260540217747</v>
      </c>
      <c r="Q1920">
        <f t="shared" si="228"/>
        <v>0</v>
      </c>
      <c r="S1920">
        <f t="shared" si="229"/>
        <v>-1</v>
      </c>
      <c r="V1920">
        <f t="shared" si="230"/>
        <v>47590</v>
      </c>
      <c r="W1920">
        <f>V1920-MAX(V$8:V1920)</f>
        <v>0</v>
      </c>
      <c r="X1920">
        <f>-1*MIN(W$8:W1920)</f>
        <v>7640</v>
      </c>
    </row>
    <row r="1921" spans="1:24">
      <c r="A1921">
        <f>LLT差分与指数记录与信号!A1921</f>
        <v>0</v>
      </c>
      <c r="B1921">
        <f>LLT差分与指数记录与信号!B1921</f>
        <v>0</v>
      </c>
      <c r="C1921">
        <f>LLT差分与指数记录与信号!C1921</f>
        <v>0</v>
      </c>
      <c r="D1921">
        <f>LLT差分与指数记录与信号!D1921</f>
        <v>0</v>
      </c>
      <c r="E1921">
        <f>LLT差分与指数记录与信号!E1921</f>
        <v>0</v>
      </c>
      <c r="H1921">
        <f t="shared" si="223"/>
        <v>-392.17326523998537</v>
      </c>
      <c r="I1921">
        <f t="shared" si="224"/>
        <v>-2.2815614957299886</v>
      </c>
      <c r="N1921">
        <f t="shared" si="225"/>
        <v>-1</v>
      </c>
      <c r="O1921">
        <f t="shared" si="226"/>
        <v>3167</v>
      </c>
      <c r="P1921">
        <f t="shared" si="227"/>
        <v>3223.9260540217747</v>
      </c>
      <c r="Q1921">
        <f t="shared" si="228"/>
        <v>0</v>
      </c>
      <c r="S1921">
        <f t="shared" si="229"/>
        <v>-1</v>
      </c>
      <c r="V1921">
        <f t="shared" si="230"/>
        <v>47590</v>
      </c>
      <c r="W1921">
        <f>V1921-MAX(V$8:V1921)</f>
        <v>0</v>
      </c>
      <c r="X1921">
        <f>-1*MIN(W$8:W1921)</f>
        <v>7640</v>
      </c>
    </row>
    <row r="1922" spans="1:24">
      <c r="A1922">
        <f>LLT差分与指数记录与信号!A1922</f>
        <v>0</v>
      </c>
      <c r="B1922">
        <f>LLT差分与指数记录与信号!B1922</f>
        <v>0</v>
      </c>
      <c r="C1922">
        <f>LLT差分与指数记录与信号!C1922</f>
        <v>0</v>
      </c>
      <c r="D1922">
        <f>LLT差分与指数记录与信号!D1922</f>
        <v>0</v>
      </c>
      <c r="E1922">
        <f>LLT差分与指数记录与信号!E1922</f>
        <v>0</v>
      </c>
      <c r="H1922">
        <f t="shared" si="223"/>
        <v>-392.68373133055258</v>
      </c>
      <c r="I1922">
        <f t="shared" si="224"/>
        <v>-0.51046609056720627</v>
      </c>
      <c r="N1922">
        <f t="shared" si="225"/>
        <v>-1</v>
      </c>
      <c r="O1922">
        <f t="shared" si="226"/>
        <v>3167</v>
      </c>
      <c r="P1922">
        <f t="shared" si="227"/>
        <v>3223.9260540217747</v>
      </c>
      <c r="Q1922">
        <f t="shared" si="228"/>
        <v>0</v>
      </c>
      <c r="S1922">
        <f t="shared" si="229"/>
        <v>-1</v>
      </c>
      <c r="V1922">
        <f t="shared" si="230"/>
        <v>47590</v>
      </c>
      <c r="W1922">
        <f>V1922-MAX(V$8:V1922)</f>
        <v>0</v>
      </c>
      <c r="X1922">
        <f>-1*MIN(W$8:W1922)</f>
        <v>7640</v>
      </c>
    </row>
    <row r="1923" spans="1:24">
      <c r="A1923">
        <f>LLT差分与指数记录与信号!A1923</f>
        <v>0</v>
      </c>
      <c r="B1923">
        <f>LLT差分与指数记录与信号!B1923</f>
        <v>0</v>
      </c>
      <c r="C1923">
        <f>LLT差分与指数记录与信号!C1923</f>
        <v>0</v>
      </c>
      <c r="D1923">
        <f>LLT差分与指数记录与信号!D1923</f>
        <v>0</v>
      </c>
      <c r="E1923">
        <f>LLT差分与指数记录与信号!E1923</f>
        <v>0</v>
      </c>
      <c r="H1923">
        <f t="shared" si="223"/>
        <v>-391.63329584987429</v>
      </c>
      <c r="I1923">
        <f t="shared" si="224"/>
        <v>1.0504354806782885</v>
      </c>
      <c r="N1923">
        <f t="shared" si="225"/>
        <v>1</v>
      </c>
      <c r="O1923">
        <f t="shared" si="226"/>
        <v>0</v>
      </c>
      <c r="P1923">
        <f t="shared" si="227"/>
        <v>-56.926054021774817</v>
      </c>
      <c r="Q1923">
        <f t="shared" si="228"/>
        <v>0</v>
      </c>
      <c r="S1923">
        <f t="shared" si="229"/>
        <v>1</v>
      </c>
      <c r="V1923">
        <f t="shared" si="230"/>
        <v>47590</v>
      </c>
      <c r="W1923">
        <f>V1923-MAX(V$8:V1923)</f>
        <v>0</v>
      </c>
      <c r="X1923">
        <f>-1*MIN(W$8:W1923)</f>
        <v>7640</v>
      </c>
    </row>
    <row r="1924" spans="1:24">
      <c r="A1924">
        <f>LLT差分与指数记录与信号!A1924</f>
        <v>0</v>
      </c>
      <c r="B1924">
        <f>LLT差分与指数记录与信号!B1924</f>
        <v>0</v>
      </c>
      <c r="C1924">
        <f>LLT差分与指数记录与信号!C1924</f>
        <v>0</v>
      </c>
      <c r="D1924">
        <f>LLT差分与指数记录与信号!D1924</f>
        <v>0</v>
      </c>
      <c r="E1924">
        <f>LLT差分与指数记录与信号!E1924</f>
        <v>0</v>
      </c>
      <c r="H1924">
        <f t="shared" si="223"/>
        <v>-389.21293689555387</v>
      </c>
      <c r="I1924">
        <f t="shared" si="224"/>
        <v>2.4203589543204203</v>
      </c>
      <c r="N1924">
        <f t="shared" si="225"/>
        <v>1</v>
      </c>
      <c r="O1924">
        <f t="shared" si="226"/>
        <v>0</v>
      </c>
      <c r="P1924">
        <f t="shared" si="227"/>
        <v>-56.926054021774817</v>
      </c>
      <c r="Q1924">
        <f t="shared" si="228"/>
        <v>0</v>
      </c>
      <c r="S1924">
        <f t="shared" si="229"/>
        <v>1</v>
      </c>
      <c r="V1924">
        <f t="shared" si="230"/>
        <v>47590</v>
      </c>
      <c r="W1924">
        <f>V1924-MAX(V$8:V1924)</f>
        <v>0</v>
      </c>
      <c r="X1924">
        <f>-1*MIN(W$8:W1924)</f>
        <v>7640</v>
      </c>
    </row>
    <row r="1925" spans="1:24">
      <c r="A1925">
        <f>LLT差分与指数记录与信号!A1925</f>
        <v>0</v>
      </c>
      <c r="B1925">
        <f>LLT差分与指数记录与信号!B1925</f>
        <v>0</v>
      </c>
      <c r="C1925">
        <f>LLT差分与指数记录与信号!C1925</f>
        <v>0</v>
      </c>
      <c r="D1925">
        <f>LLT差分与指数记录与信号!D1925</f>
        <v>0</v>
      </c>
      <c r="E1925">
        <f>LLT差分与指数记录与信号!E1925</f>
        <v>0</v>
      </c>
      <c r="H1925">
        <f t="shared" si="223"/>
        <v>-385.59598911423268</v>
      </c>
      <c r="I1925">
        <f t="shared" si="224"/>
        <v>3.616947781321187</v>
      </c>
      <c r="N1925">
        <f t="shared" si="225"/>
        <v>1</v>
      </c>
      <c r="O1925">
        <f t="shared" si="226"/>
        <v>0</v>
      </c>
      <c r="P1925">
        <f t="shared" si="227"/>
        <v>-56.926054021774817</v>
      </c>
      <c r="Q1925">
        <f t="shared" si="228"/>
        <v>0</v>
      </c>
      <c r="S1925">
        <f t="shared" si="229"/>
        <v>1</v>
      </c>
      <c r="V1925">
        <f t="shared" si="230"/>
        <v>47590</v>
      </c>
      <c r="W1925">
        <f>V1925-MAX(V$8:V1925)</f>
        <v>0</v>
      </c>
      <c r="X1925">
        <f>-1*MIN(W$8:W1925)</f>
        <v>7640</v>
      </c>
    </row>
    <row r="1926" spans="1:24">
      <c r="A1926">
        <f>LLT差分与指数记录与信号!A1926</f>
        <v>0</v>
      </c>
      <c r="B1926">
        <f>LLT差分与指数记录与信号!B1926</f>
        <v>0</v>
      </c>
      <c r="C1926">
        <f>LLT差分与指数记录与信号!C1926</f>
        <v>0</v>
      </c>
      <c r="D1926">
        <f>LLT差分与指数记录与信号!D1926</f>
        <v>0</v>
      </c>
      <c r="E1926">
        <f>LLT差分与指数记录与信号!E1926</f>
        <v>0</v>
      </c>
      <c r="H1926">
        <f t="shared" si="223"/>
        <v>-380.93959504191679</v>
      </c>
      <c r="I1926">
        <f t="shared" si="224"/>
        <v>4.6563940723158908</v>
      </c>
      <c r="N1926">
        <f t="shared" si="225"/>
        <v>1</v>
      </c>
      <c r="O1926">
        <f t="shared" si="226"/>
        <v>0</v>
      </c>
      <c r="P1926">
        <f t="shared" si="227"/>
        <v>-56.926054021774817</v>
      </c>
      <c r="Q1926">
        <f t="shared" si="228"/>
        <v>0</v>
      </c>
      <c r="S1926">
        <f t="shared" si="229"/>
        <v>1</v>
      </c>
      <c r="V1926">
        <f t="shared" si="230"/>
        <v>47590</v>
      </c>
      <c r="W1926">
        <f>V1926-MAX(V$8:V1926)</f>
        <v>0</v>
      </c>
      <c r="X1926">
        <f>-1*MIN(W$8:W1926)</f>
        <v>7640</v>
      </c>
    </row>
    <row r="1927" spans="1:24">
      <c r="A1927">
        <f>LLT差分与指数记录与信号!A1927</f>
        <v>0</v>
      </c>
      <c r="B1927">
        <f>LLT差分与指数记录与信号!B1927</f>
        <v>0</v>
      </c>
      <c r="C1927">
        <f>LLT差分与指数记录与信号!C1927</f>
        <v>0</v>
      </c>
      <c r="D1927">
        <f>LLT差分与指数记录与信号!D1927</f>
        <v>0</v>
      </c>
      <c r="E1927">
        <f>LLT差分与指数记录与信号!E1927</f>
        <v>0</v>
      </c>
      <c r="H1927">
        <f t="shared" si="223"/>
        <v>-375.38604444315268</v>
      </c>
      <c r="I1927">
        <f t="shared" si="224"/>
        <v>5.5535505987641045</v>
      </c>
      <c r="N1927">
        <f t="shared" si="225"/>
        <v>1</v>
      </c>
      <c r="O1927">
        <f t="shared" si="226"/>
        <v>0</v>
      </c>
      <c r="P1927">
        <f t="shared" si="227"/>
        <v>-56.926054021774817</v>
      </c>
      <c r="Q1927">
        <f t="shared" si="228"/>
        <v>0</v>
      </c>
      <c r="S1927">
        <f t="shared" si="229"/>
        <v>1</v>
      </c>
      <c r="V1927">
        <f t="shared" si="230"/>
        <v>47590</v>
      </c>
      <c r="W1927">
        <f>V1927-MAX(V$8:V1927)</f>
        <v>0</v>
      </c>
      <c r="X1927">
        <f>-1*MIN(W$8:W1927)</f>
        <v>7640</v>
      </c>
    </row>
    <row r="1928" spans="1:24">
      <c r="A1928">
        <f>LLT差分与指数记录与信号!A1928</f>
        <v>0</v>
      </c>
      <c r="B1928">
        <f>LLT差分与指数记录与信号!B1928</f>
        <v>0</v>
      </c>
      <c r="C1928">
        <f>LLT差分与指数记录与信号!C1928</f>
        <v>0</v>
      </c>
      <c r="D1928">
        <f>LLT差分与指数记录与信号!D1928</f>
        <v>0</v>
      </c>
      <c r="E1928">
        <f>LLT差分与指数记录与信号!E1928</f>
        <v>0</v>
      </c>
      <c r="H1928">
        <f t="shared" si="223"/>
        <v>-369.06400994938082</v>
      </c>
      <c r="I1928">
        <f t="shared" si="224"/>
        <v>6.3220344937718664</v>
      </c>
      <c r="N1928">
        <f t="shared" si="225"/>
        <v>1</v>
      </c>
      <c r="O1928">
        <f t="shared" si="226"/>
        <v>0</v>
      </c>
      <c r="P1928">
        <f t="shared" si="227"/>
        <v>-56.926054021774817</v>
      </c>
      <c r="Q1928">
        <f t="shared" si="228"/>
        <v>0</v>
      </c>
      <c r="S1928">
        <f t="shared" si="229"/>
        <v>1</v>
      </c>
      <c r="V1928">
        <f t="shared" si="230"/>
        <v>47590</v>
      </c>
      <c r="W1928">
        <f>V1928-MAX(V$8:V1928)</f>
        <v>0</v>
      </c>
      <c r="X1928">
        <f>-1*MIN(W$8:W1928)</f>
        <v>7640</v>
      </c>
    </row>
    <row r="1929" spans="1:24">
      <c r="A1929">
        <f>LLT差分与指数记录与信号!A1929</f>
        <v>0</v>
      </c>
      <c r="B1929">
        <f>LLT差分与指数记录与信号!B1929</f>
        <v>0</v>
      </c>
      <c r="C1929">
        <f>LLT差分与指数记录与信号!C1929</f>
        <v>0</v>
      </c>
      <c r="D1929">
        <f>LLT差分与指数记录与信号!D1929</f>
        <v>0</v>
      </c>
      <c r="E1929">
        <f>LLT差分与指数记录与信号!E1929</f>
        <v>0</v>
      </c>
      <c r="H1929">
        <f t="shared" si="223"/>
        <v>-362.0896866986343</v>
      </c>
      <c r="I1929">
        <f t="shared" si="224"/>
        <v>6.9743232507465223</v>
      </c>
      <c r="N1929">
        <f t="shared" si="225"/>
        <v>1</v>
      </c>
      <c r="O1929">
        <f t="shared" si="226"/>
        <v>0</v>
      </c>
      <c r="P1929">
        <f t="shared" si="227"/>
        <v>-56.926054021774817</v>
      </c>
      <c r="Q1929">
        <f t="shared" si="228"/>
        <v>0</v>
      </c>
      <c r="S1929">
        <f t="shared" si="229"/>
        <v>1</v>
      </c>
      <c r="V1929">
        <f t="shared" si="230"/>
        <v>47590</v>
      </c>
      <c r="W1929">
        <f>V1929-MAX(V$8:V1929)</f>
        <v>0</v>
      </c>
      <c r="X1929">
        <f>-1*MIN(W$8:W1929)</f>
        <v>7640</v>
      </c>
    </row>
    <row r="1930" spans="1:24">
      <c r="A1930">
        <f>LLT差分与指数记录与信号!A1930</f>
        <v>0</v>
      </c>
      <c r="B1930">
        <f>LLT差分与指数记录与信号!B1930</f>
        <v>0</v>
      </c>
      <c r="C1930">
        <f>LLT差分与指数记录与信号!C1930</f>
        <v>0</v>
      </c>
      <c r="D1930">
        <f>LLT差分与指数记录与信号!D1930</f>
        <v>0</v>
      </c>
      <c r="E1930">
        <f>LLT差分与指数记录与信号!E1930</f>
        <v>0</v>
      </c>
      <c r="H1930">
        <f t="shared" si="223"/>
        <v>-354.56784312282036</v>
      </c>
      <c r="I1930">
        <f t="shared" si="224"/>
        <v>7.5218435758139321</v>
      </c>
      <c r="N1930">
        <f t="shared" si="225"/>
        <v>1</v>
      </c>
      <c r="O1930">
        <f t="shared" si="226"/>
        <v>0</v>
      </c>
      <c r="P1930">
        <f t="shared" si="227"/>
        <v>-56.926054021774817</v>
      </c>
      <c r="Q1930">
        <f t="shared" si="228"/>
        <v>0</v>
      </c>
      <c r="S1930">
        <f t="shared" si="229"/>
        <v>1</v>
      </c>
      <c r="V1930">
        <f t="shared" si="230"/>
        <v>47590</v>
      </c>
      <c r="W1930">
        <f>V1930-MAX(V$8:V1930)</f>
        <v>0</v>
      </c>
      <c r="X1930">
        <f>-1*MIN(W$8:W1930)</f>
        <v>7640</v>
      </c>
    </row>
    <row r="1931" spans="1:24">
      <c r="A1931">
        <f>LLT差分与指数记录与信号!A1931</f>
        <v>0</v>
      </c>
      <c r="B1931">
        <f>LLT差分与指数记录与信号!B1931</f>
        <v>0</v>
      </c>
      <c r="C1931">
        <f>LLT差分与指数记录与信号!C1931</f>
        <v>0</v>
      </c>
      <c r="D1931">
        <f>LLT差分与指数记录与信号!D1931</f>
        <v>0</v>
      </c>
      <c r="E1931">
        <f>LLT差分与指数记录与信号!E1931</f>
        <v>0</v>
      </c>
      <c r="H1931">
        <f t="shared" si="223"/>
        <v>-346.59278951218892</v>
      </c>
      <c r="I1931">
        <f t="shared" si="224"/>
        <v>7.9750536106314485</v>
      </c>
      <c r="N1931">
        <f t="shared" si="225"/>
        <v>1</v>
      </c>
      <c r="O1931">
        <f t="shared" si="226"/>
        <v>0</v>
      </c>
      <c r="P1931">
        <f t="shared" si="227"/>
        <v>-56.926054021774817</v>
      </c>
      <c r="Q1931">
        <f t="shared" si="228"/>
        <v>0</v>
      </c>
      <c r="S1931">
        <f t="shared" si="229"/>
        <v>1</v>
      </c>
      <c r="V1931">
        <f t="shared" si="230"/>
        <v>47590</v>
      </c>
      <c r="W1931">
        <f>V1931-MAX(V$8:V1931)</f>
        <v>0</v>
      </c>
      <c r="X1931">
        <f>-1*MIN(W$8:W1931)</f>
        <v>7640</v>
      </c>
    </row>
    <row r="1932" spans="1:24">
      <c r="A1932">
        <f>LLT差分与指数记录与信号!A1932</f>
        <v>0</v>
      </c>
      <c r="B1932">
        <f>LLT差分与指数记录与信号!B1932</f>
        <v>0</v>
      </c>
      <c r="C1932">
        <f>LLT差分与指数记录与信号!C1932</f>
        <v>0</v>
      </c>
      <c r="D1932">
        <f>LLT差分与指数记录与信号!D1932</f>
        <v>0</v>
      </c>
      <c r="E1932">
        <f>LLT差分与指数记录与信号!E1932</f>
        <v>0</v>
      </c>
      <c r="H1932">
        <f t="shared" si="223"/>
        <v>-338.24927050652229</v>
      </c>
      <c r="I1932">
        <f t="shared" si="224"/>
        <v>8.3435190056666215</v>
      </c>
      <c r="N1932">
        <f t="shared" si="225"/>
        <v>1</v>
      </c>
      <c r="O1932">
        <f t="shared" si="226"/>
        <v>0</v>
      </c>
      <c r="P1932">
        <f t="shared" si="227"/>
        <v>-56.926054021774817</v>
      </c>
      <c r="Q1932">
        <f t="shared" si="228"/>
        <v>0</v>
      </c>
      <c r="S1932">
        <f t="shared" si="229"/>
        <v>1</v>
      </c>
      <c r="V1932">
        <f t="shared" si="230"/>
        <v>47590</v>
      </c>
      <c r="W1932">
        <f>V1932-MAX(V$8:V1932)</f>
        <v>0</v>
      </c>
      <c r="X1932">
        <f>-1*MIN(W$8:W1932)</f>
        <v>7640</v>
      </c>
    </row>
    <row r="1933" spans="1:24">
      <c r="A1933">
        <f>LLT差分与指数记录与信号!A1933</f>
        <v>0</v>
      </c>
      <c r="B1933">
        <f>LLT差分与指数记录与信号!B1933</f>
        <v>0</v>
      </c>
      <c r="C1933">
        <f>LLT差分与指数记录与信号!C1933</f>
        <v>0</v>
      </c>
      <c r="D1933">
        <f>LLT差分与指数记录与信号!D1933</f>
        <v>0</v>
      </c>
      <c r="E1933">
        <f>LLT差分与指数记录与信号!E1933</f>
        <v>0</v>
      </c>
      <c r="H1933">
        <f t="shared" si="223"/>
        <v>-329.61328721652529</v>
      </c>
      <c r="I1933">
        <f t="shared" si="224"/>
        <v>8.6359832899970002</v>
      </c>
      <c r="N1933">
        <f t="shared" si="225"/>
        <v>1</v>
      </c>
      <c r="O1933">
        <f t="shared" si="226"/>
        <v>0</v>
      </c>
      <c r="P1933">
        <f t="shared" si="227"/>
        <v>-56.926054021774817</v>
      </c>
      <c r="Q1933">
        <f t="shared" si="228"/>
        <v>0</v>
      </c>
      <c r="S1933">
        <f t="shared" si="229"/>
        <v>1</v>
      </c>
      <c r="V1933">
        <f t="shared" si="230"/>
        <v>47590</v>
      </c>
      <c r="W1933">
        <f>V1933-MAX(V$8:V1933)</f>
        <v>0</v>
      </c>
      <c r="X1933">
        <f>-1*MIN(W$8:W1933)</f>
        <v>7640</v>
      </c>
    </row>
    <row r="1934" spans="1:24">
      <c r="A1934">
        <f>LLT差分与指数记录与信号!A1934</f>
        <v>0</v>
      </c>
      <c r="B1934">
        <f>LLT差分与指数记录与信号!B1934</f>
        <v>0</v>
      </c>
      <c r="C1934">
        <f>LLT差分与指数记录与信号!C1934</f>
        <v>0</v>
      </c>
      <c r="D1934">
        <f>LLT差分与指数记录与信号!D1934</f>
        <v>0</v>
      </c>
      <c r="E1934">
        <f>LLT差分与指数记录与信号!E1934</f>
        <v>0</v>
      </c>
      <c r="H1934">
        <f t="shared" si="223"/>
        <v>-320.75285426448789</v>
      </c>
      <c r="I1934">
        <f t="shared" si="224"/>
        <v>8.8604329520373994</v>
      </c>
      <c r="N1934">
        <f t="shared" si="225"/>
        <v>1</v>
      </c>
      <c r="O1934">
        <f t="shared" si="226"/>
        <v>0</v>
      </c>
      <c r="P1934">
        <f t="shared" si="227"/>
        <v>-56.926054021774817</v>
      </c>
      <c r="Q1934">
        <f t="shared" si="228"/>
        <v>0</v>
      </c>
      <c r="S1934">
        <f t="shared" si="229"/>
        <v>1</v>
      </c>
      <c r="V1934">
        <f t="shared" si="230"/>
        <v>47590</v>
      </c>
      <c r="W1934">
        <f>V1934-MAX(V$8:V1934)</f>
        <v>0</v>
      </c>
      <c r="X1934">
        <f>-1*MIN(W$8:W1934)</f>
        <v>7640</v>
      </c>
    </row>
    <row r="1935" spans="1:24">
      <c r="A1935">
        <f>LLT差分与指数记录与信号!A1935</f>
        <v>0</v>
      </c>
      <c r="B1935">
        <f>LLT差分与指数记录与信号!B1935</f>
        <v>0</v>
      </c>
      <c r="C1935">
        <f>LLT差分与指数记录与信号!C1935</f>
        <v>0</v>
      </c>
      <c r="D1935">
        <f>LLT差分与指数记录与信号!D1935</f>
        <v>0</v>
      </c>
      <c r="E1935">
        <f>LLT差分与指数记录与信号!E1935</f>
        <v>0</v>
      </c>
      <c r="H1935">
        <f t="shared" si="223"/>
        <v>-311.72869664832172</v>
      </c>
      <c r="I1935">
        <f t="shared" si="224"/>
        <v>9.0241576161661783</v>
      </c>
      <c r="N1935">
        <f t="shared" si="225"/>
        <v>1</v>
      </c>
      <c r="O1935">
        <f t="shared" si="226"/>
        <v>0</v>
      </c>
      <c r="P1935">
        <f t="shared" si="227"/>
        <v>-56.926054021774817</v>
      </c>
      <c r="Q1935">
        <f t="shared" si="228"/>
        <v>0</v>
      </c>
      <c r="S1935">
        <f t="shared" si="229"/>
        <v>1</v>
      </c>
      <c r="V1935">
        <f t="shared" si="230"/>
        <v>47590</v>
      </c>
      <c r="W1935">
        <f>V1935-MAX(V$8:V1935)</f>
        <v>0</v>
      </c>
      <c r="X1935">
        <f>-1*MIN(W$8:W1935)</f>
        <v>7640</v>
      </c>
    </row>
    <row r="1936" spans="1:24">
      <c r="A1936">
        <f>LLT差分与指数记录与信号!A1936</f>
        <v>0</v>
      </c>
      <c r="B1936">
        <f>LLT差分与指数记录与信号!B1936</f>
        <v>0</v>
      </c>
      <c r="C1936">
        <f>LLT差分与指数记录与信号!C1936</f>
        <v>0</v>
      </c>
      <c r="D1936">
        <f>LLT差分与指数记录与信号!D1936</f>
        <v>0</v>
      </c>
      <c r="E1936">
        <f>LLT差分与指数记录与信号!E1936</f>
        <v>0</v>
      </c>
      <c r="H1936">
        <f t="shared" si="223"/>
        <v>-302.59489097548362</v>
      </c>
      <c r="I1936">
        <f t="shared" si="224"/>
        <v>9.1338056728380934</v>
      </c>
      <c r="N1936">
        <f t="shared" si="225"/>
        <v>1</v>
      </c>
      <c r="O1936">
        <f t="shared" si="226"/>
        <v>0</v>
      </c>
      <c r="P1936">
        <f t="shared" si="227"/>
        <v>-56.926054021774817</v>
      </c>
      <c r="Q1936">
        <f t="shared" si="228"/>
        <v>0</v>
      </c>
      <c r="S1936">
        <f t="shared" si="229"/>
        <v>1</v>
      </c>
      <c r="V1936">
        <f t="shared" si="230"/>
        <v>47590</v>
      </c>
      <c r="W1936">
        <f>V1936-MAX(V$8:V1936)</f>
        <v>0</v>
      </c>
      <c r="X1936">
        <f>-1*MIN(W$8:W1936)</f>
        <v>7640</v>
      </c>
    </row>
    <row r="1937" spans="1:24">
      <c r="A1937">
        <f>LLT差分与指数记录与信号!A1937</f>
        <v>0</v>
      </c>
      <c r="B1937">
        <f>LLT差分与指数记录与信号!B1937</f>
        <v>0</v>
      </c>
      <c r="C1937">
        <f>LLT差分与指数记录与信号!C1937</f>
        <v>0</v>
      </c>
      <c r="D1937">
        <f>LLT差分与指数记录与信号!D1937</f>
        <v>0</v>
      </c>
      <c r="E1937">
        <f>LLT差分与指数记录与信号!E1937</f>
        <v>0</v>
      </c>
      <c r="H1937">
        <f t="shared" si="223"/>
        <v>-293.39945528117943</v>
      </c>
      <c r="I1937">
        <f t="shared" si="224"/>
        <v>9.1954356943041944</v>
      </c>
      <c r="N1937">
        <f t="shared" si="225"/>
        <v>1</v>
      </c>
      <c r="O1937">
        <f t="shared" si="226"/>
        <v>0</v>
      </c>
      <c r="P1937">
        <f t="shared" si="227"/>
        <v>-56.926054021774817</v>
      </c>
      <c r="Q1937">
        <f t="shared" si="228"/>
        <v>0</v>
      </c>
      <c r="S1937">
        <f t="shared" si="229"/>
        <v>1</v>
      </c>
      <c r="V1937">
        <f t="shared" si="230"/>
        <v>47590</v>
      </c>
      <c r="W1937">
        <f>V1937-MAX(V$8:V1937)</f>
        <v>0</v>
      </c>
      <c r="X1937">
        <f>-1*MIN(W$8:W1937)</f>
        <v>7640</v>
      </c>
    </row>
    <row r="1938" spans="1:24">
      <c r="A1938">
        <f>LLT差分与指数记录与信号!A1938</f>
        <v>0</v>
      </c>
      <c r="B1938">
        <f>LLT差分与指数记录与信号!B1938</f>
        <v>0</v>
      </c>
      <c r="C1938">
        <f>LLT差分与指数记录与信号!C1938</f>
        <v>0</v>
      </c>
      <c r="D1938">
        <f>LLT差分与指数记录与信号!D1938</f>
        <v>0</v>
      </c>
      <c r="E1938">
        <f>LLT差分与指数记录与信号!E1938</f>
        <v>0</v>
      </c>
      <c r="H1938">
        <f t="shared" si="223"/>
        <v>-284.18489133680646</v>
      </c>
      <c r="I1938">
        <f t="shared" si="224"/>
        <v>9.2145639443729692</v>
      </c>
      <c r="N1938">
        <f t="shared" si="225"/>
        <v>1</v>
      </c>
      <c r="O1938">
        <f t="shared" si="226"/>
        <v>0</v>
      </c>
      <c r="P1938">
        <f t="shared" si="227"/>
        <v>-56.926054021774817</v>
      </c>
      <c r="Q1938">
        <f t="shared" si="228"/>
        <v>0</v>
      </c>
      <c r="S1938">
        <f t="shared" si="229"/>
        <v>1</v>
      </c>
      <c r="V1938">
        <f t="shared" si="230"/>
        <v>47590</v>
      </c>
      <c r="W1938">
        <f>V1938-MAX(V$8:V1938)</f>
        <v>0</v>
      </c>
      <c r="X1938">
        <f>-1*MIN(W$8:W1938)</f>
        <v>7640</v>
      </c>
    </row>
    <row r="1939" spans="1:24">
      <c r="A1939">
        <f>LLT差分与指数记录与信号!A1939</f>
        <v>0</v>
      </c>
      <c r="B1939">
        <f>LLT差分与指数记录与信号!B1939</f>
        <v>0</v>
      </c>
      <c r="C1939">
        <f>LLT差分与指数记录与信号!C1939</f>
        <v>0</v>
      </c>
      <c r="D1939">
        <f>LLT差分与指数记录与信号!D1939</f>
        <v>0</v>
      </c>
      <c r="E1939">
        <f>LLT差分与指数记录与信号!E1939</f>
        <v>0</v>
      </c>
      <c r="H1939">
        <f t="shared" si="223"/>
        <v>-274.98868306818599</v>
      </c>
      <c r="I1939">
        <f t="shared" si="224"/>
        <v>9.1962082686204667</v>
      </c>
      <c r="N1939">
        <f t="shared" si="225"/>
        <v>1</v>
      </c>
      <c r="O1939">
        <f t="shared" si="226"/>
        <v>0</v>
      </c>
      <c r="P1939">
        <f t="shared" si="227"/>
        <v>-56.926054021774817</v>
      </c>
      <c r="Q1939">
        <f t="shared" si="228"/>
        <v>0</v>
      </c>
      <c r="S1939">
        <f t="shared" si="229"/>
        <v>1</v>
      </c>
      <c r="V1939">
        <f t="shared" si="230"/>
        <v>47590</v>
      </c>
      <c r="W1939">
        <f>V1939-MAX(V$8:V1939)</f>
        <v>0</v>
      </c>
      <c r="X1939">
        <f>-1*MIN(W$8:W1939)</f>
        <v>7640</v>
      </c>
    </row>
    <row r="1940" spans="1:24">
      <c r="A1940">
        <f>LLT差分与指数记录与信号!A1940</f>
        <v>0</v>
      </c>
      <c r="B1940">
        <f>LLT差分与指数记录与信号!B1940</f>
        <v>0</v>
      </c>
      <c r="C1940">
        <f>LLT差分与指数记录与信号!C1940</f>
        <v>0</v>
      </c>
      <c r="D1940">
        <f>LLT差分与指数记录与信号!D1940</f>
        <v>0</v>
      </c>
      <c r="E1940">
        <f>LLT差分与指数记录与信号!E1940</f>
        <v>0</v>
      </c>
      <c r="H1940">
        <f t="shared" si="223"/>
        <v>-265.84375443721103</v>
      </c>
      <c r="I1940">
        <f t="shared" si="224"/>
        <v>9.1449286309749596</v>
      </c>
      <c r="N1940">
        <f t="shared" si="225"/>
        <v>1</v>
      </c>
      <c r="O1940">
        <f t="shared" si="226"/>
        <v>0</v>
      </c>
      <c r="P1940">
        <f t="shared" si="227"/>
        <v>-56.926054021774817</v>
      </c>
      <c r="Q1940">
        <f t="shared" si="228"/>
        <v>0</v>
      </c>
      <c r="S1940">
        <f t="shared" si="229"/>
        <v>1</v>
      </c>
      <c r="V1940">
        <f t="shared" si="230"/>
        <v>47590</v>
      </c>
      <c r="W1940">
        <f>V1940-MAX(V$8:V1940)</f>
        <v>0</v>
      </c>
      <c r="X1940">
        <f>-1*MIN(W$8:W1940)</f>
        <v>7640</v>
      </c>
    </row>
    <row r="1941" spans="1:24">
      <c r="A1941">
        <f>LLT差分与指数记录与信号!A1941</f>
        <v>0</v>
      </c>
      <c r="B1941">
        <f>LLT差分与指数记录与信号!B1941</f>
        <v>0</v>
      </c>
      <c r="C1941">
        <f>LLT差分与指数记录与信号!C1941</f>
        <v>0</v>
      </c>
      <c r="D1941">
        <f>LLT差分与指数记录与信号!D1941</f>
        <v>0</v>
      </c>
      <c r="E1941">
        <f>LLT差分与指数记录与信号!E1941</f>
        <v>0</v>
      </c>
      <c r="H1941">
        <f t="shared" si="223"/>
        <v>-256.77888989365459</v>
      </c>
      <c r="I1941">
        <f t="shared" si="224"/>
        <v>9.064864543556439</v>
      </c>
      <c r="N1941">
        <f t="shared" si="225"/>
        <v>1</v>
      </c>
      <c r="O1941">
        <f t="shared" si="226"/>
        <v>0</v>
      </c>
      <c r="P1941">
        <f t="shared" si="227"/>
        <v>-56.926054021774817</v>
      </c>
      <c r="Q1941">
        <f t="shared" si="228"/>
        <v>0</v>
      </c>
      <c r="S1941">
        <f t="shared" si="229"/>
        <v>1</v>
      </c>
      <c r="V1941">
        <f t="shared" si="230"/>
        <v>47590</v>
      </c>
      <c r="W1941">
        <f>V1941-MAX(V$8:V1941)</f>
        <v>0</v>
      </c>
      <c r="X1941">
        <f>-1*MIN(W$8:W1941)</f>
        <v>7640</v>
      </c>
    </row>
    <row r="1942" spans="1:24">
      <c r="A1942">
        <f>LLT差分与指数记录与信号!A1942</f>
        <v>0</v>
      </c>
      <c r="B1942">
        <f>LLT差分与指数记录与信号!B1942</f>
        <v>0</v>
      </c>
      <c r="C1942">
        <f>LLT差分与指数记录与信号!C1942</f>
        <v>0</v>
      </c>
      <c r="D1942">
        <f>LLT差分与指数记录与信号!D1942</f>
        <v>0</v>
      </c>
      <c r="E1942">
        <f>LLT差分与指数记录与信号!E1942</f>
        <v>0</v>
      </c>
      <c r="H1942">
        <f t="shared" si="223"/>
        <v>-247.81912027470759</v>
      </c>
      <c r="I1942">
        <f t="shared" si="224"/>
        <v>8.9597696189470071</v>
      </c>
      <c r="N1942">
        <f t="shared" si="225"/>
        <v>1</v>
      </c>
      <c r="O1942">
        <f t="shared" si="226"/>
        <v>0</v>
      </c>
      <c r="P1942">
        <f t="shared" si="227"/>
        <v>-56.926054021774817</v>
      </c>
      <c r="Q1942">
        <f t="shared" si="228"/>
        <v>0</v>
      </c>
      <c r="S1942">
        <f t="shared" si="229"/>
        <v>1</v>
      </c>
      <c r="V1942">
        <f t="shared" si="230"/>
        <v>47590</v>
      </c>
      <c r="W1942">
        <f>V1942-MAX(V$8:V1942)</f>
        <v>0</v>
      </c>
      <c r="X1942">
        <f>-1*MIN(W$8:W1942)</f>
        <v>7640</v>
      </c>
    </row>
    <row r="1943" spans="1:24">
      <c r="A1943">
        <f>LLT差分与指数记录与信号!A1943</f>
        <v>0</v>
      </c>
      <c r="B1943">
        <f>LLT差分与指数记录与信号!B1943</f>
        <v>0</v>
      </c>
      <c r="C1943">
        <f>LLT差分与指数记录与信号!C1943</f>
        <v>0</v>
      </c>
      <c r="D1943">
        <f>LLT差分与指数记录与信号!D1943</f>
        <v>0</v>
      </c>
      <c r="E1943">
        <f>LLT差分与指数记录与信号!E1943</f>
        <v>0</v>
      </c>
      <c r="H1943">
        <f t="shared" si="223"/>
        <v>-238.98607681710251</v>
      </c>
      <c r="I1943">
        <f t="shared" si="224"/>
        <v>8.833043457605072</v>
      </c>
      <c r="N1943">
        <f t="shared" si="225"/>
        <v>1</v>
      </c>
      <c r="O1943">
        <f t="shared" si="226"/>
        <v>0</v>
      </c>
      <c r="P1943">
        <f t="shared" si="227"/>
        <v>-56.926054021774817</v>
      </c>
      <c r="Q1943">
        <f t="shared" si="228"/>
        <v>0</v>
      </c>
      <c r="S1943">
        <f t="shared" si="229"/>
        <v>1</v>
      </c>
      <c r="V1943">
        <f t="shared" si="230"/>
        <v>47590</v>
      </c>
      <c r="W1943">
        <f>V1943-MAX(V$8:V1943)</f>
        <v>0</v>
      </c>
      <c r="X1943">
        <f>-1*MIN(W$8:W1943)</f>
        <v>7640</v>
      </c>
    </row>
    <row r="1944" spans="1:24">
      <c r="A1944">
        <f>LLT差分与指数记录与信号!A1944</f>
        <v>0</v>
      </c>
      <c r="B1944">
        <f>LLT差分与指数记录与信号!B1944</f>
        <v>0</v>
      </c>
      <c r="C1944">
        <f>LLT差分与指数记录与信号!C1944</f>
        <v>0</v>
      </c>
      <c r="D1944">
        <f>LLT差分与指数记录与信号!D1944</f>
        <v>0</v>
      </c>
      <c r="E1944">
        <f>LLT差分与指数记录与信号!E1944</f>
        <v>0</v>
      </c>
      <c r="H1944">
        <f t="shared" si="223"/>
        <v>-230.29831574926547</v>
      </c>
      <c r="I1944">
        <f t="shared" si="224"/>
        <v>8.6877610678370445</v>
      </c>
      <c r="N1944">
        <f t="shared" si="225"/>
        <v>1</v>
      </c>
      <c r="O1944">
        <f t="shared" si="226"/>
        <v>0</v>
      </c>
      <c r="P1944">
        <f t="shared" si="227"/>
        <v>-56.926054021774817</v>
      </c>
      <c r="Q1944">
        <f t="shared" si="228"/>
        <v>0</v>
      </c>
      <c r="S1944">
        <f t="shared" si="229"/>
        <v>1</v>
      </c>
      <c r="V1944">
        <f t="shared" si="230"/>
        <v>47590</v>
      </c>
      <c r="W1944">
        <f>V1944-MAX(V$8:V1944)</f>
        <v>0</v>
      </c>
      <c r="X1944">
        <f>-1*MIN(W$8:W1944)</f>
        <v>7640</v>
      </c>
    </row>
    <row r="1945" spans="1:24">
      <c r="A1945">
        <f>LLT差分与指数记录与信号!A1945</f>
        <v>0</v>
      </c>
      <c r="B1945">
        <f>LLT差分与指数记录与信号!B1945</f>
        <v>0</v>
      </c>
      <c r="C1945">
        <f>LLT差分与指数记录与信号!C1945</f>
        <v>0</v>
      </c>
      <c r="D1945">
        <f>LLT差分与指数记录与信号!D1945</f>
        <v>0</v>
      </c>
      <c r="E1945">
        <f>LLT差分与指数记录与信号!E1945</f>
        <v>0</v>
      </c>
      <c r="H1945">
        <f t="shared" si="223"/>
        <v>-221.77161574774917</v>
      </c>
      <c r="I1945">
        <f t="shared" si="224"/>
        <v>8.5267000015163035</v>
      </c>
      <c r="N1945">
        <f t="shared" si="225"/>
        <v>1</v>
      </c>
      <c r="O1945">
        <f t="shared" si="226"/>
        <v>0</v>
      </c>
      <c r="P1945">
        <f t="shared" si="227"/>
        <v>-56.926054021774817</v>
      </c>
      <c r="Q1945">
        <f t="shared" si="228"/>
        <v>0</v>
      </c>
      <c r="S1945">
        <f t="shared" si="229"/>
        <v>1</v>
      </c>
      <c r="V1945">
        <f t="shared" si="230"/>
        <v>47590</v>
      </c>
      <c r="W1945">
        <f>V1945-MAX(V$8:V1945)</f>
        <v>0</v>
      </c>
      <c r="X1945">
        <f>-1*MIN(W$8:W1945)</f>
        <v>7640</v>
      </c>
    </row>
    <row r="1946" spans="1:24">
      <c r="A1946">
        <f>LLT差分与指数记录与信号!A1946</f>
        <v>0</v>
      </c>
      <c r="B1946">
        <f>LLT差分与指数记录与信号!B1946</f>
        <v>0</v>
      </c>
      <c r="C1946">
        <f>LLT差分与指数记录与信号!C1946</f>
        <v>0</v>
      </c>
      <c r="D1946">
        <f>LLT差分与指数记录与信号!D1946</f>
        <v>0</v>
      </c>
      <c r="E1946">
        <f>LLT差分与指数记录与信号!E1946</f>
        <v>0</v>
      </c>
      <c r="H1946">
        <f t="shared" ref="H1946:H1956" si="231">E1946*($I$2-$I$2^2/4)+($I$2^2/2)*E1945-($I$2-3/4*$I$2^2)*E1944+2*(1-$I$2)*H1945-(1-$I$2)^2*H1944</f>
        <v>-213.4192503722274</v>
      </c>
      <c r="I1946">
        <f t="shared" ref="I1946:I1956" si="232">H1946-H1945</f>
        <v>8.3523653755217708</v>
      </c>
      <c r="N1946">
        <f t="shared" ref="N1946:N1956" si="233">IF(I1946&lt;0,-1,1)</f>
        <v>1</v>
      </c>
      <c r="O1946">
        <f t="shared" ref="O1946:O1956" si="234">IF(N1946*N1945=-1,E1946,O1945)</f>
        <v>0</v>
      </c>
      <c r="P1946">
        <f t="shared" ref="P1946:P1956" si="235">O1946+N1946*$N$2</f>
        <v>-56.926054021774817</v>
      </c>
      <c r="Q1946">
        <f t="shared" ref="Q1946:Q1956" si="236">IF((E1946-P1946)*N1946&lt;0,1,0)</f>
        <v>0</v>
      </c>
      <c r="S1946">
        <f t="shared" ref="S1946:S1956" si="237">IF(N1946*N1945=-1,N1946,IF(Q1946=1,0,S1945))</f>
        <v>1</v>
      </c>
      <c r="V1946">
        <f t="shared" ref="V1946:V1956" si="238">S1945*(E1946-E1945)*10*MAX(QUOTIENT(V1945,$K$2),1)+V1945</f>
        <v>47590</v>
      </c>
      <c r="W1946">
        <f>V1946-MAX(V$8:V1946)</f>
        <v>0</v>
      </c>
      <c r="X1946">
        <f>-1*MIN(W$8:W1946)</f>
        <v>7640</v>
      </c>
    </row>
    <row r="1947" spans="1:24">
      <c r="A1947">
        <f>LLT差分与指数记录与信号!A1947</f>
        <v>0</v>
      </c>
      <c r="B1947">
        <f>LLT差分与指数记录与信号!B1947</f>
        <v>0</v>
      </c>
      <c r="C1947">
        <f>LLT差分与指数记录与信号!C1947</f>
        <v>0</v>
      </c>
      <c r="D1947">
        <f>LLT差分与指数记录与信号!D1947</f>
        <v>0</v>
      </c>
      <c r="E1947">
        <f>LLT差分与指数记录与信号!E1947</f>
        <v>0</v>
      </c>
      <c r="H1947">
        <f t="shared" si="231"/>
        <v>-205.25223743564473</v>
      </c>
      <c r="I1947">
        <f t="shared" si="232"/>
        <v>8.1670129365826654</v>
      </c>
      <c r="N1947">
        <f t="shared" si="233"/>
        <v>1</v>
      </c>
      <c r="O1947">
        <f t="shared" si="234"/>
        <v>0</v>
      </c>
      <c r="P1947">
        <f t="shared" si="235"/>
        <v>-56.926054021774817</v>
      </c>
      <c r="Q1947">
        <f t="shared" si="236"/>
        <v>0</v>
      </c>
      <c r="S1947">
        <f t="shared" si="237"/>
        <v>1</v>
      </c>
      <c r="V1947">
        <f t="shared" si="238"/>
        <v>47590</v>
      </c>
      <c r="W1947">
        <f>V1947-MAX(V$8:V1947)</f>
        <v>0</v>
      </c>
      <c r="X1947">
        <f>-1*MIN(W$8:W1947)</f>
        <v>7640</v>
      </c>
    </row>
    <row r="1948" spans="1:24">
      <c r="A1948">
        <f>LLT差分与指数记录与信号!A1948</f>
        <v>0</v>
      </c>
      <c r="B1948">
        <f>LLT差分与指数记录与信号!B1948</f>
        <v>0</v>
      </c>
      <c r="C1948">
        <f>LLT差分与指数记录与信号!C1948</f>
        <v>0</v>
      </c>
      <c r="D1948">
        <f>LLT差分与指数记录与信号!D1948</f>
        <v>0</v>
      </c>
      <c r="E1948">
        <f>LLT差分与指数记录与信号!E1948</f>
        <v>0</v>
      </c>
      <c r="H1948">
        <f t="shared" si="231"/>
        <v>-197.2795671198424</v>
      </c>
      <c r="I1948">
        <f t="shared" si="232"/>
        <v>7.9726703158023327</v>
      </c>
      <c r="N1948">
        <f t="shared" si="233"/>
        <v>1</v>
      </c>
      <c r="O1948">
        <f t="shared" si="234"/>
        <v>0</v>
      </c>
      <c r="P1948">
        <f t="shared" si="235"/>
        <v>-56.926054021774817</v>
      </c>
      <c r="Q1948">
        <f t="shared" si="236"/>
        <v>0</v>
      </c>
      <c r="S1948">
        <f t="shared" si="237"/>
        <v>1</v>
      </c>
      <c r="V1948">
        <f t="shared" si="238"/>
        <v>47590</v>
      </c>
      <c r="W1948">
        <f>V1948-MAX(V$8:V1948)</f>
        <v>0</v>
      </c>
      <c r="X1948">
        <f>-1*MIN(W$8:W1948)</f>
        <v>7640</v>
      </c>
    </row>
    <row r="1949" spans="1:24">
      <c r="A1949">
        <f>LLT差分与指数记录与信号!A1949</f>
        <v>0</v>
      </c>
      <c r="B1949">
        <f>LLT差分与指数记录与信号!B1949</f>
        <v>0</v>
      </c>
      <c r="C1949">
        <f>LLT差分与指数记录与信号!C1949</f>
        <v>0</v>
      </c>
      <c r="D1949">
        <f>LLT差分与指数记录与信号!D1949</f>
        <v>0</v>
      </c>
      <c r="E1949">
        <f>LLT差分与指数记录与信号!E1949</f>
        <v>0</v>
      </c>
      <c r="H1949">
        <f t="shared" si="231"/>
        <v>-189.50841051131607</v>
      </c>
      <c r="I1949">
        <f t="shared" si="232"/>
        <v>7.7711566085263257</v>
      </c>
      <c r="N1949">
        <f t="shared" si="233"/>
        <v>1</v>
      </c>
      <c r="O1949">
        <f t="shared" si="234"/>
        <v>0</v>
      </c>
      <c r="P1949">
        <f t="shared" si="235"/>
        <v>-56.926054021774817</v>
      </c>
      <c r="Q1949">
        <f t="shared" si="236"/>
        <v>0</v>
      </c>
      <c r="S1949">
        <f t="shared" si="237"/>
        <v>1</v>
      </c>
      <c r="V1949">
        <f t="shared" si="238"/>
        <v>47590</v>
      </c>
      <c r="W1949">
        <f>V1949-MAX(V$8:V1949)</f>
        <v>0</v>
      </c>
      <c r="X1949">
        <f>-1*MIN(W$8:W1949)</f>
        <v>7640</v>
      </c>
    </row>
    <row r="1950" spans="1:24">
      <c r="A1950">
        <f>LLT差分与指数记录与信号!A1950</f>
        <v>0</v>
      </c>
      <c r="B1950">
        <f>LLT差分与指数记录与信号!B1950</f>
        <v>0</v>
      </c>
      <c r="C1950">
        <f>LLT差分与指数记录与信号!C1950</f>
        <v>0</v>
      </c>
      <c r="D1950">
        <f>LLT差分与指数记录与信号!D1950</f>
        <v>0</v>
      </c>
      <c r="E1950">
        <f>LLT差分与指数记录与信号!E1950</f>
        <v>0</v>
      </c>
      <c r="H1950">
        <f t="shared" si="231"/>
        <v>-181.94431010594985</v>
      </c>
      <c r="I1950">
        <f t="shared" si="232"/>
        <v>7.5641004053662186</v>
      </c>
      <c r="N1950">
        <f t="shared" si="233"/>
        <v>1</v>
      </c>
      <c r="O1950">
        <f t="shared" si="234"/>
        <v>0</v>
      </c>
      <c r="P1950">
        <f t="shared" si="235"/>
        <v>-56.926054021774817</v>
      </c>
      <c r="Q1950">
        <f t="shared" si="236"/>
        <v>0</v>
      </c>
      <c r="S1950">
        <f t="shared" si="237"/>
        <v>1</v>
      </c>
      <c r="V1950">
        <f t="shared" si="238"/>
        <v>47590</v>
      </c>
      <c r="W1950">
        <f>V1950-MAX(V$8:V1950)</f>
        <v>0</v>
      </c>
      <c r="X1950">
        <f>-1*MIN(W$8:W1950)</f>
        <v>7640</v>
      </c>
    </row>
    <row r="1951" spans="1:24">
      <c r="A1951">
        <f>LLT差分与指数记录与信号!A1951</f>
        <v>0</v>
      </c>
      <c r="B1951">
        <f>LLT差分与指数记录与信号!B1951</f>
        <v>0</v>
      </c>
      <c r="C1951">
        <f>LLT差分与指数记录与信号!C1951</f>
        <v>0</v>
      </c>
      <c r="D1951">
        <f>LLT差分与指数记录与信号!D1951</f>
        <v>0</v>
      </c>
      <c r="E1951">
        <f>LLT差分与指数记录与信号!E1951</f>
        <v>0</v>
      </c>
      <c r="H1951">
        <f t="shared" si="231"/>
        <v>-174.59135371491396</v>
      </c>
      <c r="I1951">
        <f t="shared" si="232"/>
        <v>7.3529563910358888</v>
      </c>
      <c r="N1951">
        <f t="shared" si="233"/>
        <v>1</v>
      </c>
      <c r="O1951">
        <f t="shared" si="234"/>
        <v>0</v>
      </c>
      <c r="P1951">
        <f t="shared" si="235"/>
        <v>-56.926054021774817</v>
      </c>
      <c r="Q1951">
        <f t="shared" si="236"/>
        <v>0</v>
      </c>
      <c r="S1951">
        <f t="shared" si="237"/>
        <v>1</v>
      </c>
      <c r="V1951">
        <f t="shared" si="238"/>
        <v>47590</v>
      </c>
      <c r="W1951">
        <f>V1951-MAX(V$8:V1951)</f>
        <v>0</v>
      </c>
      <c r="X1951">
        <f>-1*MIN(W$8:W1951)</f>
        <v>7640</v>
      </c>
    </row>
    <row r="1952" spans="1:24">
      <c r="A1952">
        <f>LLT差分与指数记录与信号!A1952</f>
        <v>0</v>
      </c>
      <c r="B1952">
        <f>LLT差分与指数记录与信号!B1952</f>
        <v>0</v>
      </c>
      <c r="C1952">
        <f>LLT差分与指数记录与信号!C1952</f>
        <v>0</v>
      </c>
      <c r="D1952">
        <f>LLT差分与指数记录与信号!D1952</f>
        <v>0</v>
      </c>
      <c r="E1952">
        <f>LLT差分与指数记录与信号!E1952</f>
        <v>0</v>
      </c>
      <c r="H1952">
        <f t="shared" si="231"/>
        <v>-167.45233309575934</v>
      </c>
      <c r="I1952">
        <f t="shared" si="232"/>
        <v>7.1390206191546213</v>
      </c>
      <c r="N1952">
        <f t="shared" si="233"/>
        <v>1</v>
      </c>
      <c r="O1952">
        <f t="shared" si="234"/>
        <v>0</v>
      </c>
      <c r="P1952">
        <f t="shared" si="235"/>
        <v>-56.926054021774817</v>
      </c>
      <c r="Q1952">
        <f t="shared" si="236"/>
        <v>0</v>
      </c>
      <c r="S1952">
        <f t="shared" si="237"/>
        <v>1</v>
      </c>
      <c r="V1952">
        <f t="shared" si="238"/>
        <v>47590</v>
      </c>
      <c r="W1952">
        <f>V1952-MAX(V$8:V1952)</f>
        <v>0</v>
      </c>
      <c r="X1952">
        <f>-1*MIN(W$8:W1952)</f>
        <v>7640</v>
      </c>
    </row>
    <row r="1953" spans="1:24">
      <c r="A1953">
        <f>LLT差分与指数记录与信号!A1953</f>
        <v>0</v>
      </c>
      <c r="B1953">
        <f>LLT差分与指数记录与信号!B1953</f>
        <v>0</v>
      </c>
      <c r="C1953">
        <f>LLT差分与指数记录与信号!C1953</f>
        <v>0</v>
      </c>
      <c r="D1953">
        <f>LLT差分与指数记录与信号!D1953</f>
        <v>0</v>
      </c>
      <c r="E1953">
        <f>LLT差分与指数记录与信号!E1953</f>
        <v>0</v>
      </c>
      <c r="H1953">
        <f t="shared" si="231"/>
        <v>-160.52888853248774</v>
      </c>
      <c r="I1953">
        <f t="shared" si="232"/>
        <v>6.9234445632716017</v>
      </c>
      <c r="N1953">
        <f t="shared" si="233"/>
        <v>1</v>
      </c>
      <c r="O1953">
        <f t="shared" si="234"/>
        <v>0</v>
      </c>
      <c r="P1953">
        <f t="shared" si="235"/>
        <v>-56.926054021774817</v>
      </c>
      <c r="Q1953">
        <f t="shared" si="236"/>
        <v>0</v>
      </c>
      <c r="S1953">
        <f t="shared" si="237"/>
        <v>1</v>
      </c>
      <c r="V1953">
        <f t="shared" si="238"/>
        <v>47590</v>
      </c>
      <c r="W1953">
        <f>V1953-MAX(V$8:V1953)</f>
        <v>0</v>
      </c>
      <c r="X1953">
        <f>-1*MIN(W$8:W1953)</f>
        <v>7640</v>
      </c>
    </row>
    <row r="1954" spans="1:24">
      <c r="A1954">
        <f>LLT差分与指数记录与信号!A1954</f>
        <v>0</v>
      </c>
      <c r="B1954">
        <f>LLT差分与指数记录与信号!B1954</f>
        <v>0</v>
      </c>
      <c r="C1954">
        <f>LLT差分与指数记录与信号!C1954</f>
        <v>0</v>
      </c>
      <c r="D1954">
        <f>LLT差分与指数记录与信号!D1954</f>
        <v>0</v>
      </c>
      <c r="E1954">
        <f>LLT差分与指数记录与信号!E1954</f>
        <v>0</v>
      </c>
      <c r="H1954">
        <f t="shared" si="231"/>
        <v>-153.82164049545412</v>
      </c>
      <c r="I1954">
        <f t="shared" si="232"/>
        <v>6.7072480370336223</v>
      </c>
      <c r="N1954">
        <f t="shared" si="233"/>
        <v>1</v>
      </c>
      <c r="O1954">
        <f t="shared" si="234"/>
        <v>0</v>
      </c>
      <c r="P1954">
        <f t="shared" si="235"/>
        <v>-56.926054021774817</v>
      </c>
      <c r="Q1954">
        <f t="shared" si="236"/>
        <v>0</v>
      </c>
      <c r="S1954">
        <f t="shared" si="237"/>
        <v>1</v>
      </c>
      <c r="V1954">
        <f t="shared" si="238"/>
        <v>47590</v>
      </c>
      <c r="W1954">
        <f>V1954-MAX(V$8:V1954)</f>
        <v>0</v>
      </c>
      <c r="X1954">
        <f>-1*MIN(W$8:W1954)</f>
        <v>7640</v>
      </c>
    </row>
    <row r="1955" spans="1:24">
      <c r="A1955">
        <f>LLT差分与指数记录与信号!A1955</f>
        <v>0</v>
      </c>
      <c r="B1955">
        <f>LLT差分与指数记录与信号!B1955</f>
        <v>0</v>
      </c>
      <c r="C1955">
        <f>LLT差分与指数记录与信号!C1955</f>
        <v>0</v>
      </c>
      <c r="D1955">
        <f>LLT差分与指数记录与信号!D1955</f>
        <v>0</v>
      </c>
      <c r="E1955">
        <f>LLT差分与指数记录与信号!E1955</f>
        <v>0</v>
      </c>
      <c r="H1955">
        <f t="shared" si="231"/>
        <v>-147.33030942584881</v>
      </c>
      <c r="I1955">
        <f t="shared" si="232"/>
        <v>6.4913310696053088</v>
      </c>
      <c r="N1955">
        <f t="shared" si="233"/>
        <v>1</v>
      </c>
      <c r="O1955">
        <f t="shared" si="234"/>
        <v>0</v>
      </c>
      <c r="P1955">
        <f t="shared" si="235"/>
        <v>-56.926054021774817</v>
      </c>
      <c r="Q1955">
        <f t="shared" si="236"/>
        <v>0</v>
      </c>
      <c r="S1955">
        <f t="shared" si="237"/>
        <v>1</v>
      </c>
      <c r="V1955">
        <f t="shared" si="238"/>
        <v>47590</v>
      </c>
      <c r="W1955">
        <f>V1955-MAX(V$8:V1955)</f>
        <v>0</v>
      </c>
      <c r="X1955">
        <f>-1*MIN(W$8:W1955)</f>
        <v>7640</v>
      </c>
    </row>
    <row r="1956" spans="1:24">
      <c r="A1956">
        <f>LLT差分与指数记录与信号!A1956</f>
        <v>0</v>
      </c>
      <c r="B1956">
        <f>LLT差分与指数记录与信号!B1956</f>
        <v>0</v>
      </c>
      <c r="C1956">
        <f>LLT差分与指数记录与信号!C1956</f>
        <v>0</v>
      </c>
      <c r="D1956">
        <f>LLT差分与指数记录与信号!D1956</f>
        <v>0</v>
      </c>
      <c r="E1956">
        <f>LLT差分与指数记录与信号!E1956</f>
        <v>0</v>
      </c>
      <c r="H1956">
        <f t="shared" si="231"/>
        <v>-141.05382460972118</v>
      </c>
      <c r="I1956">
        <f t="shared" si="232"/>
        <v>6.2764848161276348</v>
      </c>
      <c r="N1956">
        <f t="shared" si="233"/>
        <v>1</v>
      </c>
      <c r="O1956">
        <f t="shared" si="234"/>
        <v>0</v>
      </c>
      <c r="P1956">
        <f t="shared" si="235"/>
        <v>-56.926054021774817</v>
      </c>
      <c r="Q1956">
        <f t="shared" si="236"/>
        <v>0</v>
      </c>
      <c r="S1956">
        <f t="shared" si="237"/>
        <v>1</v>
      </c>
      <c r="V1956">
        <f t="shared" si="238"/>
        <v>47590</v>
      </c>
      <c r="W1956">
        <f>V1956-MAX(V$8:V1956)</f>
        <v>0</v>
      </c>
      <c r="X1956">
        <f>-1*MIN(W$8:W1956)</f>
        <v>7640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7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C147" sqref="C14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  <col min="24" max="24" width="16.125" bestFit="1" customWidth="1"/>
  </cols>
  <sheetData>
    <row r="1" spans="1:26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6">
      <c r="A2" s="1">
        <v>42529</v>
      </c>
      <c r="B2">
        <v>1</v>
      </c>
      <c r="C2">
        <f t="shared" ref="C2:C33" si="0">MAX(1,QUOTIENT(J2,10000))</f>
        <v>1</v>
      </c>
      <c r="I2">
        <v>2099</v>
      </c>
      <c r="J2">
        <v>10000</v>
      </c>
      <c r="K2" t="s">
        <v>1769</v>
      </c>
      <c r="L2">
        <v>2100</v>
      </c>
      <c r="M2">
        <v>2099</v>
      </c>
      <c r="N2">
        <v>2.13</v>
      </c>
      <c r="O2">
        <v>1</v>
      </c>
      <c r="P2">
        <v>1</v>
      </c>
      <c r="W2">
        <f>J2+O2*10*(M2-L2)*B2-N2</f>
        <v>9987.8700000000008</v>
      </c>
      <c r="X2">
        <v>6810</v>
      </c>
      <c r="Y2">
        <f t="shared" ref="Y2:Y33" si="1">W2-X2</f>
        <v>3177.8700000000008</v>
      </c>
    </row>
    <row r="3" spans="1:26">
      <c r="A3" s="1">
        <v>42534</v>
      </c>
      <c r="B3">
        <v>1</v>
      </c>
      <c r="C3">
        <f t="shared" si="0"/>
        <v>1</v>
      </c>
      <c r="D3" t="str">
        <f>IF(Q2&lt;&gt;0,Q2,IF(K2&lt;&gt;0,K2,D2))</f>
        <v>RB1610</v>
      </c>
      <c r="E3">
        <f>IF(Q2&lt;&gt;0,V2,IF(K2&lt;&gt;0,SIGN(G2+O2*P2),E2))</f>
        <v>1</v>
      </c>
      <c r="F3">
        <f>IF(Q2&lt;&gt;0,U2,IF(K2&lt;&gt;0,ABS(G2+O2*P2),F2))</f>
        <v>1</v>
      </c>
      <c r="G3">
        <f>E3*F3</f>
        <v>1</v>
      </c>
      <c r="H3">
        <f t="shared" ref="H3:H66" si="2">IF(Q2&lt;&gt;0,R2,IF(K2&lt;&gt;0,(G2*H2+O2*P2*L2)/(G2+O2*P2),H2))</f>
        <v>2100</v>
      </c>
      <c r="I3">
        <v>2170</v>
      </c>
      <c r="J3">
        <f>IF(Q2&lt;&gt;0,G3*10*(I3-S2)+W2,IF(K2&lt;&gt;0,W2+(G2+O2*P2)*10*(I3-M2),W2+G3*10*(I3-I2)))</f>
        <v>10697.87</v>
      </c>
      <c r="W3">
        <f t="shared" ref="W3:W66" si="3">J3-N3*O3-T3*U3+IF(Q3&lt;&gt;0,(S3-R3)*10*U3*V3+(M3-L3)*O3*10*P3,IF(K3&lt;&gt;0,(M3-L3)*O3*10*P3,0))</f>
        <v>10697.87</v>
      </c>
      <c r="X3">
        <v>6810</v>
      </c>
      <c r="Y3">
        <f t="shared" si="1"/>
        <v>3887.8700000000008</v>
      </c>
    </row>
    <row r="4" spans="1:26">
      <c r="A4" s="1">
        <v>42535</v>
      </c>
      <c r="B4">
        <v>1</v>
      </c>
      <c r="C4">
        <f t="shared" si="0"/>
        <v>1</v>
      </c>
      <c r="D4" t="str">
        <f t="shared" ref="D4:D67" si="4">IF(Q3&lt;&gt;0,Q3,IF(K3&lt;&gt;0,K3,D3))</f>
        <v>RB1610</v>
      </c>
      <c r="E4">
        <f t="shared" ref="E4:E67" si="5">IF(Q3&lt;&gt;0,V3,IF(K3&lt;&gt;0,SIGN(G3+O3*P3),E3))</f>
        <v>1</v>
      </c>
      <c r="F4">
        <f t="shared" ref="F4:F67" si="6">IF(Q3&lt;&gt;0,U3,IF(K3&lt;&gt;0,ABS(G3+O3*P3),F3))</f>
        <v>1</v>
      </c>
      <c r="G4">
        <f t="shared" ref="G4:G67" si="7">E4*F4</f>
        <v>1</v>
      </c>
      <c r="H4">
        <f t="shared" si="2"/>
        <v>2100</v>
      </c>
      <c r="I4">
        <v>2072</v>
      </c>
      <c r="J4">
        <f>IF(Q3&lt;&gt;0,G4*10*(I4-S3)+W3,IF(K3&lt;&gt;0,W3+(G3+O3*P3)*10*(I4-M3),W3+G4*10*(I4-I3)))</f>
        <v>9717.8700000000008</v>
      </c>
      <c r="W4">
        <f t="shared" si="3"/>
        <v>9717.8700000000008</v>
      </c>
      <c r="X4">
        <v>6810</v>
      </c>
      <c r="Y4">
        <f t="shared" si="1"/>
        <v>2907.8700000000008</v>
      </c>
    </row>
    <row r="5" spans="1:26">
      <c r="A5" s="1">
        <v>42536</v>
      </c>
      <c r="B5">
        <v>-1</v>
      </c>
      <c r="C5">
        <f t="shared" si="0"/>
        <v>1</v>
      </c>
      <c r="D5" t="str">
        <f t="shared" si="4"/>
        <v>RB1610</v>
      </c>
      <c r="E5">
        <f t="shared" si="5"/>
        <v>1</v>
      </c>
      <c r="F5">
        <f t="shared" si="6"/>
        <v>1</v>
      </c>
      <c r="G5">
        <f t="shared" si="7"/>
        <v>1</v>
      </c>
      <c r="H5">
        <f t="shared" si="2"/>
        <v>2100</v>
      </c>
      <c r="I5">
        <v>2068</v>
      </c>
      <c r="J5">
        <f t="shared" ref="J5:J68" si="8">IF(Q4&lt;&gt;0,G5*10*(I5-S4)+W4,IF(K4&lt;&gt;0,W4+(G4+O4*P4)*10*(I5-M4),W4+G5*10*(I5-I4)))</f>
        <v>9677.8700000000008</v>
      </c>
      <c r="K5" t="s">
        <v>1769</v>
      </c>
      <c r="L5">
        <v>2068</v>
      </c>
      <c r="M5">
        <v>2068</v>
      </c>
      <c r="N5">
        <v>2.09</v>
      </c>
      <c r="O5">
        <v>1</v>
      </c>
      <c r="P5">
        <v>-1</v>
      </c>
      <c r="Q5" t="s">
        <v>1769</v>
      </c>
      <c r="R5">
        <v>2068</v>
      </c>
      <c r="S5">
        <v>2067</v>
      </c>
      <c r="T5">
        <v>2.09</v>
      </c>
      <c r="U5">
        <v>1</v>
      </c>
      <c r="V5">
        <v>-1</v>
      </c>
      <c r="W5">
        <f t="shared" si="3"/>
        <v>9683.69</v>
      </c>
      <c r="X5">
        <v>6810</v>
      </c>
      <c r="Y5">
        <f t="shared" si="1"/>
        <v>2873.6900000000005</v>
      </c>
      <c r="Z5" t="s">
        <v>1946</v>
      </c>
    </row>
    <row r="6" spans="1:26">
      <c r="A6" s="1">
        <v>42537</v>
      </c>
      <c r="B6">
        <v>-1</v>
      </c>
      <c r="C6">
        <f t="shared" si="0"/>
        <v>1</v>
      </c>
      <c r="D6" t="str">
        <f t="shared" si="4"/>
        <v>RB1610</v>
      </c>
      <c r="E6">
        <f t="shared" si="5"/>
        <v>-1</v>
      </c>
      <c r="F6">
        <f t="shared" si="6"/>
        <v>1</v>
      </c>
      <c r="G6">
        <f t="shared" si="7"/>
        <v>-1</v>
      </c>
      <c r="H6">
        <f t="shared" si="2"/>
        <v>2068</v>
      </c>
      <c r="I6">
        <v>2074</v>
      </c>
      <c r="J6">
        <f t="shared" si="8"/>
        <v>9613.69</v>
      </c>
      <c r="W6">
        <f t="shared" si="3"/>
        <v>9613.69</v>
      </c>
      <c r="X6">
        <v>6000</v>
      </c>
      <c r="Y6">
        <f t="shared" si="1"/>
        <v>3613.6900000000005</v>
      </c>
    </row>
    <row r="7" spans="1:26">
      <c r="A7" s="1">
        <v>42538</v>
      </c>
      <c r="B7">
        <v>-1</v>
      </c>
      <c r="C7">
        <f t="shared" si="0"/>
        <v>1</v>
      </c>
      <c r="D7" t="str">
        <f t="shared" si="4"/>
        <v>RB1610</v>
      </c>
      <c r="E7">
        <f t="shared" si="5"/>
        <v>-1</v>
      </c>
      <c r="F7">
        <f t="shared" si="6"/>
        <v>1</v>
      </c>
      <c r="G7">
        <f t="shared" si="7"/>
        <v>-1</v>
      </c>
      <c r="H7">
        <f t="shared" si="2"/>
        <v>2068</v>
      </c>
      <c r="I7">
        <v>2074</v>
      </c>
      <c r="J7">
        <f t="shared" si="8"/>
        <v>9613.69</v>
      </c>
      <c r="W7">
        <f t="shared" si="3"/>
        <v>9613.69</v>
      </c>
      <c r="X7">
        <v>6000</v>
      </c>
      <c r="Y7">
        <f t="shared" si="1"/>
        <v>3613.6900000000005</v>
      </c>
    </row>
    <row r="8" spans="1:26">
      <c r="A8" s="1">
        <v>42541</v>
      </c>
      <c r="B8">
        <v>-1</v>
      </c>
      <c r="C8">
        <f t="shared" si="0"/>
        <v>1</v>
      </c>
      <c r="D8" t="str">
        <f t="shared" si="4"/>
        <v>RB1610</v>
      </c>
      <c r="E8">
        <f t="shared" si="5"/>
        <v>-1</v>
      </c>
      <c r="F8">
        <f t="shared" si="6"/>
        <v>1</v>
      </c>
      <c r="G8">
        <f t="shared" si="7"/>
        <v>-1</v>
      </c>
      <c r="H8">
        <f t="shared" si="2"/>
        <v>2068</v>
      </c>
      <c r="I8">
        <v>2062</v>
      </c>
      <c r="J8">
        <f t="shared" si="8"/>
        <v>9733.69</v>
      </c>
      <c r="W8">
        <f t="shared" si="3"/>
        <v>9733.69</v>
      </c>
      <c r="X8">
        <v>6000</v>
      </c>
      <c r="Y8">
        <f t="shared" si="1"/>
        <v>3733.6900000000005</v>
      </c>
    </row>
    <row r="9" spans="1:26">
      <c r="A9" s="1">
        <v>42542</v>
      </c>
      <c r="B9">
        <v>-1</v>
      </c>
      <c r="C9">
        <f t="shared" si="0"/>
        <v>1</v>
      </c>
      <c r="D9" t="str">
        <f t="shared" si="4"/>
        <v>RB1610</v>
      </c>
      <c r="E9">
        <f t="shared" si="5"/>
        <v>-1</v>
      </c>
      <c r="F9">
        <f t="shared" si="6"/>
        <v>1</v>
      </c>
      <c r="G9">
        <f t="shared" si="7"/>
        <v>-1</v>
      </c>
      <c r="H9">
        <f t="shared" si="2"/>
        <v>2068</v>
      </c>
      <c r="I9">
        <v>2082</v>
      </c>
      <c r="J9">
        <f t="shared" si="8"/>
        <v>9533.69</v>
      </c>
      <c r="W9">
        <f t="shared" si="3"/>
        <v>9533.69</v>
      </c>
      <c r="X9">
        <v>6000</v>
      </c>
      <c r="Y9">
        <f t="shared" si="1"/>
        <v>3533.6900000000005</v>
      </c>
    </row>
    <row r="10" spans="1:26">
      <c r="A10" s="1">
        <v>42543</v>
      </c>
      <c r="B10">
        <v>1</v>
      </c>
      <c r="C10">
        <f t="shared" si="0"/>
        <v>1</v>
      </c>
      <c r="D10" t="str">
        <f t="shared" si="4"/>
        <v>RB1610</v>
      </c>
      <c r="E10">
        <f t="shared" si="5"/>
        <v>-1</v>
      </c>
      <c r="F10">
        <f t="shared" si="6"/>
        <v>1</v>
      </c>
      <c r="G10">
        <f t="shared" si="7"/>
        <v>-1</v>
      </c>
      <c r="H10">
        <f t="shared" si="2"/>
        <v>2068</v>
      </c>
      <c r="I10">
        <v>2126</v>
      </c>
      <c r="J10">
        <f t="shared" si="8"/>
        <v>9093.69</v>
      </c>
      <c r="K10" t="s">
        <v>1769</v>
      </c>
      <c r="L10">
        <v>2126</v>
      </c>
      <c r="M10">
        <v>2126</v>
      </c>
      <c r="N10">
        <v>2.15</v>
      </c>
      <c r="O10">
        <v>1</v>
      </c>
      <c r="P10">
        <v>1</v>
      </c>
      <c r="Q10" t="s">
        <v>1769</v>
      </c>
      <c r="R10">
        <v>2126</v>
      </c>
      <c r="S10">
        <v>2143</v>
      </c>
      <c r="T10">
        <v>2.15</v>
      </c>
      <c r="U10">
        <v>1</v>
      </c>
      <c r="V10">
        <v>1</v>
      </c>
      <c r="W10">
        <f t="shared" si="3"/>
        <v>9259.3900000000012</v>
      </c>
      <c r="X10">
        <v>6000</v>
      </c>
      <c r="Y10">
        <f t="shared" si="1"/>
        <v>3259.3900000000012</v>
      </c>
    </row>
    <row r="11" spans="1:26">
      <c r="A11" s="1">
        <v>42544</v>
      </c>
      <c r="B11">
        <v>1</v>
      </c>
      <c r="C11">
        <f t="shared" si="0"/>
        <v>1</v>
      </c>
      <c r="D11" t="str">
        <f t="shared" si="4"/>
        <v>RB1610</v>
      </c>
      <c r="E11">
        <f t="shared" si="5"/>
        <v>1</v>
      </c>
      <c r="F11">
        <f t="shared" si="6"/>
        <v>1</v>
      </c>
      <c r="G11">
        <f t="shared" si="7"/>
        <v>1</v>
      </c>
      <c r="H11">
        <f t="shared" si="2"/>
        <v>2126</v>
      </c>
      <c r="I11">
        <v>2141</v>
      </c>
      <c r="J11">
        <f t="shared" si="8"/>
        <v>9239.3900000000012</v>
      </c>
      <c r="W11">
        <f t="shared" si="3"/>
        <v>9239.3900000000012</v>
      </c>
      <c r="X11">
        <v>6000</v>
      </c>
      <c r="Y11">
        <f t="shared" si="1"/>
        <v>3239.3900000000012</v>
      </c>
    </row>
    <row r="12" spans="1:26">
      <c r="A12" s="1">
        <v>42545</v>
      </c>
      <c r="B12">
        <v>1</v>
      </c>
      <c r="C12">
        <f t="shared" si="0"/>
        <v>1</v>
      </c>
      <c r="D12" t="str">
        <f t="shared" si="4"/>
        <v>RB1610</v>
      </c>
      <c r="E12">
        <f t="shared" si="5"/>
        <v>1</v>
      </c>
      <c r="F12">
        <f t="shared" si="6"/>
        <v>1</v>
      </c>
      <c r="G12">
        <f t="shared" si="7"/>
        <v>1</v>
      </c>
      <c r="H12">
        <f t="shared" si="2"/>
        <v>2126</v>
      </c>
      <c r="I12">
        <v>2126</v>
      </c>
      <c r="J12">
        <f t="shared" si="8"/>
        <v>9089.3900000000012</v>
      </c>
      <c r="W12">
        <f t="shared" si="3"/>
        <v>9089.3900000000012</v>
      </c>
      <c r="X12">
        <v>6000</v>
      </c>
      <c r="Y12">
        <f t="shared" si="1"/>
        <v>3089.3900000000012</v>
      </c>
    </row>
    <row r="13" spans="1:26">
      <c r="A13" s="1">
        <v>42548</v>
      </c>
      <c r="B13">
        <v>1</v>
      </c>
      <c r="C13">
        <f t="shared" si="0"/>
        <v>1</v>
      </c>
      <c r="D13" t="str">
        <f t="shared" si="4"/>
        <v>RB1610</v>
      </c>
      <c r="E13">
        <f t="shared" si="5"/>
        <v>1</v>
      </c>
      <c r="F13">
        <f t="shared" si="6"/>
        <v>1</v>
      </c>
      <c r="G13">
        <f t="shared" si="7"/>
        <v>1</v>
      </c>
      <c r="H13">
        <f t="shared" si="2"/>
        <v>2126</v>
      </c>
      <c r="I13">
        <v>2268</v>
      </c>
      <c r="J13">
        <f t="shared" si="8"/>
        <v>10509.390000000001</v>
      </c>
      <c r="W13">
        <f t="shared" si="3"/>
        <v>10509.390000000001</v>
      </c>
      <c r="X13">
        <v>6000</v>
      </c>
      <c r="Y13">
        <f t="shared" si="1"/>
        <v>4509.3900000000012</v>
      </c>
    </row>
    <row r="14" spans="1:26">
      <c r="A14" s="1">
        <v>42549</v>
      </c>
      <c r="B14">
        <v>1</v>
      </c>
      <c r="C14">
        <f t="shared" si="0"/>
        <v>1</v>
      </c>
      <c r="D14" t="str">
        <f t="shared" si="4"/>
        <v>RB1610</v>
      </c>
      <c r="E14">
        <f t="shared" si="5"/>
        <v>1</v>
      </c>
      <c r="F14">
        <f t="shared" si="6"/>
        <v>1</v>
      </c>
      <c r="G14">
        <f t="shared" si="7"/>
        <v>1</v>
      </c>
      <c r="H14">
        <f t="shared" si="2"/>
        <v>2126</v>
      </c>
      <c r="I14">
        <v>2265</v>
      </c>
      <c r="J14">
        <f t="shared" si="8"/>
        <v>10479.390000000001</v>
      </c>
      <c r="W14">
        <f t="shared" si="3"/>
        <v>10479.390000000001</v>
      </c>
      <c r="X14">
        <v>6000</v>
      </c>
      <c r="Y14">
        <f t="shared" si="1"/>
        <v>4479.3900000000012</v>
      </c>
    </row>
    <row r="15" spans="1:26">
      <c r="A15" s="1">
        <v>42550</v>
      </c>
      <c r="B15">
        <v>1</v>
      </c>
      <c r="C15">
        <f t="shared" si="0"/>
        <v>1</v>
      </c>
      <c r="D15" t="str">
        <f t="shared" si="4"/>
        <v>RB1610</v>
      </c>
      <c r="E15">
        <f t="shared" si="5"/>
        <v>1</v>
      </c>
      <c r="F15">
        <f t="shared" si="6"/>
        <v>1</v>
      </c>
      <c r="G15">
        <f t="shared" si="7"/>
        <v>1</v>
      </c>
      <c r="H15">
        <f t="shared" si="2"/>
        <v>2126</v>
      </c>
      <c r="I15">
        <v>2241</v>
      </c>
      <c r="J15">
        <f t="shared" si="8"/>
        <v>10239.390000000001</v>
      </c>
      <c r="W15">
        <f t="shared" si="3"/>
        <v>10239.390000000001</v>
      </c>
      <c r="X15">
        <v>6000</v>
      </c>
      <c r="Y15">
        <f t="shared" si="1"/>
        <v>4239.3900000000012</v>
      </c>
    </row>
    <row r="16" spans="1:26">
      <c r="A16" s="1">
        <v>42551</v>
      </c>
      <c r="B16">
        <v>1</v>
      </c>
      <c r="C16">
        <f t="shared" si="0"/>
        <v>1</v>
      </c>
      <c r="D16" t="str">
        <f t="shared" si="4"/>
        <v>RB1610</v>
      </c>
      <c r="E16">
        <f t="shared" si="5"/>
        <v>1</v>
      </c>
      <c r="F16">
        <f t="shared" si="6"/>
        <v>1</v>
      </c>
      <c r="G16">
        <f t="shared" si="7"/>
        <v>1</v>
      </c>
      <c r="H16">
        <f t="shared" si="2"/>
        <v>2126</v>
      </c>
      <c r="I16">
        <v>2337</v>
      </c>
      <c r="J16">
        <f t="shared" si="8"/>
        <v>11199.390000000001</v>
      </c>
      <c r="W16">
        <f t="shared" si="3"/>
        <v>11199.390000000001</v>
      </c>
      <c r="X16">
        <v>6000</v>
      </c>
      <c r="Y16">
        <f t="shared" si="1"/>
        <v>5199.3900000000012</v>
      </c>
    </row>
    <row r="17" spans="1:25">
      <c r="A17" s="1">
        <v>42552</v>
      </c>
      <c r="B17">
        <v>1</v>
      </c>
      <c r="C17">
        <f t="shared" si="0"/>
        <v>1</v>
      </c>
      <c r="D17" t="str">
        <f t="shared" si="4"/>
        <v>RB1610</v>
      </c>
      <c r="E17">
        <f t="shared" si="5"/>
        <v>1</v>
      </c>
      <c r="F17">
        <f t="shared" si="6"/>
        <v>1</v>
      </c>
      <c r="G17">
        <f t="shared" si="7"/>
        <v>1</v>
      </c>
      <c r="H17">
        <f t="shared" si="2"/>
        <v>2126</v>
      </c>
      <c r="I17">
        <v>2349</v>
      </c>
      <c r="J17">
        <f t="shared" si="8"/>
        <v>11319.390000000001</v>
      </c>
      <c r="W17">
        <f t="shared" si="3"/>
        <v>11319.390000000001</v>
      </c>
      <c r="X17">
        <v>6000</v>
      </c>
      <c r="Y17">
        <f t="shared" si="1"/>
        <v>5319.3900000000012</v>
      </c>
    </row>
    <row r="18" spans="1:25">
      <c r="A18" s="1">
        <v>42555</v>
      </c>
      <c r="B18">
        <v>1</v>
      </c>
      <c r="C18">
        <f t="shared" si="0"/>
        <v>1</v>
      </c>
      <c r="D18" t="str">
        <f t="shared" si="4"/>
        <v>RB1610</v>
      </c>
      <c r="E18">
        <f t="shared" si="5"/>
        <v>1</v>
      </c>
      <c r="F18">
        <f t="shared" si="6"/>
        <v>1</v>
      </c>
      <c r="G18">
        <f t="shared" si="7"/>
        <v>1</v>
      </c>
      <c r="H18">
        <f t="shared" si="2"/>
        <v>2126</v>
      </c>
      <c r="I18">
        <v>2424</v>
      </c>
      <c r="J18">
        <f t="shared" si="8"/>
        <v>12069.390000000001</v>
      </c>
      <c r="W18">
        <f t="shared" si="3"/>
        <v>12069.390000000001</v>
      </c>
      <c r="X18">
        <v>6000</v>
      </c>
      <c r="Y18">
        <f t="shared" si="1"/>
        <v>6069.3900000000012</v>
      </c>
    </row>
    <row r="19" spans="1:25">
      <c r="A19" s="1">
        <v>42556</v>
      </c>
      <c r="B19">
        <v>1</v>
      </c>
      <c r="C19">
        <f t="shared" si="0"/>
        <v>1</v>
      </c>
      <c r="D19" t="str">
        <f t="shared" si="4"/>
        <v>RB1610</v>
      </c>
      <c r="E19">
        <f t="shared" si="5"/>
        <v>1</v>
      </c>
      <c r="F19">
        <f t="shared" si="6"/>
        <v>1</v>
      </c>
      <c r="G19">
        <f t="shared" si="7"/>
        <v>1</v>
      </c>
      <c r="H19">
        <f t="shared" si="2"/>
        <v>2126</v>
      </c>
      <c r="I19">
        <v>2402</v>
      </c>
      <c r="J19">
        <f t="shared" si="8"/>
        <v>11849.390000000001</v>
      </c>
      <c r="W19">
        <f t="shared" si="3"/>
        <v>11849.390000000001</v>
      </c>
      <c r="X19">
        <v>6000</v>
      </c>
      <c r="Y19">
        <f t="shared" si="1"/>
        <v>5849.3900000000012</v>
      </c>
    </row>
    <row r="20" spans="1:25">
      <c r="A20" s="1">
        <v>42557</v>
      </c>
      <c r="B20">
        <v>1</v>
      </c>
      <c r="C20">
        <f t="shared" si="0"/>
        <v>1</v>
      </c>
      <c r="D20" t="str">
        <f t="shared" si="4"/>
        <v>RB1610</v>
      </c>
      <c r="E20">
        <f t="shared" si="5"/>
        <v>1</v>
      </c>
      <c r="F20">
        <f t="shared" si="6"/>
        <v>1</v>
      </c>
      <c r="G20">
        <f t="shared" si="7"/>
        <v>1</v>
      </c>
      <c r="H20">
        <f t="shared" si="2"/>
        <v>2126</v>
      </c>
      <c r="I20">
        <v>2378</v>
      </c>
      <c r="J20">
        <f t="shared" si="8"/>
        <v>11609.390000000001</v>
      </c>
      <c r="W20">
        <f t="shared" si="3"/>
        <v>11609.390000000001</v>
      </c>
      <c r="X20">
        <v>6000</v>
      </c>
      <c r="Y20">
        <f t="shared" si="1"/>
        <v>5609.3900000000012</v>
      </c>
    </row>
    <row r="21" spans="1:25">
      <c r="A21" s="1">
        <v>42558</v>
      </c>
      <c r="B21">
        <v>1</v>
      </c>
      <c r="C21">
        <f t="shared" si="0"/>
        <v>1</v>
      </c>
      <c r="D21" t="str">
        <f t="shared" si="4"/>
        <v>RB1610</v>
      </c>
      <c r="E21">
        <f t="shared" si="5"/>
        <v>1</v>
      </c>
      <c r="F21">
        <f t="shared" si="6"/>
        <v>1</v>
      </c>
      <c r="G21">
        <f t="shared" si="7"/>
        <v>1</v>
      </c>
      <c r="H21">
        <f t="shared" si="2"/>
        <v>2126</v>
      </c>
      <c r="I21">
        <v>2387</v>
      </c>
      <c r="J21">
        <f t="shared" si="8"/>
        <v>11699.390000000001</v>
      </c>
      <c r="W21">
        <f t="shared" si="3"/>
        <v>11699.390000000001</v>
      </c>
      <c r="X21">
        <v>6000</v>
      </c>
      <c r="Y21">
        <f t="shared" si="1"/>
        <v>5699.3900000000012</v>
      </c>
    </row>
    <row r="22" spans="1:25">
      <c r="A22" s="1">
        <v>42559</v>
      </c>
      <c r="B22">
        <v>1</v>
      </c>
      <c r="C22">
        <f t="shared" si="0"/>
        <v>1</v>
      </c>
      <c r="D22" t="str">
        <f t="shared" si="4"/>
        <v>RB1610</v>
      </c>
      <c r="E22">
        <f t="shared" si="5"/>
        <v>1</v>
      </c>
      <c r="F22">
        <f t="shared" si="6"/>
        <v>1</v>
      </c>
      <c r="G22">
        <f t="shared" si="7"/>
        <v>1</v>
      </c>
      <c r="H22">
        <f t="shared" si="2"/>
        <v>2126</v>
      </c>
      <c r="I22">
        <v>2445</v>
      </c>
      <c r="J22">
        <f t="shared" si="8"/>
        <v>12279.390000000001</v>
      </c>
      <c r="W22">
        <f t="shared" si="3"/>
        <v>12279.390000000001</v>
      </c>
      <c r="X22">
        <v>6000</v>
      </c>
      <c r="Y22">
        <f t="shared" si="1"/>
        <v>6279.3900000000012</v>
      </c>
    </row>
    <row r="23" spans="1:25">
      <c r="A23" s="1">
        <v>42562</v>
      </c>
      <c r="B23">
        <v>1</v>
      </c>
      <c r="C23">
        <f t="shared" si="0"/>
        <v>1</v>
      </c>
      <c r="D23" t="str">
        <f t="shared" si="4"/>
        <v>RB1610</v>
      </c>
      <c r="E23">
        <f t="shared" si="5"/>
        <v>1</v>
      </c>
      <c r="F23">
        <f t="shared" si="6"/>
        <v>1</v>
      </c>
      <c r="G23">
        <f t="shared" si="7"/>
        <v>1</v>
      </c>
      <c r="H23">
        <f t="shared" si="2"/>
        <v>2126</v>
      </c>
      <c r="I23">
        <v>2430</v>
      </c>
      <c r="J23">
        <f t="shared" si="8"/>
        <v>12129.390000000001</v>
      </c>
      <c r="W23">
        <f t="shared" si="3"/>
        <v>12129.390000000001</v>
      </c>
      <c r="X23">
        <v>6000</v>
      </c>
      <c r="Y23">
        <f t="shared" si="1"/>
        <v>6129.3900000000012</v>
      </c>
    </row>
    <row r="24" spans="1:25">
      <c r="A24" s="1">
        <v>42563</v>
      </c>
      <c r="B24">
        <v>1</v>
      </c>
      <c r="C24">
        <f t="shared" si="0"/>
        <v>1</v>
      </c>
      <c r="D24" t="str">
        <f t="shared" si="4"/>
        <v>RB1610</v>
      </c>
      <c r="E24">
        <f t="shared" si="5"/>
        <v>1</v>
      </c>
      <c r="F24">
        <f t="shared" si="6"/>
        <v>1</v>
      </c>
      <c r="G24">
        <f t="shared" si="7"/>
        <v>1</v>
      </c>
      <c r="H24">
        <f t="shared" si="2"/>
        <v>2126</v>
      </c>
      <c r="I24">
        <v>2558</v>
      </c>
      <c r="J24">
        <f t="shared" si="8"/>
        <v>13409.390000000001</v>
      </c>
      <c r="W24">
        <f t="shared" si="3"/>
        <v>13409.390000000001</v>
      </c>
      <c r="X24">
        <v>6000</v>
      </c>
      <c r="Y24">
        <f t="shared" si="1"/>
        <v>7409.3900000000012</v>
      </c>
    </row>
    <row r="25" spans="1:25">
      <c r="A25" s="1">
        <v>42564</v>
      </c>
      <c r="B25">
        <v>1</v>
      </c>
      <c r="C25">
        <f t="shared" si="0"/>
        <v>1</v>
      </c>
      <c r="D25" t="str">
        <f t="shared" si="4"/>
        <v>RB1610</v>
      </c>
      <c r="E25">
        <f t="shared" si="5"/>
        <v>1</v>
      </c>
      <c r="F25">
        <f t="shared" si="6"/>
        <v>1</v>
      </c>
      <c r="G25">
        <f t="shared" si="7"/>
        <v>1</v>
      </c>
      <c r="H25">
        <f t="shared" si="2"/>
        <v>2126</v>
      </c>
      <c r="I25">
        <v>2516</v>
      </c>
      <c r="J25">
        <f t="shared" si="8"/>
        <v>12989.390000000001</v>
      </c>
      <c r="W25">
        <f t="shared" si="3"/>
        <v>12989.390000000001</v>
      </c>
      <c r="X25">
        <v>6000</v>
      </c>
      <c r="Y25">
        <f t="shared" si="1"/>
        <v>6989.3900000000012</v>
      </c>
    </row>
    <row r="26" spans="1:25">
      <c r="A26" s="1">
        <v>42565</v>
      </c>
      <c r="B26">
        <v>1</v>
      </c>
      <c r="C26">
        <f t="shared" si="0"/>
        <v>1</v>
      </c>
      <c r="D26" t="str">
        <f t="shared" si="4"/>
        <v>RB1610</v>
      </c>
      <c r="E26">
        <f t="shared" si="5"/>
        <v>1</v>
      </c>
      <c r="F26">
        <f t="shared" si="6"/>
        <v>1</v>
      </c>
      <c r="G26">
        <f t="shared" si="7"/>
        <v>1</v>
      </c>
      <c r="H26">
        <f t="shared" si="2"/>
        <v>2126</v>
      </c>
      <c r="I26">
        <v>2524</v>
      </c>
      <c r="J26">
        <f t="shared" si="8"/>
        <v>13069.390000000001</v>
      </c>
      <c r="W26">
        <f t="shared" si="3"/>
        <v>13069.390000000001</v>
      </c>
      <c r="X26">
        <v>6000</v>
      </c>
      <c r="Y26">
        <f t="shared" si="1"/>
        <v>7069.3900000000012</v>
      </c>
    </row>
    <row r="27" spans="1:25">
      <c r="A27" s="1">
        <v>42566</v>
      </c>
      <c r="B27">
        <v>1</v>
      </c>
      <c r="C27">
        <f t="shared" si="0"/>
        <v>1</v>
      </c>
      <c r="D27" t="str">
        <f t="shared" si="4"/>
        <v>RB1610</v>
      </c>
      <c r="E27">
        <f t="shared" si="5"/>
        <v>1</v>
      </c>
      <c r="F27">
        <f t="shared" si="6"/>
        <v>1</v>
      </c>
      <c r="G27">
        <f t="shared" si="7"/>
        <v>1</v>
      </c>
      <c r="H27">
        <f t="shared" si="2"/>
        <v>2126</v>
      </c>
      <c r="I27">
        <v>2527</v>
      </c>
      <c r="J27">
        <f t="shared" si="8"/>
        <v>13099.390000000001</v>
      </c>
      <c r="W27">
        <f t="shared" si="3"/>
        <v>13099.390000000001</v>
      </c>
      <c r="X27">
        <v>6000</v>
      </c>
      <c r="Y27">
        <f t="shared" si="1"/>
        <v>7099.3900000000012</v>
      </c>
    </row>
    <row r="28" spans="1:25">
      <c r="A28" s="1">
        <v>42569</v>
      </c>
      <c r="B28">
        <v>1</v>
      </c>
      <c r="C28">
        <f t="shared" si="0"/>
        <v>1</v>
      </c>
      <c r="D28" t="str">
        <f t="shared" si="4"/>
        <v>RB1610</v>
      </c>
      <c r="E28">
        <f t="shared" si="5"/>
        <v>1</v>
      </c>
      <c r="F28">
        <f t="shared" si="6"/>
        <v>1</v>
      </c>
      <c r="G28">
        <f t="shared" si="7"/>
        <v>1</v>
      </c>
      <c r="H28">
        <f t="shared" si="2"/>
        <v>2126</v>
      </c>
      <c r="I28">
        <v>2362</v>
      </c>
      <c r="J28">
        <f t="shared" si="8"/>
        <v>11449.390000000001</v>
      </c>
      <c r="W28">
        <f t="shared" si="3"/>
        <v>11449.390000000001</v>
      </c>
      <c r="X28">
        <v>6000</v>
      </c>
      <c r="Y28">
        <f t="shared" si="1"/>
        <v>5449.3900000000012</v>
      </c>
    </row>
    <row r="29" spans="1:25">
      <c r="A29" s="1">
        <v>42570</v>
      </c>
      <c r="B29">
        <v>-1</v>
      </c>
      <c r="C29">
        <f t="shared" si="0"/>
        <v>1</v>
      </c>
      <c r="D29" t="str">
        <f t="shared" si="4"/>
        <v>RB1610</v>
      </c>
      <c r="E29">
        <f t="shared" si="5"/>
        <v>1</v>
      </c>
      <c r="F29">
        <f t="shared" si="6"/>
        <v>1</v>
      </c>
      <c r="G29">
        <f t="shared" si="7"/>
        <v>1</v>
      </c>
      <c r="H29">
        <f t="shared" si="2"/>
        <v>2126</v>
      </c>
      <c r="I29">
        <v>2278</v>
      </c>
      <c r="J29">
        <f t="shared" si="8"/>
        <v>10609.390000000001</v>
      </c>
      <c r="K29" t="s">
        <v>1820</v>
      </c>
      <c r="L29">
        <v>2278</v>
      </c>
      <c r="M29">
        <v>2278</v>
      </c>
      <c r="N29">
        <v>2.31</v>
      </c>
      <c r="O29">
        <v>1</v>
      </c>
      <c r="P29">
        <v>-1</v>
      </c>
      <c r="Q29" t="s">
        <v>1820</v>
      </c>
      <c r="R29">
        <v>2278</v>
      </c>
      <c r="S29">
        <v>2297</v>
      </c>
      <c r="T29">
        <v>2.31</v>
      </c>
      <c r="U29">
        <v>1</v>
      </c>
      <c r="V29">
        <v>-1</v>
      </c>
      <c r="W29">
        <f t="shared" si="3"/>
        <v>10414.770000000002</v>
      </c>
      <c r="X29">
        <v>6000</v>
      </c>
      <c r="Y29">
        <f t="shared" si="1"/>
        <v>4414.7700000000023</v>
      </c>
    </row>
    <row r="30" spans="1:25">
      <c r="A30" s="1">
        <v>42571</v>
      </c>
      <c r="B30">
        <v>-1</v>
      </c>
      <c r="C30">
        <f t="shared" si="0"/>
        <v>1</v>
      </c>
      <c r="D30" t="str">
        <f t="shared" si="4"/>
        <v>RB1610</v>
      </c>
      <c r="E30">
        <f t="shared" si="5"/>
        <v>-1</v>
      </c>
      <c r="F30">
        <f t="shared" si="6"/>
        <v>1</v>
      </c>
      <c r="G30">
        <f t="shared" si="7"/>
        <v>-1</v>
      </c>
      <c r="H30">
        <f t="shared" si="2"/>
        <v>2278</v>
      </c>
      <c r="I30">
        <v>2310</v>
      </c>
      <c r="J30">
        <f t="shared" si="8"/>
        <v>10284.770000000002</v>
      </c>
      <c r="W30">
        <f t="shared" si="3"/>
        <v>10284.770000000002</v>
      </c>
      <c r="X30">
        <v>6000</v>
      </c>
      <c r="Y30">
        <f t="shared" si="1"/>
        <v>4284.7700000000023</v>
      </c>
    </row>
    <row r="31" spans="1:25">
      <c r="A31" s="1">
        <v>42572</v>
      </c>
      <c r="B31">
        <v>-1</v>
      </c>
      <c r="C31">
        <f t="shared" si="0"/>
        <v>1</v>
      </c>
      <c r="D31" t="str">
        <f t="shared" si="4"/>
        <v>RB1610</v>
      </c>
      <c r="E31">
        <f t="shared" si="5"/>
        <v>-1</v>
      </c>
      <c r="F31">
        <f t="shared" si="6"/>
        <v>1</v>
      </c>
      <c r="G31">
        <f t="shared" si="7"/>
        <v>-1</v>
      </c>
      <c r="H31">
        <f t="shared" si="2"/>
        <v>2278</v>
      </c>
      <c r="I31">
        <v>2396</v>
      </c>
      <c r="J31">
        <f t="shared" si="8"/>
        <v>9424.7700000000023</v>
      </c>
      <c r="W31">
        <f t="shared" si="3"/>
        <v>9424.7700000000023</v>
      </c>
      <c r="X31">
        <v>5000</v>
      </c>
      <c r="Y31">
        <f t="shared" si="1"/>
        <v>4424.7700000000023</v>
      </c>
    </row>
    <row r="32" spans="1:25">
      <c r="A32" s="1">
        <v>42573</v>
      </c>
      <c r="B32">
        <v>-1</v>
      </c>
      <c r="C32">
        <f t="shared" si="0"/>
        <v>1</v>
      </c>
      <c r="D32" t="str">
        <f t="shared" si="4"/>
        <v>RB1610</v>
      </c>
      <c r="E32">
        <f t="shared" si="5"/>
        <v>-1</v>
      </c>
      <c r="F32">
        <f t="shared" si="6"/>
        <v>1</v>
      </c>
      <c r="G32">
        <f t="shared" si="7"/>
        <v>-1</v>
      </c>
      <c r="H32">
        <f t="shared" si="2"/>
        <v>2278</v>
      </c>
      <c r="I32">
        <v>2310</v>
      </c>
      <c r="J32">
        <f t="shared" si="8"/>
        <v>10284.770000000002</v>
      </c>
      <c r="W32">
        <f t="shared" si="3"/>
        <v>10284.770000000002</v>
      </c>
      <c r="X32">
        <v>5000</v>
      </c>
      <c r="Y32">
        <f t="shared" si="1"/>
        <v>5284.7700000000023</v>
      </c>
    </row>
    <row r="33" spans="1:25">
      <c r="A33" s="1">
        <v>42576</v>
      </c>
      <c r="B33">
        <v>-1</v>
      </c>
      <c r="C33">
        <f t="shared" si="0"/>
        <v>1</v>
      </c>
      <c r="D33" t="str">
        <f t="shared" si="4"/>
        <v>RB1610</v>
      </c>
      <c r="E33">
        <f t="shared" si="5"/>
        <v>-1</v>
      </c>
      <c r="F33">
        <f t="shared" si="6"/>
        <v>1</v>
      </c>
      <c r="G33">
        <f t="shared" si="7"/>
        <v>-1</v>
      </c>
      <c r="H33">
        <f t="shared" si="2"/>
        <v>2278</v>
      </c>
      <c r="I33">
        <v>2342</v>
      </c>
      <c r="J33">
        <f t="shared" si="8"/>
        <v>9964.7700000000023</v>
      </c>
      <c r="W33">
        <f t="shared" si="3"/>
        <v>9964.7700000000023</v>
      </c>
      <c r="X33">
        <v>5000</v>
      </c>
      <c r="Y33">
        <f t="shared" si="1"/>
        <v>4964.7700000000023</v>
      </c>
    </row>
    <row r="34" spans="1:25">
      <c r="A34" s="1">
        <v>42577</v>
      </c>
      <c r="B34">
        <v>-1</v>
      </c>
      <c r="C34">
        <f t="shared" ref="C34:C65" si="9">MAX(1,QUOTIENT(J34,10000))</f>
        <v>1</v>
      </c>
      <c r="D34" t="str">
        <f t="shared" si="4"/>
        <v>RB1610</v>
      </c>
      <c r="E34">
        <f t="shared" si="5"/>
        <v>-1</v>
      </c>
      <c r="F34">
        <f t="shared" si="6"/>
        <v>1</v>
      </c>
      <c r="G34">
        <f t="shared" si="7"/>
        <v>-1</v>
      </c>
      <c r="H34">
        <f t="shared" si="2"/>
        <v>2278</v>
      </c>
      <c r="I34">
        <v>2379</v>
      </c>
      <c r="J34">
        <f t="shared" si="8"/>
        <v>9594.7700000000023</v>
      </c>
      <c r="W34">
        <f t="shared" si="3"/>
        <v>9594.7700000000023</v>
      </c>
      <c r="X34">
        <v>5000</v>
      </c>
      <c r="Y34">
        <f t="shared" ref="Y34:Y65" si="10">W34-X34</f>
        <v>4594.7700000000023</v>
      </c>
    </row>
    <row r="35" spans="1:25">
      <c r="A35" s="1">
        <v>42578</v>
      </c>
      <c r="B35">
        <v>1</v>
      </c>
      <c r="C35">
        <f t="shared" si="9"/>
        <v>1</v>
      </c>
      <c r="D35" t="str">
        <f t="shared" si="4"/>
        <v>RB1610</v>
      </c>
      <c r="E35">
        <f t="shared" si="5"/>
        <v>-1</v>
      </c>
      <c r="F35">
        <f t="shared" si="6"/>
        <v>1</v>
      </c>
      <c r="G35">
        <f t="shared" si="7"/>
        <v>-1</v>
      </c>
      <c r="H35">
        <f t="shared" si="2"/>
        <v>2278</v>
      </c>
      <c r="I35">
        <v>2412</v>
      </c>
      <c r="J35">
        <f t="shared" si="8"/>
        <v>9264.7700000000023</v>
      </c>
      <c r="K35" t="s">
        <v>1820</v>
      </c>
      <c r="L35">
        <v>2412</v>
      </c>
      <c r="M35">
        <v>2412</v>
      </c>
      <c r="N35">
        <v>2.44</v>
      </c>
      <c r="O35">
        <v>1</v>
      </c>
      <c r="P35">
        <v>1</v>
      </c>
      <c r="Q35" t="s">
        <v>1820</v>
      </c>
      <c r="R35">
        <v>2412</v>
      </c>
      <c r="S35">
        <v>2418</v>
      </c>
      <c r="T35">
        <v>2.44</v>
      </c>
      <c r="U35">
        <v>1</v>
      </c>
      <c r="V35">
        <v>1</v>
      </c>
      <c r="W35">
        <f t="shared" si="3"/>
        <v>9319.8900000000012</v>
      </c>
      <c r="X35">
        <v>5000</v>
      </c>
      <c r="Y35">
        <f t="shared" si="10"/>
        <v>4319.8900000000012</v>
      </c>
    </row>
    <row r="36" spans="1:25">
      <c r="A36" s="1">
        <v>42579</v>
      </c>
      <c r="B36">
        <v>1</v>
      </c>
      <c r="C36">
        <f t="shared" si="9"/>
        <v>1</v>
      </c>
      <c r="D36" t="str">
        <f t="shared" si="4"/>
        <v>RB1610</v>
      </c>
      <c r="E36">
        <f t="shared" si="5"/>
        <v>1</v>
      </c>
      <c r="F36">
        <f t="shared" si="6"/>
        <v>1</v>
      </c>
      <c r="G36">
        <f t="shared" si="7"/>
        <v>1</v>
      </c>
      <c r="H36">
        <f t="shared" si="2"/>
        <v>2412</v>
      </c>
      <c r="I36">
        <v>2480</v>
      </c>
      <c r="J36">
        <f t="shared" si="8"/>
        <v>9939.8900000000012</v>
      </c>
      <c r="W36">
        <f t="shared" si="3"/>
        <v>9939.8900000000012</v>
      </c>
      <c r="X36">
        <v>5000</v>
      </c>
      <c r="Y36">
        <f t="shared" si="10"/>
        <v>4939.8900000000012</v>
      </c>
    </row>
    <row r="37" spans="1:25">
      <c r="A37" s="1">
        <v>42580</v>
      </c>
      <c r="B37">
        <v>1</v>
      </c>
      <c r="C37">
        <f t="shared" si="9"/>
        <v>1</v>
      </c>
      <c r="D37" t="str">
        <f t="shared" si="4"/>
        <v>RB1610</v>
      </c>
      <c r="E37">
        <f t="shared" si="5"/>
        <v>1</v>
      </c>
      <c r="F37">
        <f t="shared" si="6"/>
        <v>1</v>
      </c>
      <c r="G37">
        <f t="shared" si="7"/>
        <v>1</v>
      </c>
      <c r="H37">
        <f t="shared" si="2"/>
        <v>2412</v>
      </c>
      <c r="I37">
        <v>2412</v>
      </c>
      <c r="J37">
        <f t="shared" si="8"/>
        <v>9259.8900000000012</v>
      </c>
      <c r="W37">
        <f t="shared" si="3"/>
        <v>9259.8900000000012</v>
      </c>
      <c r="X37">
        <v>5000</v>
      </c>
      <c r="Y37">
        <f t="shared" si="10"/>
        <v>4259.8900000000012</v>
      </c>
    </row>
    <row r="38" spans="1:25">
      <c r="A38" s="1">
        <v>42583</v>
      </c>
      <c r="B38">
        <v>1</v>
      </c>
      <c r="C38">
        <f t="shared" si="9"/>
        <v>1</v>
      </c>
      <c r="D38" t="str">
        <f t="shared" si="4"/>
        <v>RB1610</v>
      </c>
      <c r="E38">
        <f t="shared" si="5"/>
        <v>1</v>
      </c>
      <c r="F38">
        <f t="shared" si="6"/>
        <v>1</v>
      </c>
      <c r="G38">
        <f t="shared" si="7"/>
        <v>1</v>
      </c>
      <c r="H38">
        <f t="shared" si="2"/>
        <v>2412</v>
      </c>
      <c r="I38">
        <v>2495</v>
      </c>
      <c r="J38">
        <f t="shared" si="8"/>
        <v>10089.890000000001</v>
      </c>
      <c r="W38">
        <f t="shared" si="3"/>
        <v>10089.890000000001</v>
      </c>
      <c r="X38">
        <v>5000</v>
      </c>
      <c r="Y38">
        <f t="shared" si="10"/>
        <v>5089.8900000000012</v>
      </c>
    </row>
    <row r="39" spans="1:25">
      <c r="A39" s="1">
        <v>42584</v>
      </c>
      <c r="B39">
        <v>1</v>
      </c>
      <c r="C39">
        <f t="shared" si="9"/>
        <v>1</v>
      </c>
      <c r="D39" t="str">
        <f t="shared" si="4"/>
        <v>RB1610</v>
      </c>
      <c r="E39">
        <f t="shared" si="5"/>
        <v>1</v>
      </c>
      <c r="F39">
        <f t="shared" si="6"/>
        <v>1</v>
      </c>
      <c r="G39">
        <f t="shared" si="7"/>
        <v>1</v>
      </c>
      <c r="H39">
        <f t="shared" si="2"/>
        <v>2412</v>
      </c>
      <c r="I39">
        <v>2514</v>
      </c>
      <c r="J39">
        <f t="shared" si="8"/>
        <v>10279.890000000001</v>
      </c>
      <c r="W39">
        <f t="shared" si="3"/>
        <v>10279.890000000001</v>
      </c>
      <c r="X39">
        <v>5000</v>
      </c>
      <c r="Y39">
        <f t="shared" si="10"/>
        <v>5279.8900000000012</v>
      </c>
    </row>
    <row r="40" spans="1:25">
      <c r="A40" s="1">
        <v>42585</v>
      </c>
      <c r="B40">
        <v>1</v>
      </c>
      <c r="C40">
        <f t="shared" si="9"/>
        <v>1</v>
      </c>
      <c r="D40" t="str">
        <f t="shared" si="4"/>
        <v>RB1610</v>
      </c>
      <c r="E40">
        <f t="shared" si="5"/>
        <v>1</v>
      </c>
      <c r="F40">
        <f t="shared" si="6"/>
        <v>1</v>
      </c>
      <c r="G40">
        <f t="shared" si="7"/>
        <v>1</v>
      </c>
      <c r="H40">
        <f t="shared" si="2"/>
        <v>2412</v>
      </c>
      <c r="I40">
        <v>2497</v>
      </c>
      <c r="J40">
        <f t="shared" si="8"/>
        <v>10109.890000000001</v>
      </c>
      <c r="W40">
        <f t="shared" si="3"/>
        <v>10109.890000000001</v>
      </c>
      <c r="X40">
        <v>5000</v>
      </c>
      <c r="Y40">
        <f t="shared" si="10"/>
        <v>5109.8900000000012</v>
      </c>
    </row>
    <row r="41" spans="1:25">
      <c r="A41" s="1">
        <v>42586</v>
      </c>
      <c r="B41">
        <f>LLT差分与指数记录与信号!S1794</f>
        <v>1</v>
      </c>
      <c r="C41">
        <f t="shared" si="9"/>
        <v>1</v>
      </c>
      <c r="D41" t="str">
        <f t="shared" si="4"/>
        <v>RB1610</v>
      </c>
      <c r="E41">
        <f t="shared" si="5"/>
        <v>1</v>
      </c>
      <c r="F41">
        <f t="shared" si="6"/>
        <v>1</v>
      </c>
      <c r="G41">
        <f t="shared" si="7"/>
        <v>1</v>
      </c>
      <c r="H41">
        <f t="shared" si="2"/>
        <v>2412</v>
      </c>
      <c r="I41">
        <v>2453</v>
      </c>
      <c r="J41">
        <f t="shared" si="8"/>
        <v>9669.8900000000012</v>
      </c>
      <c r="W41">
        <f t="shared" si="3"/>
        <v>9669.8900000000012</v>
      </c>
      <c r="X41">
        <v>5000</v>
      </c>
      <c r="Y41">
        <f t="shared" si="10"/>
        <v>4669.8900000000012</v>
      </c>
    </row>
    <row r="42" spans="1:25">
      <c r="A42" s="1">
        <v>42587</v>
      </c>
      <c r="B42">
        <f>LLT差分与指数记录与信号!S1795</f>
        <v>1</v>
      </c>
      <c r="C42">
        <f t="shared" si="9"/>
        <v>1</v>
      </c>
      <c r="D42" t="str">
        <f t="shared" si="4"/>
        <v>RB1610</v>
      </c>
      <c r="E42">
        <f t="shared" si="5"/>
        <v>1</v>
      </c>
      <c r="F42">
        <f t="shared" si="6"/>
        <v>1</v>
      </c>
      <c r="G42">
        <f t="shared" si="7"/>
        <v>1</v>
      </c>
      <c r="H42">
        <f t="shared" si="2"/>
        <v>2412</v>
      </c>
      <c r="I42">
        <v>2538</v>
      </c>
      <c r="J42">
        <f t="shared" si="8"/>
        <v>10519.890000000001</v>
      </c>
      <c r="W42">
        <f t="shared" si="3"/>
        <v>10519.890000000001</v>
      </c>
      <c r="X42">
        <v>5000</v>
      </c>
      <c r="Y42">
        <f t="shared" si="10"/>
        <v>5519.8900000000012</v>
      </c>
    </row>
    <row r="43" spans="1:25">
      <c r="A43" s="1">
        <v>42590</v>
      </c>
      <c r="B43">
        <f>LLT差分与指数记录与信号!S1796</f>
        <v>1</v>
      </c>
      <c r="C43">
        <f t="shared" si="9"/>
        <v>1</v>
      </c>
      <c r="D43" t="str">
        <f t="shared" si="4"/>
        <v>RB1610</v>
      </c>
      <c r="E43">
        <f t="shared" si="5"/>
        <v>1</v>
      </c>
      <c r="F43">
        <f t="shared" si="6"/>
        <v>1</v>
      </c>
      <c r="G43">
        <f t="shared" si="7"/>
        <v>1</v>
      </c>
      <c r="H43">
        <f t="shared" si="2"/>
        <v>2412</v>
      </c>
      <c r="I43">
        <v>2607</v>
      </c>
      <c r="J43">
        <f t="shared" si="8"/>
        <v>11209.890000000001</v>
      </c>
      <c r="W43">
        <f t="shared" si="3"/>
        <v>11209.890000000001</v>
      </c>
      <c r="X43">
        <v>5000</v>
      </c>
      <c r="Y43">
        <f t="shared" si="10"/>
        <v>6209.8900000000012</v>
      </c>
    </row>
    <row r="44" spans="1:25">
      <c r="A44" s="1">
        <v>42591</v>
      </c>
      <c r="B44">
        <f>LLT差分与指数记录与信号!S1797</f>
        <v>1</v>
      </c>
      <c r="C44">
        <f t="shared" si="9"/>
        <v>1</v>
      </c>
      <c r="D44" t="str">
        <f t="shared" si="4"/>
        <v>RB1610</v>
      </c>
      <c r="E44">
        <f t="shared" si="5"/>
        <v>1</v>
      </c>
      <c r="F44">
        <f t="shared" si="6"/>
        <v>1</v>
      </c>
      <c r="G44">
        <f t="shared" si="7"/>
        <v>1</v>
      </c>
      <c r="H44">
        <f t="shared" si="2"/>
        <v>2412</v>
      </c>
      <c r="I44">
        <v>2589</v>
      </c>
      <c r="J44">
        <f t="shared" si="8"/>
        <v>11029.890000000001</v>
      </c>
      <c r="W44">
        <f t="shared" si="3"/>
        <v>11029.890000000001</v>
      </c>
      <c r="X44">
        <v>5000</v>
      </c>
      <c r="Y44">
        <f t="shared" si="10"/>
        <v>6029.8900000000012</v>
      </c>
    </row>
    <row r="45" spans="1:25">
      <c r="A45" s="1">
        <v>42592</v>
      </c>
      <c r="B45">
        <f>LLT差分与指数记录与信号!S1798</f>
        <v>1</v>
      </c>
      <c r="C45">
        <f t="shared" si="9"/>
        <v>1</v>
      </c>
      <c r="D45" t="str">
        <f t="shared" si="4"/>
        <v>RB1610</v>
      </c>
      <c r="E45">
        <f t="shared" si="5"/>
        <v>1</v>
      </c>
      <c r="F45">
        <f t="shared" si="6"/>
        <v>1</v>
      </c>
      <c r="G45">
        <f t="shared" si="7"/>
        <v>1</v>
      </c>
      <c r="H45">
        <f t="shared" si="2"/>
        <v>2412</v>
      </c>
      <c r="I45">
        <v>2587</v>
      </c>
      <c r="J45">
        <f t="shared" si="8"/>
        <v>11009.890000000001</v>
      </c>
      <c r="W45">
        <f t="shared" si="3"/>
        <v>11009.890000000001</v>
      </c>
      <c r="X45">
        <v>5000</v>
      </c>
      <c r="Y45">
        <f t="shared" si="10"/>
        <v>6009.8900000000012</v>
      </c>
    </row>
    <row r="46" spans="1:25">
      <c r="A46" s="1">
        <v>42593</v>
      </c>
      <c r="B46">
        <f>LLT差分与指数记录与信号!S1799</f>
        <v>1</v>
      </c>
      <c r="C46">
        <f t="shared" si="9"/>
        <v>1</v>
      </c>
      <c r="D46" t="str">
        <f t="shared" si="4"/>
        <v>RB1610</v>
      </c>
      <c r="E46">
        <f t="shared" si="5"/>
        <v>1</v>
      </c>
      <c r="F46">
        <f t="shared" si="6"/>
        <v>1</v>
      </c>
      <c r="G46">
        <f t="shared" si="7"/>
        <v>1</v>
      </c>
      <c r="H46">
        <f t="shared" si="2"/>
        <v>2412</v>
      </c>
      <c r="I46">
        <v>2594</v>
      </c>
      <c r="J46">
        <f t="shared" si="8"/>
        <v>11079.890000000001</v>
      </c>
      <c r="W46">
        <f t="shared" si="3"/>
        <v>11079.890000000001</v>
      </c>
      <c r="X46">
        <v>5000</v>
      </c>
      <c r="Y46">
        <f t="shared" si="10"/>
        <v>6079.8900000000012</v>
      </c>
    </row>
    <row r="47" spans="1:25">
      <c r="A47" s="1">
        <v>42594</v>
      </c>
      <c r="B47">
        <f>LLT差分与指数记录与信号!S1800</f>
        <v>1</v>
      </c>
      <c r="C47">
        <f t="shared" si="9"/>
        <v>1</v>
      </c>
      <c r="D47" t="str">
        <f t="shared" si="4"/>
        <v>RB1610</v>
      </c>
      <c r="E47">
        <f t="shared" si="5"/>
        <v>1</v>
      </c>
      <c r="F47">
        <f t="shared" si="6"/>
        <v>1</v>
      </c>
      <c r="G47">
        <f t="shared" si="7"/>
        <v>1</v>
      </c>
      <c r="H47">
        <f t="shared" si="2"/>
        <v>2412</v>
      </c>
      <c r="I47">
        <v>2577</v>
      </c>
      <c r="J47">
        <f t="shared" si="8"/>
        <v>10909.890000000001</v>
      </c>
      <c r="W47">
        <f t="shared" si="3"/>
        <v>10909.890000000001</v>
      </c>
      <c r="X47">
        <v>5000</v>
      </c>
      <c r="Y47">
        <f t="shared" si="10"/>
        <v>5909.8900000000012</v>
      </c>
    </row>
    <row r="48" spans="1:25">
      <c r="A48" s="1">
        <v>42597</v>
      </c>
      <c r="B48">
        <f>LLT差分与指数记录与信号!S1801</f>
        <v>1</v>
      </c>
      <c r="C48">
        <f t="shared" si="9"/>
        <v>1</v>
      </c>
      <c r="D48" t="str">
        <f t="shared" si="4"/>
        <v>RB1610</v>
      </c>
      <c r="E48">
        <f t="shared" si="5"/>
        <v>1</v>
      </c>
      <c r="F48">
        <f t="shared" si="6"/>
        <v>1</v>
      </c>
      <c r="G48">
        <f t="shared" si="7"/>
        <v>1</v>
      </c>
      <c r="H48">
        <f t="shared" si="2"/>
        <v>2412</v>
      </c>
      <c r="I48">
        <v>2571</v>
      </c>
      <c r="J48">
        <f t="shared" si="8"/>
        <v>10849.890000000001</v>
      </c>
      <c r="W48">
        <f t="shared" si="3"/>
        <v>10849.890000000001</v>
      </c>
      <c r="X48">
        <v>5000</v>
      </c>
      <c r="Y48">
        <f t="shared" si="10"/>
        <v>5849.8900000000012</v>
      </c>
    </row>
    <row r="49" spans="1:25">
      <c r="A49" s="1">
        <v>42598</v>
      </c>
      <c r="B49">
        <f>LLT差分与指数记录与信号!S1802</f>
        <v>1</v>
      </c>
      <c r="C49">
        <f t="shared" si="9"/>
        <v>1</v>
      </c>
      <c r="D49" t="str">
        <f t="shared" si="4"/>
        <v>RB1610</v>
      </c>
      <c r="E49">
        <f t="shared" si="5"/>
        <v>1</v>
      </c>
      <c r="F49">
        <f t="shared" si="6"/>
        <v>1</v>
      </c>
      <c r="G49">
        <f t="shared" si="7"/>
        <v>1</v>
      </c>
      <c r="H49">
        <f t="shared" si="2"/>
        <v>2412</v>
      </c>
      <c r="I49">
        <v>2648</v>
      </c>
      <c r="J49">
        <f t="shared" si="8"/>
        <v>11619.890000000001</v>
      </c>
      <c r="W49">
        <f t="shared" si="3"/>
        <v>11619.890000000001</v>
      </c>
      <c r="X49">
        <v>5000</v>
      </c>
      <c r="Y49">
        <f t="shared" si="10"/>
        <v>6619.8900000000012</v>
      </c>
    </row>
    <row r="50" spans="1:25">
      <c r="A50" s="1">
        <v>42599</v>
      </c>
      <c r="B50">
        <f>LLT差分与指数记录与信号!S1803</f>
        <v>1</v>
      </c>
      <c r="C50">
        <f t="shared" si="9"/>
        <v>1</v>
      </c>
      <c r="D50" t="str">
        <f t="shared" si="4"/>
        <v>RB1610</v>
      </c>
      <c r="E50">
        <f t="shared" si="5"/>
        <v>1</v>
      </c>
      <c r="F50">
        <f t="shared" si="6"/>
        <v>1</v>
      </c>
      <c r="G50">
        <f t="shared" si="7"/>
        <v>1</v>
      </c>
      <c r="H50">
        <f t="shared" si="2"/>
        <v>2412</v>
      </c>
      <c r="I50">
        <v>2590</v>
      </c>
      <c r="J50">
        <f t="shared" si="8"/>
        <v>11039.890000000001</v>
      </c>
      <c r="K50" t="s">
        <v>1820</v>
      </c>
      <c r="L50">
        <v>2590</v>
      </c>
      <c r="M50">
        <v>2590</v>
      </c>
      <c r="N50">
        <v>2.62</v>
      </c>
      <c r="O50">
        <v>1</v>
      </c>
      <c r="P50">
        <v>-1</v>
      </c>
      <c r="Q50" t="s">
        <v>1836</v>
      </c>
      <c r="R50">
        <v>2531</v>
      </c>
      <c r="S50">
        <v>2530</v>
      </c>
      <c r="T50">
        <v>2.56</v>
      </c>
      <c r="U50">
        <v>1</v>
      </c>
      <c r="V50">
        <v>1</v>
      </c>
      <c r="W50">
        <f t="shared" si="3"/>
        <v>11024.710000000001</v>
      </c>
      <c r="X50">
        <v>5000</v>
      </c>
      <c r="Y50">
        <f t="shared" si="10"/>
        <v>6024.7100000000009</v>
      </c>
    </row>
    <row r="51" spans="1:25">
      <c r="A51" s="1">
        <v>42600</v>
      </c>
      <c r="B51">
        <f>LLT差分与指数记录与信号!S1804</f>
        <v>1</v>
      </c>
      <c r="C51">
        <f t="shared" si="9"/>
        <v>1</v>
      </c>
      <c r="D51" t="str">
        <f t="shared" si="4"/>
        <v>RB1701</v>
      </c>
      <c r="E51">
        <f t="shared" si="5"/>
        <v>1</v>
      </c>
      <c r="F51">
        <f t="shared" si="6"/>
        <v>1</v>
      </c>
      <c r="G51">
        <f t="shared" si="7"/>
        <v>1</v>
      </c>
      <c r="H51">
        <f t="shared" si="2"/>
        <v>2531</v>
      </c>
      <c r="I51">
        <v>2549</v>
      </c>
      <c r="J51">
        <f t="shared" si="8"/>
        <v>11214.710000000001</v>
      </c>
      <c r="W51">
        <f t="shared" si="3"/>
        <v>11214.710000000001</v>
      </c>
      <c r="X51">
        <v>5000</v>
      </c>
      <c r="Y51">
        <f t="shared" si="10"/>
        <v>6214.7100000000009</v>
      </c>
    </row>
    <row r="52" spans="1:25">
      <c r="A52" s="1">
        <v>42601</v>
      </c>
      <c r="B52">
        <f>LLT差分与指数记录与信号!S1805</f>
        <v>1</v>
      </c>
      <c r="C52">
        <f t="shared" si="9"/>
        <v>1</v>
      </c>
      <c r="D52" t="str">
        <f t="shared" si="4"/>
        <v>RB1701</v>
      </c>
      <c r="E52">
        <f t="shared" si="5"/>
        <v>1</v>
      </c>
      <c r="F52">
        <f t="shared" si="6"/>
        <v>1</v>
      </c>
      <c r="G52">
        <f t="shared" si="7"/>
        <v>1</v>
      </c>
      <c r="H52">
        <f t="shared" si="2"/>
        <v>2531</v>
      </c>
      <c r="I52">
        <v>2567</v>
      </c>
      <c r="J52">
        <f t="shared" si="8"/>
        <v>11394.710000000001</v>
      </c>
      <c r="W52">
        <f t="shared" si="3"/>
        <v>11394.710000000001</v>
      </c>
      <c r="X52">
        <v>5000</v>
      </c>
      <c r="Y52">
        <f t="shared" si="10"/>
        <v>6394.7100000000009</v>
      </c>
    </row>
    <row r="53" spans="1:25">
      <c r="A53" s="1">
        <v>42604</v>
      </c>
      <c r="B53">
        <f>LLT差分与指数记录与信号!S1806</f>
        <v>1</v>
      </c>
      <c r="C53">
        <f t="shared" si="9"/>
        <v>1</v>
      </c>
      <c r="D53" t="str">
        <f t="shared" si="4"/>
        <v>RB1701</v>
      </c>
      <c r="E53">
        <f t="shared" si="5"/>
        <v>1</v>
      </c>
      <c r="F53">
        <f t="shared" si="6"/>
        <v>1</v>
      </c>
      <c r="G53">
        <f t="shared" si="7"/>
        <v>1</v>
      </c>
      <c r="H53">
        <f t="shared" si="2"/>
        <v>2531</v>
      </c>
      <c r="I53">
        <v>2553</v>
      </c>
      <c r="J53">
        <f t="shared" si="8"/>
        <v>11254.710000000001</v>
      </c>
      <c r="W53">
        <f t="shared" si="3"/>
        <v>11254.710000000001</v>
      </c>
      <c r="X53">
        <v>5000</v>
      </c>
      <c r="Y53">
        <f t="shared" si="10"/>
        <v>6254.7100000000009</v>
      </c>
    </row>
    <row r="54" spans="1:25">
      <c r="A54" s="1">
        <v>42605</v>
      </c>
      <c r="B54">
        <f>LLT差分与指数记录与信号!S1807</f>
        <v>1</v>
      </c>
      <c r="C54">
        <f t="shared" si="9"/>
        <v>1</v>
      </c>
      <c r="D54" t="str">
        <f t="shared" si="4"/>
        <v>RB1701</v>
      </c>
      <c r="E54">
        <f t="shared" si="5"/>
        <v>1</v>
      </c>
      <c r="F54">
        <f t="shared" si="6"/>
        <v>1</v>
      </c>
      <c r="G54">
        <f t="shared" si="7"/>
        <v>1</v>
      </c>
      <c r="H54">
        <f t="shared" si="2"/>
        <v>2531</v>
      </c>
      <c r="I54">
        <v>2596</v>
      </c>
      <c r="J54">
        <f t="shared" si="8"/>
        <v>11684.710000000001</v>
      </c>
      <c r="W54">
        <f t="shared" si="3"/>
        <v>11684.710000000001</v>
      </c>
      <c r="X54">
        <v>5000</v>
      </c>
      <c r="Y54">
        <f t="shared" si="10"/>
        <v>6684.7100000000009</v>
      </c>
    </row>
    <row r="55" spans="1:25">
      <c r="A55" s="1">
        <v>42606</v>
      </c>
      <c r="B55">
        <f>LLT差分与指数记录与信号!S1808</f>
        <v>1</v>
      </c>
      <c r="C55">
        <f t="shared" si="9"/>
        <v>1</v>
      </c>
      <c r="D55" t="str">
        <f t="shared" si="4"/>
        <v>RB1701</v>
      </c>
      <c r="E55">
        <f t="shared" si="5"/>
        <v>1</v>
      </c>
      <c r="F55">
        <f t="shared" si="6"/>
        <v>1</v>
      </c>
      <c r="G55">
        <f t="shared" si="7"/>
        <v>1</v>
      </c>
      <c r="H55">
        <f t="shared" si="2"/>
        <v>2531</v>
      </c>
      <c r="I55">
        <v>2589</v>
      </c>
      <c r="J55">
        <f t="shared" si="8"/>
        <v>11614.710000000001</v>
      </c>
      <c r="W55">
        <f t="shared" si="3"/>
        <v>11614.710000000001</v>
      </c>
      <c r="X55">
        <v>5000</v>
      </c>
      <c r="Y55">
        <f t="shared" si="10"/>
        <v>6614.7100000000009</v>
      </c>
    </row>
    <row r="56" spans="1:25">
      <c r="A56" s="1">
        <v>42607</v>
      </c>
      <c r="B56">
        <f>LLT差分与指数记录与信号!S1809</f>
        <v>1</v>
      </c>
      <c r="C56">
        <f t="shared" si="9"/>
        <v>1</v>
      </c>
      <c r="D56" t="str">
        <f t="shared" si="4"/>
        <v>RB1701</v>
      </c>
      <c r="E56">
        <f t="shared" si="5"/>
        <v>1</v>
      </c>
      <c r="F56">
        <f t="shared" si="6"/>
        <v>1</v>
      </c>
      <c r="G56">
        <f t="shared" si="7"/>
        <v>1</v>
      </c>
      <c r="H56">
        <f t="shared" si="2"/>
        <v>2531</v>
      </c>
      <c r="I56">
        <v>2567</v>
      </c>
      <c r="J56">
        <f t="shared" si="8"/>
        <v>11394.710000000001</v>
      </c>
      <c r="W56">
        <f t="shared" si="3"/>
        <v>11394.710000000001</v>
      </c>
      <c r="X56">
        <v>5000</v>
      </c>
      <c r="Y56">
        <f t="shared" si="10"/>
        <v>6394.7100000000009</v>
      </c>
    </row>
    <row r="57" spans="1:25">
      <c r="A57" s="1">
        <v>42608</v>
      </c>
      <c r="B57">
        <f>LLT差分与指数记录与信号!S1810</f>
        <v>-1</v>
      </c>
      <c r="C57">
        <f t="shared" si="9"/>
        <v>1</v>
      </c>
      <c r="D57" t="str">
        <f t="shared" si="4"/>
        <v>RB1701</v>
      </c>
      <c r="E57">
        <f t="shared" si="5"/>
        <v>1</v>
      </c>
      <c r="F57">
        <f t="shared" si="6"/>
        <v>1</v>
      </c>
      <c r="G57">
        <f t="shared" si="7"/>
        <v>1</v>
      </c>
      <c r="H57">
        <f t="shared" si="2"/>
        <v>2531</v>
      </c>
      <c r="I57">
        <v>2502</v>
      </c>
      <c r="J57">
        <f t="shared" si="8"/>
        <v>10744.710000000001</v>
      </c>
      <c r="K57" t="s">
        <v>1836</v>
      </c>
      <c r="L57">
        <v>2502</v>
      </c>
      <c r="M57">
        <v>2502</v>
      </c>
      <c r="N57">
        <v>2.5299999999999998</v>
      </c>
      <c r="O57">
        <v>1</v>
      </c>
      <c r="P57">
        <v>-1</v>
      </c>
      <c r="Q57" t="s">
        <v>1836</v>
      </c>
      <c r="R57">
        <v>2501</v>
      </c>
      <c r="S57">
        <v>2502</v>
      </c>
      <c r="T57">
        <v>2.5299999999999998</v>
      </c>
      <c r="U57">
        <v>1</v>
      </c>
      <c r="V57">
        <v>-1</v>
      </c>
      <c r="W57">
        <f t="shared" si="3"/>
        <v>10729.65</v>
      </c>
      <c r="X57">
        <v>5000</v>
      </c>
      <c r="Y57">
        <f t="shared" si="10"/>
        <v>5729.65</v>
      </c>
    </row>
    <row r="58" spans="1:25">
      <c r="A58" s="1">
        <v>42611</v>
      </c>
      <c r="B58">
        <f>LLT差分与指数记录与信号!S1811</f>
        <v>-1</v>
      </c>
      <c r="C58">
        <f t="shared" si="9"/>
        <v>1</v>
      </c>
      <c r="D58" t="str">
        <f t="shared" si="4"/>
        <v>RB1701</v>
      </c>
      <c r="E58">
        <f t="shared" si="5"/>
        <v>-1</v>
      </c>
      <c r="F58">
        <f t="shared" si="6"/>
        <v>1</v>
      </c>
      <c r="G58">
        <f t="shared" si="7"/>
        <v>-1</v>
      </c>
      <c r="H58">
        <f t="shared" si="2"/>
        <v>2501</v>
      </c>
      <c r="I58">
        <v>2477</v>
      </c>
      <c r="J58">
        <f t="shared" si="8"/>
        <v>10979.65</v>
      </c>
      <c r="W58">
        <f t="shared" si="3"/>
        <v>10979.65</v>
      </c>
      <c r="X58">
        <v>5000</v>
      </c>
      <c r="Y58">
        <f t="shared" si="10"/>
        <v>5979.65</v>
      </c>
    </row>
    <row r="59" spans="1:25">
      <c r="A59" s="1">
        <v>42612</v>
      </c>
      <c r="B59">
        <f>LLT差分与指数记录与信号!S1812</f>
        <v>-1</v>
      </c>
      <c r="C59">
        <f t="shared" si="9"/>
        <v>1</v>
      </c>
      <c r="D59" t="str">
        <f t="shared" si="4"/>
        <v>RB1701</v>
      </c>
      <c r="E59">
        <f t="shared" si="5"/>
        <v>-1</v>
      </c>
      <c r="F59">
        <f t="shared" si="6"/>
        <v>1</v>
      </c>
      <c r="G59">
        <f t="shared" si="7"/>
        <v>-1</v>
      </c>
      <c r="H59">
        <f t="shared" si="2"/>
        <v>2501</v>
      </c>
      <c r="I59">
        <v>2422</v>
      </c>
      <c r="J59">
        <f t="shared" si="8"/>
        <v>11529.65</v>
      </c>
      <c r="W59">
        <f t="shared" si="3"/>
        <v>11529.65</v>
      </c>
      <c r="X59">
        <v>5000</v>
      </c>
      <c r="Y59">
        <f t="shared" si="10"/>
        <v>6529.65</v>
      </c>
    </row>
    <row r="60" spans="1:25">
      <c r="A60" s="1">
        <v>42613</v>
      </c>
      <c r="B60">
        <f>LLT差分与指数记录与信号!S1813</f>
        <v>-1</v>
      </c>
      <c r="C60">
        <f t="shared" si="9"/>
        <v>1</v>
      </c>
      <c r="D60" t="str">
        <f t="shared" si="4"/>
        <v>RB1701</v>
      </c>
      <c r="E60">
        <f t="shared" si="5"/>
        <v>-1</v>
      </c>
      <c r="F60">
        <f t="shared" si="6"/>
        <v>1</v>
      </c>
      <c r="G60">
        <f t="shared" si="7"/>
        <v>-1</v>
      </c>
      <c r="H60">
        <f t="shared" si="2"/>
        <v>2501</v>
      </c>
      <c r="I60">
        <v>2392</v>
      </c>
      <c r="J60">
        <f t="shared" si="8"/>
        <v>11829.65</v>
      </c>
      <c r="W60">
        <f t="shared" si="3"/>
        <v>11829.65</v>
      </c>
      <c r="X60">
        <v>5000</v>
      </c>
      <c r="Y60">
        <f t="shared" si="10"/>
        <v>6829.65</v>
      </c>
    </row>
    <row r="61" spans="1:25">
      <c r="A61" s="1">
        <v>42614</v>
      </c>
      <c r="B61">
        <f>LLT差分与指数记录与信号!S1814</f>
        <v>-1</v>
      </c>
      <c r="C61">
        <f t="shared" si="9"/>
        <v>1</v>
      </c>
      <c r="D61" t="str">
        <f t="shared" si="4"/>
        <v>RB1701</v>
      </c>
      <c r="E61">
        <f t="shared" si="5"/>
        <v>-1</v>
      </c>
      <c r="F61">
        <f t="shared" si="6"/>
        <v>1</v>
      </c>
      <c r="G61">
        <f t="shared" si="7"/>
        <v>-1</v>
      </c>
      <c r="H61">
        <f t="shared" si="2"/>
        <v>2501</v>
      </c>
      <c r="I61">
        <v>2402</v>
      </c>
      <c r="J61">
        <f t="shared" si="8"/>
        <v>11729.65</v>
      </c>
      <c r="W61">
        <f t="shared" si="3"/>
        <v>11729.65</v>
      </c>
      <c r="X61">
        <v>5000</v>
      </c>
      <c r="Y61">
        <f t="shared" si="10"/>
        <v>6729.65</v>
      </c>
    </row>
    <row r="62" spans="1:25">
      <c r="A62" s="1">
        <v>42615</v>
      </c>
      <c r="B62">
        <f>LLT差分与指数记录与信号!S1815</f>
        <v>-1</v>
      </c>
      <c r="C62">
        <f t="shared" si="9"/>
        <v>1</v>
      </c>
      <c r="D62" t="str">
        <f t="shared" si="4"/>
        <v>RB1701</v>
      </c>
      <c r="E62">
        <f t="shared" si="5"/>
        <v>-1</v>
      </c>
      <c r="F62">
        <f t="shared" si="6"/>
        <v>1</v>
      </c>
      <c r="G62">
        <f t="shared" si="7"/>
        <v>-1</v>
      </c>
      <c r="H62">
        <f t="shared" si="2"/>
        <v>2501</v>
      </c>
      <c r="I62">
        <v>2406</v>
      </c>
      <c r="J62">
        <f t="shared" si="8"/>
        <v>11689.65</v>
      </c>
      <c r="W62">
        <f t="shared" si="3"/>
        <v>11689.65</v>
      </c>
      <c r="X62">
        <v>5000</v>
      </c>
      <c r="Y62">
        <f t="shared" si="10"/>
        <v>6689.65</v>
      </c>
    </row>
    <row r="63" spans="1:25">
      <c r="A63" s="1">
        <v>42618</v>
      </c>
      <c r="B63">
        <f>LLT差分与指数记录与信号!S1816</f>
        <v>-1</v>
      </c>
      <c r="C63">
        <f t="shared" si="9"/>
        <v>1</v>
      </c>
      <c r="D63" t="str">
        <f t="shared" si="4"/>
        <v>RB1701</v>
      </c>
      <c r="E63">
        <f t="shared" si="5"/>
        <v>-1</v>
      </c>
      <c r="F63">
        <f t="shared" si="6"/>
        <v>1</v>
      </c>
      <c r="G63">
        <f t="shared" si="7"/>
        <v>-1</v>
      </c>
      <c r="H63">
        <f t="shared" si="2"/>
        <v>2501</v>
      </c>
      <c r="I63">
        <v>2436</v>
      </c>
      <c r="J63">
        <f t="shared" si="8"/>
        <v>11389.65</v>
      </c>
      <c r="W63">
        <f t="shared" si="3"/>
        <v>11389.65</v>
      </c>
      <c r="X63">
        <v>5000</v>
      </c>
      <c r="Y63">
        <f t="shared" si="10"/>
        <v>6389.65</v>
      </c>
    </row>
    <row r="64" spans="1:25">
      <c r="A64" s="1">
        <v>42619</v>
      </c>
      <c r="B64">
        <f>LLT差分与指数记录与信号!S1817</f>
        <v>-1</v>
      </c>
      <c r="C64">
        <f t="shared" si="9"/>
        <v>1</v>
      </c>
      <c r="D64" t="str">
        <f t="shared" si="4"/>
        <v>RB1701</v>
      </c>
      <c r="E64">
        <f t="shared" si="5"/>
        <v>-1</v>
      </c>
      <c r="F64">
        <f t="shared" si="6"/>
        <v>1</v>
      </c>
      <c r="G64">
        <f t="shared" si="7"/>
        <v>-1</v>
      </c>
      <c r="H64">
        <f t="shared" si="2"/>
        <v>2501</v>
      </c>
      <c r="I64">
        <v>2428</v>
      </c>
      <c r="J64">
        <f t="shared" si="8"/>
        <v>11469.65</v>
      </c>
      <c r="W64">
        <f t="shared" si="3"/>
        <v>11469.65</v>
      </c>
      <c r="X64">
        <v>5000</v>
      </c>
      <c r="Y64">
        <f t="shared" si="10"/>
        <v>6469.65</v>
      </c>
    </row>
    <row r="65" spans="1:25">
      <c r="A65" s="1">
        <v>42620</v>
      </c>
      <c r="B65">
        <f>LLT差分与指数记录与信号!S1818</f>
        <v>-1</v>
      </c>
      <c r="C65">
        <f t="shared" si="9"/>
        <v>1</v>
      </c>
      <c r="D65" t="str">
        <f t="shared" si="4"/>
        <v>RB1701</v>
      </c>
      <c r="E65">
        <f t="shared" si="5"/>
        <v>-1</v>
      </c>
      <c r="F65">
        <f t="shared" si="6"/>
        <v>1</v>
      </c>
      <c r="G65">
        <f t="shared" si="7"/>
        <v>-1</v>
      </c>
      <c r="H65">
        <f t="shared" si="2"/>
        <v>2501</v>
      </c>
      <c r="I65">
        <v>2334</v>
      </c>
      <c r="J65">
        <f t="shared" si="8"/>
        <v>12409.65</v>
      </c>
      <c r="W65">
        <f t="shared" si="3"/>
        <v>12409.65</v>
      </c>
      <c r="X65">
        <v>5000</v>
      </c>
      <c r="Y65">
        <f t="shared" si="10"/>
        <v>7409.65</v>
      </c>
    </row>
    <row r="66" spans="1:25">
      <c r="A66" s="1">
        <v>42621</v>
      </c>
      <c r="B66">
        <f>LLT差分与指数记录与信号!S1819</f>
        <v>-1</v>
      </c>
      <c r="C66">
        <f t="shared" ref="C66:C97" si="11">MAX(1,QUOTIENT(J66,10000))</f>
        <v>1</v>
      </c>
      <c r="D66" t="str">
        <f t="shared" si="4"/>
        <v>RB1701</v>
      </c>
      <c r="E66">
        <f t="shared" si="5"/>
        <v>-1</v>
      </c>
      <c r="F66">
        <f t="shared" si="6"/>
        <v>1</v>
      </c>
      <c r="G66">
        <f t="shared" si="7"/>
        <v>-1</v>
      </c>
      <c r="H66">
        <f t="shared" si="2"/>
        <v>2501</v>
      </c>
      <c r="I66">
        <v>2338</v>
      </c>
      <c r="J66">
        <f t="shared" si="8"/>
        <v>12369.65</v>
      </c>
      <c r="W66">
        <f t="shared" si="3"/>
        <v>12369.65</v>
      </c>
      <c r="X66">
        <v>5000</v>
      </c>
      <c r="Y66">
        <f t="shared" ref="Y66:Y97" si="12">W66-X66</f>
        <v>7369.65</v>
      </c>
    </row>
    <row r="67" spans="1:25">
      <c r="A67" s="1">
        <v>42622</v>
      </c>
      <c r="B67">
        <f>LLT差分与指数记录与信号!S1820</f>
        <v>-1</v>
      </c>
      <c r="C67">
        <f t="shared" si="11"/>
        <v>1</v>
      </c>
      <c r="D67" t="str">
        <f t="shared" si="4"/>
        <v>RB1701</v>
      </c>
      <c r="E67">
        <f t="shared" si="5"/>
        <v>-1</v>
      </c>
      <c r="F67">
        <f t="shared" si="6"/>
        <v>1</v>
      </c>
      <c r="G67">
        <f t="shared" si="7"/>
        <v>-1</v>
      </c>
      <c r="H67">
        <f t="shared" ref="H67:H127" si="13">IF(Q66&lt;&gt;0,R66,IF(K66&lt;&gt;0,(G66*H66+O66*P66*L66)/(G66+O66*P66),H66))</f>
        <v>2501</v>
      </c>
      <c r="I67">
        <v>2343</v>
      </c>
      <c r="J67">
        <f t="shared" si="8"/>
        <v>12319.65</v>
      </c>
      <c r="W67">
        <f t="shared" ref="W67:W130" si="14">J67-N67*O67-T67*U67+IF(Q67&lt;&gt;0,(S67-R67)*10*U67*V67+(M67-L67)*O67*10*P67,IF(K67&lt;&gt;0,(M67-L67)*O67*10*P67,0))</f>
        <v>12319.65</v>
      </c>
      <c r="X67">
        <v>5000</v>
      </c>
      <c r="Y67">
        <f t="shared" si="12"/>
        <v>7319.65</v>
      </c>
    </row>
    <row r="68" spans="1:25">
      <c r="A68" s="1">
        <v>42625</v>
      </c>
      <c r="B68">
        <f>LLT差分与指数记录与信号!S1821</f>
        <v>-1</v>
      </c>
      <c r="C68">
        <f t="shared" si="11"/>
        <v>1</v>
      </c>
      <c r="D68" t="str">
        <f t="shared" ref="D68:D126" si="15">IF(Q67&lt;&gt;0,Q67,IF(K67&lt;&gt;0,K67,D67))</f>
        <v>RB1701</v>
      </c>
      <c r="E68">
        <f t="shared" ref="E68:E126" si="16">IF(Q67&lt;&gt;0,V67,IF(K67&lt;&gt;0,SIGN(G67+O67*P67),E67))</f>
        <v>-1</v>
      </c>
      <c r="F68">
        <f t="shared" ref="F68:F126" si="17">IF(Q67&lt;&gt;0,U67,IF(K67&lt;&gt;0,ABS(G67+O67*P67),F67))</f>
        <v>1</v>
      </c>
      <c r="G68">
        <f t="shared" ref="G68:G126" si="18">E68*F68</f>
        <v>-1</v>
      </c>
      <c r="H68">
        <f t="shared" si="13"/>
        <v>2501</v>
      </c>
      <c r="I68">
        <v>2277</v>
      </c>
      <c r="J68">
        <f t="shared" si="8"/>
        <v>12979.65</v>
      </c>
      <c r="W68">
        <f t="shared" si="14"/>
        <v>12979.65</v>
      </c>
      <c r="X68">
        <v>5000</v>
      </c>
      <c r="Y68">
        <f t="shared" si="12"/>
        <v>7979.65</v>
      </c>
    </row>
    <row r="69" spans="1:25">
      <c r="A69" s="1">
        <v>42626</v>
      </c>
      <c r="B69">
        <f>LLT差分与指数记录与信号!S1822</f>
        <v>-1</v>
      </c>
      <c r="C69">
        <f t="shared" si="11"/>
        <v>1</v>
      </c>
      <c r="D69" t="str">
        <f t="shared" si="15"/>
        <v>RB1701</v>
      </c>
      <c r="E69">
        <f t="shared" si="16"/>
        <v>-1</v>
      </c>
      <c r="F69">
        <f t="shared" si="17"/>
        <v>1</v>
      </c>
      <c r="G69">
        <f t="shared" si="18"/>
        <v>-1</v>
      </c>
      <c r="H69">
        <f t="shared" si="13"/>
        <v>2501</v>
      </c>
      <c r="I69">
        <v>2256</v>
      </c>
      <c r="J69">
        <f t="shared" ref="J69:J130" si="19">IF(Q68&lt;&gt;0,G69*10*(I69-S68)+W68,IF(K68&lt;&gt;0,W68+(G68+O68*P68)*10*(I69-M68),W68+G69*10*(I69-I68)))</f>
        <v>13189.65</v>
      </c>
      <c r="W69">
        <f t="shared" si="14"/>
        <v>13189.65</v>
      </c>
      <c r="X69">
        <v>5000</v>
      </c>
      <c r="Y69">
        <f t="shared" si="12"/>
        <v>8189.65</v>
      </c>
    </row>
    <row r="70" spans="1:25">
      <c r="A70" s="1">
        <v>42627</v>
      </c>
      <c r="B70">
        <f>LLT差分与指数记录与信号!S1823</f>
        <v>-1</v>
      </c>
      <c r="C70">
        <f t="shared" si="11"/>
        <v>1</v>
      </c>
      <c r="D70" t="str">
        <f t="shared" si="15"/>
        <v>RB1701</v>
      </c>
      <c r="E70">
        <f t="shared" si="16"/>
        <v>-1</v>
      </c>
      <c r="F70">
        <f t="shared" si="17"/>
        <v>1</v>
      </c>
      <c r="G70">
        <f t="shared" si="18"/>
        <v>-1</v>
      </c>
      <c r="H70">
        <f t="shared" si="13"/>
        <v>2501</v>
      </c>
      <c r="I70">
        <v>2250</v>
      </c>
      <c r="J70">
        <f t="shared" si="19"/>
        <v>13249.65</v>
      </c>
      <c r="W70">
        <f t="shared" si="14"/>
        <v>13249.65</v>
      </c>
      <c r="X70">
        <v>5000</v>
      </c>
      <c r="Y70">
        <f t="shared" si="12"/>
        <v>8249.65</v>
      </c>
    </row>
    <row r="71" spans="1:25">
      <c r="A71" s="1">
        <v>42632</v>
      </c>
      <c r="B71">
        <f>LLT差分与指数记录与信号!S1824</f>
        <v>-1</v>
      </c>
      <c r="C71">
        <f t="shared" si="11"/>
        <v>1</v>
      </c>
      <c r="D71" t="str">
        <f t="shared" si="15"/>
        <v>RB1701</v>
      </c>
      <c r="E71">
        <f t="shared" si="16"/>
        <v>-1</v>
      </c>
      <c r="F71">
        <f t="shared" si="17"/>
        <v>1</v>
      </c>
      <c r="G71">
        <f t="shared" si="18"/>
        <v>-1</v>
      </c>
      <c r="H71">
        <f t="shared" si="13"/>
        <v>2501</v>
      </c>
      <c r="I71">
        <v>2239</v>
      </c>
      <c r="J71">
        <f t="shared" si="19"/>
        <v>13359.65</v>
      </c>
      <c r="W71">
        <f t="shared" si="14"/>
        <v>13359.65</v>
      </c>
      <c r="X71">
        <v>5000</v>
      </c>
      <c r="Y71">
        <f t="shared" si="12"/>
        <v>8359.65</v>
      </c>
    </row>
    <row r="72" spans="1:25">
      <c r="A72" s="1">
        <v>42633</v>
      </c>
      <c r="B72">
        <f>LLT差分与指数记录与信号!S1825</f>
        <v>-1</v>
      </c>
      <c r="C72">
        <f t="shared" si="11"/>
        <v>1</v>
      </c>
      <c r="D72" t="str">
        <f t="shared" si="15"/>
        <v>RB1701</v>
      </c>
      <c r="E72">
        <f t="shared" si="16"/>
        <v>-1</v>
      </c>
      <c r="F72">
        <f t="shared" si="17"/>
        <v>1</v>
      </c>
      <c r="G72">
        <f t="shared" si="18"/>
        <v>-1</v>
      </c>
      <c r="H72">
        <f t="shared" si="13"/>
        <v>2501</v>
      </c>
      <c r="I72">
        <v>2264</v>
      </c>
      <c r="J72">
        <f t="shared" si="19"/>
        <v>13109.65</v>
      </c>
      <c r="W72">
        <f t="shared" si="14"/>
        <v>13109.65</v>
      </c>
      <c r="X72">
        <v>5000</v>
      </c>
      <c r="Y72">
        <f t="shared" si="12"/>
        <v>8109.65</v>
      </c>
    </row>
    <row r="73" spans="1:25">
      <c r="A73" s="1">
        <v>42634</v>
      </c>
      <c r="B73">
        <f>LLT差分与指数记录与信号!S1826</f>
        <v>-1</v>
      </c>
      <c r="C73">
        <f t="shared" si="11"/>
        <v>1</v>
      </c>
      <c r="D73" t="str">
        <f t="shared" si="15"/>
        <v>RB1701</v>
      </c>
      <c r="E73">
        <f t="shared" si="16"/>
        <v>-1</v>
      </c>
      <c r="F73">
        <f t="shared" si="17"/>
        <v>1</v>
      </c>
      <c r="G73">
        <f t="shared" si="18"/>
        <v>-1</v>
      </c>
      <c r="H73">
        <f t="shared" si="13"/>
        <v>2501</v>
      </c>
      <c r="I73">
        <v>2257</v>
      </c>
      <c r="J73">
        <f t="shared" si="19"/>
        <v>13179.65</v>
      </c>
      <c r="W73">
        <f t="shared" si="14"/>
        <v>13179.65</v>
      </c>
      <c r="X73">
        <v>5000</v>
      </c>
      <c r="Y73">
        <f t="shared" si="12"/>
        <v>8179.65</v>
      </c>
    </row>
    <row r="74" spans="1:25">
      <c r="A74" s="1">
        <v>42635</v>
      </c>
      <c r="B74">
        <f>LLT差分与指数记录与信号!S1827</f>
        <v>-1</v>
      </c>
      <c r="C74">
        <f t="shared" si="11"/>
        <v>1</v>
      </c>
      <c r="D74" t="str">
        <f t="shared" si="15"/>
        <v>RB1701</v>
      </c>
      <c r="E74">
        <f t="shared" si="16"/>
        <v>-1</v>
      </c>
      <c r="F74">
        <f t="shared" si="17"/>
        <v>1</v>
      </c>
      <c r="G74">
        <f t="shared" si="18"/>
        <v>-1</v>
      </c>
      <c r="H74">
        <f t="shared" si="13"/>
        <v>2501</v>
      </c>
      <c r="I74">
        <v>2280</v>
      </c>
      <c r="J74">
        <f t="shared" si="19"/>
        <v>12949.65</v>
      </c>
      <c r="W74">
        <f t="shared" si="14"/>
        <v>12949.65</v>
      </c>
      <c r="X74">
        <v>5000</v>
      </c>
      <c r="Y74">
        <f t="shared" si="12"/>
        <v>7949.65</v>
      </c>
    </row>
    <row r="75" spans="1:25">
      <c r="A75" s="1">
        <v>42636</v>
      </c>
      <c r="B75">
        <f>LLT差分与指数记录与信号!S1828</f>
        <v>-1</v>
      </c>
      <c r="C75">
        <f t="shared" si="11"/>
        <v>1</v>
      </c>
      <c r="D75" t="str">
        <f t="shared" si="15"/>
        <v>RB1701</v>
      </c>
      <c r="E75">
        <f t="shared" si="16"/>
        <v>-1</v>
      </c>
      <c r="F75">
        <f t="shared" si="17"/>
        <v>1</v>
      </c>
      <c r="G75">
        <f t="shared" si="18"/>
        <v>-1</v>
      </c>
      <c r="H75">
        <f t="shared" si="13"/>
        <v>2501</v>
      </c>
      <c r="I75">
        <v>2309</v>
      </c>
      <c r="J75">
        <f t="shared" si="19"/>
        <v>12659.65</v>
      </c>
      <c r="W75">
        <f t="shared" si="14"/>
        <v>12659.65</v>
      </c>
      <c r="X75">
        <v>5000</v>
      </c>
      <c r="Y75">
        <f t="shared" si="12"/>
        <v>7659.65</v>
      </c>
    </row>
    <row r="76" spans="1:25">
      <c r="A76" s="1">
        <v>42639</v>
      </c>
      <c r="B76">
        <f>LLT差分与指数记录与信号!S1829</f>
        <v>-1</v>
      </c>
      <c r="C76">
        <f t="shared" si="11"/>
        <v>1</v>
      </c>
      <c r="D76" t="str">
        <f t="shared" si="15"/>
        <v>RB1701</v>
      </c>
      <c r="E76">
        <f t="shared" si="16"/>
        <v>-1</v>
      </c>
      <c r="F76">
        <f t="shared" si="17"/>
        <v>1</v>
      </c>
      <c r="G76">
        <f t="shared" si="18"/>
        <v>-1</v>
      </c>
      <c r="H76">
        <f t="shared" si="13"/>
        <v>2501</v>
      </c>
      <c r="I76">
        <v>2316</v>
      </c>
      <c r="J76">
        <f t="shared" si="19"/>
        <v>12589.65</v>
      </c>
      <c r="W76">
        <f t="shared" si="14"/>
        <v>12589.65</v>
      </c>
      <c r="X76">
        <v>5000</v>
      </c>
      <c r="Y76">
        <f t="shared" si="12"/>
        <v>7589.65</v>
      </c>
    </row>
    <row r="77" spans="1:25">
      <c r="A77" s="1">
        <v>42640</v>
      </c>
      <c r="B77">
        <f>LLT差分与指数记录与信号!S1830</f>
        <v>-1</v>
      </c>
      <c r="C77">
        <f t="shared" si="11"/>
        <v>1</v>
      </c>
      <c r="D77" t="str">
        <f t="shared" si="15"/>
        <v>RB1701</v>
      </c>
      <c r="E77">
        <f t="shared" si="16"/>
        <v>-1</v>
      </c>
      <c r="F77">
        <f t="shared" si="17"/>
        <v>1</v>
      </c>
      <c r="G77">
        <f t="shared" si="18"/>
        <v>-1</v>
      </c>
      <c r="H77">
        <f t="shared" si="13"/>
        <v>2501</v>
      </c>
      <c r="I77">
        <v>2273</v>
      </c>
      <c r="J77">
        <f t="shared" si="19"/>
        <v>13019.65</v>
      </c>
      <c r="W77">
        <f t="shared" si="14"/>
        <v>13019.65</v>
      </c>
      <c r="X77">
        <v>5000</v>
      </c>
      <c r="Y77">
        <f t="shared" si="12"/>
        <v>8019.65</v>
      </c>
    </row>
    <row r="78" spans="1:25">
      <c r="A78" s="1">
        <v>42641</v>
      </c>
      <c r="B78">
        <f>LLT差分与指数记录与信号!S1831</f>
        <v>-1</v>
      </c>
      <c r="C78">
        <f t="shared" si="11"/>
        <v>1</v>
      </c>
      <c r="D78" t="str">
        <f t="shared" si="15"/>
        <v>RB1701</v>
      </c>
      <c r="E78">
        <f t="shared" si="16"/>
        <v>-1</v>
      </c>
      <c r="F78">
        <f t="shared" si="17"/>
        <v>1</v>
      </c>
      <c r="G78">
        <f t="shared" si="18"/>
        <v>-1</v>
      </c>
      <c r="H78">
        <f t="shared" si="13"/>
        <v>2501</v>
      </c>
      <c r="I78">
        <v>2285</v>
      </c>
      <c r="J78">
        <f t="shared" si="19"/>
        <v>12899.65</v>
      </c>
      <c r="W78">
        <f t="shared" si="14"/>
        <v>12899.65</v>
      </c>
      <c r="X78">
        <v>5000</v>
      </c>
      <c r="Y78">
        <f t="shared" si="12"/>
        <v>7899.65</v>
      </c>
    </row>
    <row r="79" spans="1:25">
      <c r="A79" s="1">
        <v>42642</v>
      </c>
      <c r="B79">
        <f>LLT差分与指数记录与信号!S1832</f>
        <v>-1</v>
      </c>
      <c r="C79">
        <f t="shared" si="11"/>
        <v>1</v>
      </c>
      <c r="D79" t="str">
        <f t="shared" si="15"/>
        <v>RB1701</v>
      </c>
      <c r="E79">
        <f t="shared" si="16"/>
        <v>-1</v>
      </c>
      <c r="F79">
        <f t="shared" si="17"/>
        <v>1</v>
      </c>
      <c r="G79">
        <f t="shared" si="18"/>
        <v>-1</v>
      </c>
      <c r="H79">
        <f t="shared" si="13"/>
        <v>2501</v>
      </c>
      <c r="I79">
        <v>2273</v>
      </c>
      <c r="J79">
        <f t="shared" si="19"/>
        <v>13019.65</v>
      </c>
      <c r="W79">
        <f t="shared" si="14"/>
        <v>13019.65</v>
      </c>
      <c r="X79">
        <v>5000</v>
      </c>
      <c r="Y79">
        <f t="shared" si="12"/>
        <v>8019.65</v>
      </c>
    </row>
    <row r="80" spans="1:25">
      <c r="A80" s="1">
        <v>42643</v>
      </c>
      <c r="B80">
        <f>LLT差分与指数记录与信号!S1833</f>
        <v>-1</v>
      </c>
      <c r="C80">
        <f t="shared" si="11"/>
        <v>1</v>
      </c>
      <c r="D80" t="str">
        <f t="shared" si="15"/>
        <v>RB1701</v>
      </c>
      <c r="E80">
        <f t="shared" si="16"/>
        <v>-1</v>
      </c>
      <c r="F80">
        <f t="shared" si="17"/>
        <v>1</v>
      </c>
      <c r="G80">
        <f t="shared" si="18"/>
        <v>-1</v>
      </c>
      <c r="H80">
        <f t="shared" si="13"/>
        <v>2501</v>
      </c>
      <c r="I80">
        <v>2253</v>
      </c>
      <c r="J80">
        <f t="shared" si="19"/>
        <v>13219.65</v>
      </c>
      <c r="W80">
        <f t="shared" si="14"/>
        <v>13219.65</v>
      </c>
      <c r="X80">
        <v>5000</v>
      </c>
      <c r="Y80">
        <f t="shared" si="12"/>
        <v>8219.65</v>
      </c>
    </row>
    <row r="81" spans="1:25">
      <c r="A81" s="1">
        <v>42653</v>
      </c>
      <c r="B81">
        <f>LLT差分与指数记录与信号!S1834</f>
        <v>-1</v>
      </c>
      <c r="C81">
        <f t="shared" si="11"/>
        <v>1</v>
      </c>
      <c r="D81" t="str">
        <f t="shared" si="15"/>
        <v>RB1701</v>
      </c>
      <c r="E81">
        <f t="shared" si="16"/>
        <v>-1</v>
      </c>
      <c r="F81">
        <f t="shared" si="17"/>
        <v>1</v>
      </c>
      <c r="G81">
        <f t="shared" si="18"/>
        <v>-1</v>
      </c>
      <c r="H81">
        <f t="shared" si="13"/>
        <v>2501</v>
      </c>
      <c r="I81">
        <v>2270</v>
      </c>
      <c r="J81">
        <f t="shared" si="19"/>
        <v>13049.65</v>
      </c>
      <c r="W81">
        <f t="shared" si="14"/>
        <v>13049.65</v>
      </c>
      <c r="X81">
        <v>5000</v>
      </c>
      <c r="Y81">
        <f t="shared" si="12"/>
        <v>8049.65</v>
      </c>
    </row>
    <row r="82" spans="1:25">
      <c r="A82" s="1">
        <v>42654</v>
      </c>
      <c r="B82">
        <f>LLT差分与指数记录与信号!S1835</f>
        <v>-1</v>
      </c>
      <c r="C82">
        <f t="shared" si="11"/>
        <v>1</v>
      </c>
      <c r="D82" t="str">
        <f t="shared" si="15"/>
        <v>RB1701</v>
      </c>
      <c r="E82">
        <f t="shared" si="16"/>
        <v>-1</v>
      </c>
      <c r="F82">
        <f t="shared" si="17"/>
        <v>1</v>
      </c>
      <c r="G82">
        <f t="shared" si="18"/>
        <v>-1</v>
      </c>
      <c r="H82">
        <f t="shared" si="13"/>
        <v>2501</v>
      </c>
      <c r="I82">
        <v>2339</v>
      </c>
      <c r="J82">
        <f t="shared" si="19"/>
        <v>12359.65</v>
      </c>
      <c r="W82">
        <f t="shared" si="14"/>
        <v>12359.65</v>
      </c>
      <c r="X82">
        <v>5000</v>
      </c>
      <c r="Y82">
        <f t="shared" si="12"/>
        <v>7359.65</v>
      </c>
    </row>
    <row r="83" spans="1:25">
      <c r="A83" s="1">
        <v>42655</v>
      </c>
      <c r="B83">
        <f>LLT差分与指数记录与信号!S1836</f>
        <v>1</v>
      </c>
      <c r="C83">
        <f t="shared" si="11"/>
        <v>1</v>
      </c>
      <c r="D83" t="str">
        <f t="shared" si="15"/>
        <v>RB1701</v>
      </c>
      <c r="E83">
        <f t="shared" si="16"/>
        <v>-1</v>
      </c>
      <c r="F83">
        <f t="shared" si="17"/>
        <v>1</v>
      </c>
      <c r="G83">
        <f t="shared" si="18"/>
        <v>-1</v>
      </c>
      <c r="H83">
        <f t="shared" si="13"/>
        <v>2501</v>
      </c>
      <c r="I83">
        <v>2356</v>
      </c>
      <c r="J83">
        <f t="shared" si="19"/>
        <v>12189.65</v>
      </c>
      <c r="K83" t="s">
        <v>1836</v>
      </c>
      <c r="L83">
        <v>2356</v>
      </c>
      <c r="M83">
        <v>2356</v>
      </c>
      <c r="N83">
        <v>2.38</v>
      </c>
      <c r="O83">
        <v>1</v>
      </c>
      <c r="P83">
        <v>1</v>
      </c>
      <c r="Q83" t="s">
        <v>1836</v>
      </c>
      <c r="R83">
        <v>2356</v>
      </c>
      <c r="S83">
        <v>2358</v>
      </c>
      <c r="T83">
        <v>2.38</v>
      </c>
      <c r="U83">
        <v>1</v>
      </c>
      <c r="V83">
        <v>1</v>
      </c>
      <c r="W83">
        <f t="shared" si="14"/>
        <v>12204.890000000001</v>
      </c>
      <c r="X83">
        <v>5000</v>
      </c>
      <c r="Y83">
        <f t="shared" si="12"/>
        <v>7204.8900000000012</v>
      </c>
    </row>
    <row r="84" spans="1:25">
      <c r="A84" s="1">
        <v>42656</v>
      </c>
      <c r="B84">
        <f>LLT差分与指数记录与信号!S1837</f>
        <v>1</v>
      </c>
      <c r="C84">
        <f t="shared" si="11"/>
        <v>1</v>
      </c>
      <c r="D84" t="str">
        <f t="shared" si="15"/>
        <v>RB1701</v>
      </c>
      <c r="E84">
        <f t="shared" si="16"/>
        <v>1</v>
      </c>
      <c r="F84">
        <f t="shared" si="17"/>
        <v>1</v>
      </c>
      <c r="G84">
        <f t="shared" si="18"/>
        <v>1</v>
      </c>
      <c r="H84">
        <f t="shared" si="13"/>
        <v>2356</v>
      </c>
      <c r="I84">
        <v>2354</v>
      </c>
      <c r="J84">
        <f t="shared" si="19"/>
        <v>12164.890000000001</v>
      </c>
      <c r="W84">
        <f t="shared" si="14"/>
        <v>12164.890000000001</v>
      </c>
      <c r="X84">
        <v>5000</v>
      </c>
      <c r="Y84">
        <f t="shared" si="12"/>
        <v>7164.8900000000012</v>
      </c>
    </row>
    <row r="85" spans="1:25">
      <c r="A85" s="1">
        <v>42657</v>
      </c>
      <c r="B85">
        <f>LLT差分与指数记录与信号!S1838</f>
        <v>1</v>
      </c>
      <c r="C85">
        <f t="shared" si="11"/>
        <v>1</v>
      </c>
      <c r="D85" t="str">
        <f t="shared" si="15"/>
        <v>RB1701</v>
      </c>
      <c r="E85">
        <f t="shared" si="16"/>
        <v>1</v>
      </c>
      <c r="F85">
        <f t="shared" si="17"/>
        <v>1</v>
      </c>
      <c r="G85">
        <f t="shared" si="18"/>
        <v>1</v>
      </c>
      <c r="H85">
        <f t="shared" si="13"/>
        <v>2356</v>
      </c>
      <c r="I85">
        <v>2399</v>
      </c>
      <c r="J85">
        <f t="shared" si="19"/>
        <v>12614.890000000001</v>
      </c>
      <c r="W85">
        <f t="shared" si="14"/>
        <v>12614.890000000001</v>
      </c>
      <c r="X85">
        <v>5000</v>
      </c>
      <c r="Y85">
        <f t="shared" si="12"/>
        <v>7614.8900000000012</v>
      </c>
    </row>
    <row r="86" spans="1:25">
      <c r="A86" s="1">
        <v>42660</v>
      </c>
      <c r="B86">
        <f>LLT差分与指数记录与信号!S1839</f>
        <v>1</v>
      </c>
      <c r="C86">
        <f t="shared" si="11"/>
        <v>1</v>
      </c>
      <c r="D86" t="str">
        <f t="shared" si="15"/>
        <v>RB1701</v>
      </c>
      <c r="E86">
        <f t="shared" si="16"/>
        <v>1</v>
      </c>
      <c r="F86">
        <f t="shared" si="17"/>
        <v>1</v>
      </c>
      <c r="G86">
        <f t="shared" si="18"/>
        <v>1</v>
      </c>
      <c r="H86">
        <f t="shared" si="13"/>
        <v>2356</v>
      </c>
      <c r="I86">
        <v>2431</v>
      </c>
      <c r="J86">
        <f t="shared" si="19"/>
        <v>12934.890000000001</v>
      </c>
      <c r="W86">
        <f t="shared" si="14"/>
        <v>12934.890000000001</v>
      </c>
      <c r="X86">
        <v>5000</v>
      </c>
      <c r="Y86">
        <f t="shared" si="12"/>
        <v>7934.8900000000012</v>
      </c>
    </row>
    <row r="87" spans="1:25">
      <c r="A87" s="1">
        <v>42661</v>
      </c>
      <c r="B87">
        <f>LLT差分与指数记录与信号!S1840</f>
        <v>1</v>
      </c>
      <c r="C87">
        <f t="shared" si="11"/>
        <v>1</v>
      </c>
      <c r="D87" t="str">
        <f t="shared" si="15"/>
        <v>RB1701</v>
      </c>
      <c r="E87">
        <f t="shared" si="16"/>
        <v>1</v>
      </c>
      <c r="F87">
        <f t="shared" si="17"/>
        <v>1</v>
      </c>
      <c r="G87">
        <f t="shared" si="18"/>
        <v>1</v>
      </c>
      <c r="H87">
        <f t="shared" si="13"/>
        <v>2356</v>
      </c>
      <c r="I87">
        <v>2441</v>
      </c>
      <c r="J87">
        <f t="shared" si="19"/>
        <v>13034.890000000001</v>
      </c>
      <c r="W87">
        <f t="shared" si="14"/>
        <v>13034.890000000001</v>
      </c>
      <c r="X87">
        <v>5000</v>
      </c>
      <c r="Y87">
        <f t="shared" si="12"/>
        <v>8034.8900000000012</v>
      </c>
    </row>
    <row r="88" spans="1:25">
      <c r="A88" s="1">
        <v>42662</v>
      </c>
      <c r="B88">
        <f>LLT差分与指数记录与信号!S1841</f>
        <v>1</v>
      </c>
      <c r="C88">
        <f t="shared" si="11"/>
        <v>1</v>
      </c>
      <c r="D88" t="str">
        <f t="shared" si="15"/>
        <v>RB1701</v>
      </c>
      <c r="E88">
        <f t="shared" si="16"/>
        <v>1</v>
      </c>
      <c r="F88">
        <f t="shared" si="17"/>
        <v>1</v>
      </c>
      <c r="G88">
        <f t="shared" si="18"/>
        <v>1</v>
      </c>
      <c r="H88">
        <f t="shared" si="13"/>
        <v>2356</v>
      </c>
      <c r="I88">
        <v>2434</v>
      </c>
      <c r="J88">
        <f t="shared" si="19"/>
        <v>12964.890000000001</v>
      </c>
      <c r="W88">
        <f t="shared" si="14"/>
        <v>12964.890000000001</v>
      </c>
      <c r="X88">
        <v>5000</v>
      </c>
      <c r="Y88">
        <f t="shared" si="12"/>
        <v>7964.8900000000012</v>
      </c>
    </row>
    <row r="89" spans="1:25">
      <c r="A89" s="1">
        <v>42663</v>
      </c>
      <c r="B89">
        <f>LLT差分与指数记录与信号!S1842</f>
        <v>1</v>
      </c>
      <c r="C89">
        <f t="shared" si="11"/>
        <v>1</v>
      </c>
      <c r="D89" t="str">
        <f t="shared" si="15"/>
        <v>RB1701</v>
      </c>
      <c r="E89">
        <f t="shared" si="16"/>
        <v>1</v>
      </c>
      <c r="F89">
        <f t="shared" si="17"/>
        <v>1</v>
      </c>
      <c r="G89">
        <f t="shared" si="18"/>
        <v>1</v>
      </c>
      <c r="H89">
        <f t="shared" si="13"/>
        <v>2356</v>
      </c>
      <c r="I89">
        <v>2486</v>
      </c>
      <c r="J89">
        <f t="shared" si="19"/>
        <v>13484.890000000001</v>
      </c>
      <c r="W89">
        <f t="shared" si="14"/>
        <v>13484.890000000001</v>
      </c>
      <c r="X89">
        <v>5000</v>
      </c>
      <c r="Y89">
        <f t="shared" si="12"/>
        <v>8484.8900000000012</v>
      </c>
    </row>
    <row r="90" spans="1:25">
      <c r="A90" s="1">
        <v>42664</v>
      </c>
      <c r="B90">
        <f>LLT差分与指数记录与信号!S1843</f>
        <v>1</v>
      </c>
      <c r="C90">
        <f t="shared" si="11"/>
        <v>1</v>
      </c>
      <c r="D90" t="str">
        <f t="shared" si="15"/>
        <v>RB1701</v>
      </c>
      <c r="E90">
        <f t="shared" si="16"/>
        <v>1</v>
      </c>
      <c r="F90">
        <f t="shared" si="17"/>
        <v>1</v>
      </c>
      <c r="G90">
        <f t="shared" si="18"/>
        <v>1</v>
      </c>
      <c r="H90">
        <f t="shared" si="13"/>
        <v>2356</v>
      </c>
      <c r="I90">
        <v>2485</v>
      </c>
      <c r="J90">
        <f t="shared" si="19"/>
        <v>13474.890000000001</v>
      </c>
      <c r="W90">
        <f t="shared" si="14"/>
        <v>13474.890000000001</v>
      </c>
      <c r="X90">
        <v>5000</v>
      </c>
      <c r="Y90">
        <f t="shared" si="12"/>
        <v>8474.8900000000012</v>
      </c>
    </row>
    <row r="91" spans="1:25">
      <c r="A91" s="1">
        <v>42667</v>
      </c>
      <c r="B91">
        <f>LLT差分与指数记录与信号!S1844</f>
        <v>1</v>
      </c>
      <c r="C91">
        <f t="shared" si="11"/>
        <v>1</v>
      </c>
      <c r="D91" t="str">
        <f t="shared" si="15"/>
        <v>RB1701</v>
      </c>
      <c r="E91">
        <f t="shared" si="16"/>
        <v>1</v>
      </c>
      <c r="F91">
        <f t="shared" si="17"/>
        <v>1</v>
      </c>
      <c r="G91">
        <f t="shared" si="18"/>
        <v>1</v>
      </c>
      <c r="H91">
        <f t="shared" si="13"/>
        <v>2356</v>
      </c>
      <c r="I91">
        <v>2491</v>
      </c>
      <c r="J91">
        <f t="shared" si="19"/>
        <v>13534.890000000001</v>
      </c>
      <c r="W91">
        <f t="shared" si="14"/>
        <v>13534.890000000001</v>
      </c>
      <c r="X91">
        <v>5000</v>
      </c>
      <c r="Y91">
        <f t="shared" si="12"/>
        <v>8534.8900000000012</v>
      </c>
    </row>
    <row r="92" spans="1:25">
      <c r="A92" s="1">
        <v>42668</v>
      </c>
      <c r="B92">
        <f>LLT差分与指数记录与信号!S1845</f>
        <v>1</v>
      </c>
      <c r="C92">
        <f t="shared" si="11"/>
        <v>1</v>
      </c>
      <c r="D92" t="str">
        <f t="shared" si="15"/>
        <v>RB1701</v>
      </c>
      <c r="E92">
        <f t="shared" si="16"/>
        <v>1</v>
      </c>
      <c r="F92">
        <f t="shared" si="17"/>
        <v>1</v>
      </c>
      <c r="G92">
        <f t="shared" si="18"/>
        <v>1</v>
      </c>
      <c r="H92">
        <f t="shared" si="13"/>
        <v>2356</v>
      </c>
      <c r="I92">
        <v>2569</v>
      </c>
      <c r="J92">
        <f t="shared" si="19"/>
        <v>14314.890000000001</v>
      </c>
      <c r="W92">
        <f t="shared" si="14"/>
        <v>14314.890000000001</v>
      </c>
      <c r="X92">
        <v>5000</v>
      </c>
      <c r="Y92">
        <f t="shared" si="12"/>
        <v>9314.8900000000012</v>
      </c>
    </row>
    <row r="93" spans="1:25">
      <c r="A93" s="1">
        <v>42669</v>
      </c>
      <c r="B93">
        <f>LLT差分与指数记录与信号!S1846</f>
        <v>1</v>
      </c>
      <c r="C93">
        <f t="shared" si="11"/>
        <v>1</v>
      </c>
      <c r="D93" t="str">
        <f t="shared" si="15"/>
        <v>RB1701</v>
      </c>
      <c r="E93">
        <f t="shared" si="16"/>
        <v>1</v>
      </c>
      <c r="F93">
        <f t="shared" si="17"/>
        <v>1</v>
      </c>
      <c r="G93">
        <f t="shared" si="18"/>
        <v>1</v>
      </c>
      <c r="H93">
        <f t="shared" si="13"/>
        <v>2356</v>
      </c>
      <c r="I93">
        <v>2534</v>
      </c>
      <c r="J93">
        <f t="shared" si="19"/>
        <v>13964.890000000001</v>
      </c>
      <c r="W93">
        <f t="shared" si="14"/>
        <v>13964.890000000001</v>
      </c>
      <c r="X93">
        <v>5000</v>
      </c>
      <c r="Y93">
        <f t="shared" si="12"/>
        <v>8964.8900000000012</v>
      </c>
    </row>
    <row r="94" spans="1:25">
      <c r="A94" s="1">
        <v>42670</v>
      </c>
      <c r="B94">
        <f>LLT差分与指数记录与信号!S1847</f>
        <v>1</v>
      </c>
      <c r="C94">
        <f t="shared" si="11"/>
        <v>1</v>
      </c>
      <c r="D94" t="str">
        <f t="shared" si="15"/>
        <v>RB1701</v>
      </c>
      <c r="E94">
        <f t="shared" si="16"/>
        <v>1</v>
      </c>
      <c r="F94">
        <f t="shared" si="17"/>
        <v>1</v>
      </c>
      <c r="G94">
        <f t="shared" si="18"/>
        <v>1</v>
      </c>
      <c r="H94">
        <f t="shared" si="13"/>
        <v>2356</v>
      </c>
      <c r="I94">
        <v>2512</v>
      </c>
      <c r="J94">
        <f t="shared" si="19"/>
        <v>13744.890000000001</v>
      </c>
      <c r="W94">
        <f t="shared" si="14"/>
        <v>13744.890000000001</v>
      </c>
      <c r="X94">
        <v>5000</v>
      </c>
      <c r="Y94">
        <f t="shared" si="12"/>
        <v>8744.8900000000012</v>
      </c>
    </row>
    <row r="95" spans="1:25">
      <c r="A95" s="1">
        <v>42671</v>
      </c>
      <c r="B95">
        <f>LLT差分与指数记录与信号!S1848</f>
        <v>1</v>
      </c>
      <c r="C95">
        <f t="shared" si="11"/>
        <v>1</v>
      </c>
      <c r="D95" t="str">
        <f t="shared" si="15"/>
        <v>RB1701</v>
      </c>
      <c r="E95">
        <f t="shared" si="16"/>
        <v>1</v>
      </c>
      <c r="F95">
        <f t="shared" si="17"/>
        <v>1</v>
      </c>
      <c r="G95">
        <f t="shared" si="18"/>
        <v>1</v>
      </c>
      <c r="H95">
        <f t="shared" si="13"/>
        <v>2356</v>
      </c>
      <c r="I95">
        <v>2588</v>
      </c>
      <c r="J95">
        <f t="shared" si="19"/>
        <v>14504.890000000001</v>
      </c>
      <c r="W95">
        <f t="shared" si="14"/>
        <v>14504.890000000001</v>
      </c>
      <c r="X95">
        <v>5000</v>
      </c>
      <c r="Y95">
        <f t="shared" si="12"/>
        <v>9504.8900000000012</v>
      </c>
    </row>
    <row r="96" spans="1:25">
      <c r="A96" s="1">
        <v>42674</v>
      </c>
      <c r="B96">
        <f>LLT差分与指数记录与信号!S1849</f>
        <v>1</v>
      </c>
      <c r="C96">
        <f t="shared" si="11"/>
        <v>1</v>
      </c>
      <c r="D96" t="str">
        <f t="shared" si="15"/>
        <v>RB1701</v>
      </c>
      <c r="E96">
        <f t="shared" si="16"/>
        <v>1</v>
      </c>
      <c r="F96">
        <f t="shared" si="17"/>
        <v>1</v>
      </c>
      <c r="G96">
        <f t="shared" si="18"/>
        <v>1</v>
      </c>
      <c r="H96">
        <f t="shared" si="13"/>
        <v>2356</v>
      </c>
      <c r="I96">
        <v>2600</v>
      </c>
      <c r="J96">
        <f t="shared" si="19"/>
        <v>14624.890000000001</v>
      </c>
      <c r="W96">
        <f t="shared" si="14"/>
        <v>14624.890000000001</v>
      </c>
      <c r="X96">
        <v>5000</v>
      </c>
      <c r="Y96">
        <f t="shared" si="12"/>
        <v>9624.8900000000012</v>
      </c>
    </row>
    <row r="97" spans="1:25">
      <c r="A97" s="1">
        <v>42675</v>
      </c>
      <c r="B97">
        <f>LLT差分与指数记录与信号!S1850</f>
        <v>1</v>
      </c>
      <c r="C97">
        <f t="shared" si="11"/>
        <v>1</v>
      </c>
      <c r="D97" t="str">
        <f t="shared" si="15"/>
        <v>RB1701</v>
      </c>
      <c r="E97">
        <f t="shared" si="16"/>
        <v>1</v>
      </c>
      <c r="F97">
        <f t="shared" si="17"/>
        <v>1</v>
      </c>
      <c r="G97">
        <f t="shared" si="18"/>
        <v>1</v>
      </c>
      <c r="H97">
        <f t="shared" si="13"/>
        <v>2356</v>
      </c>
      <c r="I97">
        <v>2613</v>
      </c>
      <c r="J97">
        <f t="shared" si="19"/>
        <v>14754.890000000001</v>
      </c>
      <c r="W97">
        <f t="shared" si="14"/>
        <v>14754.890000000001</v>
      </c>
      <c r="X97">
        <v>5000</v>
      </c>
      <c r="Y97">
        <f t="shared" si="12"/>
        <v>9754.8900000000012</v>
      </c>
    </row>
    <row r="98" spans="1:25">
      <c r="A98" s="1">
        <v>42676</v>
      </c>
      <c r="B98">
        <f>LLT差分与指数记录与信号!S1851</f>
        <v>1</v>
      </c>
      <c r="C98">
        <f t="shared" ref="C98:C130" si="20">MAX(1,QUOTIENT(J98,10000))</f>
        <v>1</v>
      </c>
      <c r="D98" t="str">
        <f t="shared" si="15"/>
        <v>RB1701</v>
      </c>
      <c r="E98">
        <f t="shared" si="16"/>
        <v>1</v>
      </c>
      <c r="F98">
        <f t="shared" si="17"/>
        <v>1</v>
      </c>
      <c r="G98">
        <f t="shared" si="18"/>
        <v>1</v>
      </c>
      <c r="H98">
        <f t="shared" si="13"/>
        <v>2356</v>
      </c>
      <c r="I98">
        <v>2610</v>
      </c>
      <c r="J98">
        <f t="shared" si="19"/>
        <v>14724.890000000001</v>
      </c>
      <c r="W98">
        <f t="shared" si="14"/>
        <v>14724.890000000001</v>
      </c>
      <c r="X98">
        <v>5000</v>
      </c>
      <c r="Y98">
        <f t="shared" ref="Y98:Y129" si="21">W98-X98</f>
        <v>9724.8900000000012</v>
      </c>
    </row>
    <row r="99" spans="1:25">
      <c r="A99" s="1">
        <v>42677</v>
      </c>
      <c r="B99">
        <f>LLT差分与指数记录与信号!S1852</f>
        <v>1</v>
      </c>
      <c r="C99">
        <f t="shared" si="20"/>
        <v>1</v>
      </c>
      <c r="D99" t="str">
        <f t="shared" si="15"/>
        <v>RB1701</v>
      </c>
      <c r="E99">
        <f t="shared" si="16"/>
        <v>1</v>
      </c>
      <c r="F99">
        <f t="shared" si="17"/>
        <v>1</v>
      </c>
      <c r="G99">
        <f t="shared" si="18"/>
        <v>1</v>
      </c>
      <c r="H99">
        <f t="shared" si="13"/>
        <v>2356</v>
      </c>
      <c r="I99">
        <v>2691</v>
      </c>
      <c r="J99">
        <f t="shared" si="19"/>
        <v>15534.890000000001</v>
      </c>
      <c r="W99">
        <f t="shared" si="14"/>
        <v>15534.890000000001</v>
      </c>
      <c r="X99">
        <v>5000</v>
      </c>
      <c r="Y99">
        <f t="shared" si="21"/>
        <v>10534.890000000001</v>
      </c>
    </row>
    <row r="100" spans="1:25">
      <c r="A100" s="1">
        <v>42678</v>
      </c>
      <c r="B100">
        <f>LLT差分与指数记录与信号!S1853</f>
        <v>1</v>
      </c>
      <c r="C100">
        <f t="shared" si="20"/>
        <v>1</v>
      </c>
      <c r="D100" t="str">
        <f t="shared" si="15"/>
        <v>RB1701</v>
      </c>
      <c r="E100">
        <f t="shared" si="16"/>
        <v>1</v>
      </c>
      <c r="F100">
        <f t="shared" si="17"/>
        <v>1</v>
      </c>
      <c r="G100">
        <f t="shared" si="18"/>
        <v>1</v>
      </c>
      <c r="H100">
        <f t="shared" si="13"/>
        <v>2356</v>
      </c>
      <c r="I100">
        <v>2717</v>
      </c>
      <c r="J100">
        <f t="shared" si="19"/>
        <v>15794.890000000001</v>
      </c>
      <c r="W100">
        <f t="shared" si="14"/>
        <v>15794.890000000001</v>
      </c>
      <c r="X100">
        <v>5000</v>
      </c>
      <c r="Y100">
        <f t="shared" si="21"/>
        <v>10794.890000000001</v>
      </c>
    </row>
    <row r="101" spans="1:25">
      <c r="A101" s="1">
        <v>42681</v>
      </c>
      <c r="B101">
        <f>LLT差分与指数记录与信号!S1854</f>
        <v>1</v>
      </c>
      <c r="C101">
        <f t="shared" si="20"/>
        <v>1</v>
      </c>
      <c r="D101" t="str">
        <f t="shared" si="15"/>
        <v>RB1701</v>
      </c>
      <c r="E101">
        <f t="shared" si="16"/>
        <v>1</v>
      </c>
      <c r="F101">
        <f t="shared" si="17"/>
        <v>1</v>
      </c>
      <c r="G101">
        <f t="shared" si="18"/>
        <v>1</v>
      </c>
      <c r="H101">
        <f t="shared" si="13"/>
        <v>2356</v>
      </c>
      <c r="I101">
        <v>2889</v>
      </c>
      <c r="J101">
        <f t="shared" si="19"/>
        <v>17514.89</v>
      </c>
      <c r="W101">
        <f t="shared" si="14"/>
        <v>17514.89</v>
      </c>
      <c r="X101">
        <v>5000</v>
      </c>
      <c r="Y101">
        <f t="shared" si="21"/>
        <v>12514.89</v>
      </c>
    </row>
    <row r="102" spans="1:25">
      <c r="A102" s="1">
        <v>42682</v>
      </c>
      <c r="B102">
        <f>LLT差分与指数记录与信号!S1855</f>
        <v>1</v>
      </c>
      <c r="C102">
        <f t="shared" si="20"/>
        <v>1</v>
      </c>
      <c r="D102" t="str">
        <f t="shared" si="15"/>
        <v>RB1701</v>
      </c>
      <c r="E102">
        <f t="shared" si="16"/>
        <v>1</v>
      </c>
      <c r="F102">
        <f t="shared" si="17"/>
        <v>1</v>
      </c>
      <c r="G102">
        <f t="shared" si="18"/>
        <v>1</v>
      </c>
      <c r="H102">
        <f t="shared" si="13"/>
        <v>2356</v>
      </c>
      <c r="I102">
        <v>2836</v>
      </c>
      <c r="J102">
        <f t="shared" si="19"/>
        <v>16984.89</v>
      </c>
      <c r="W102">
        <f t="shared" si="14"/>
        <v>16984.89</v>
      </c>
      <c r="X102">
        <v>5000</v>
      </c>
      <c r="Y102">
        <f t="shared" si="21"/>
        <v>11984.89</v>
      </c>
    </row>
    <row r="103" spans="1:25">
      <c r="A103" s="1">
        <v>42683</v>
      </c>
      <c r="B103">
        <f>LLT差分与指数记录与信号!S1856</f>
        <v>1</v>
      </c>
      <c r="C103">
        <f t="shared" si="20"/>
        <v>1</v>
      </c>
      <c r="D103" t="str">
        <f t="shared" si="15"/>
        <v>RB1701</v>
      </c>
      <c r="E103">
        <f t="shared" si="16"/>
        <v>1</v>
      </c>
      <c r="F103">
        <f t="shared" si="17"/>
        <v>1</v>
      </c>
      <c r="G103">
        <f t="shared" si="18"/>
        <v>1</v>
      </c>
      <c r="H103">
        <f t="shared" si="13"/>
        <v>2356</v>
      </c>
      <c r="I103">
        <v>3015</v>
      </c>
      <c r="J103">
        <f t="shared" si="19"/>
        <v>18774.89</v>
      </c>
      <c r="W103">
        <f t="shared" si="14"/>
        <v>18774.89</v>
      </c>
      <c r="X103">
        <v>5000</v>
      </c>
      <c r="Y103">
        <f t="shared" si="21"/>
        <v>13774.89</v>
      </c>
    </row>
    <row r="104" spans="1:25">
      <c r="A104" s="1">
        <v>42684</v>
      </c>
      <c r="B104">
        <f>LLT差分与指数记录与信号!S1857</f>
        <v>1</v>
      </c>
      <c r="C104">
        <f t="shared" si="20"/>
        <v>1</v>
      </c>
      <c r="D104" t="str">
        <f t="shared" si="15"/>
        <v>RB1701</v>
      </c>
      <c r="E104">
        <f t="shared" si="16"/>
        <v>1</v>
      </c>
      <c r="F104">
        <f t="shared" si="17"/>
        <v>1</v>
      </c>
      <c r="G104">
        <f t="shared" si="18"/>
        <v>1</v>
      </c>
      <c r="H104">
        <f t="shared" si="13"/>
        <v>2356</v>
      </c>
      <c r="I104">
        <v>2987</v>
      </c>
      <c r="J104">
        <f t="shared" si="19"/>
        <v>18494.89</v>
      </c>
      <c r="W104">
        <f t="shared" si="14"/>
        <v>18494.89</v>
      </c>
      <c r="X104">
        <v>5000</v>
      </c>
      <c r="Y104">
        <f t="shared" si="21"/>
        <v>13494.89</v>
      </c>
    </row>
    <row r="105" spans="1:25">
      <c r="A105" s="1">
        <v>42685</v>
      </c>
      <c r="B105">
        <f>LLT差分与指数记录与信号!S1858</f>
        <v>1</v>
      </c>
      <c r="C105">
        <f t="shared" si="20"/>
        <v>1</v>
      </c>
      <c r="D105" t="str">
        <f t="shared" si="15"/>
        <v>RB1701</v>
      </c>
      <c r="E105">
        <f t="shared" si="16"/>
        <v>1</v>
      </c>
      <c r="F105">
        <f t="shared" si="17"/>
        <v>1</v>
      </c>
      <c r="G105">
        <f t="shared" si="18"/>
        <v>1</v>
      </c>
      <c r="H105">
        <f t="shared" si="13"/>
        <v>2356</v>
      </c>
      <c r="I105">
        <v>3126</v>
      </c>
      <c r="J105">
        <f t="shared" si="19"/>
        <v>19884.89</v>
      </c>
      <c r="W105">
        <f t="shared" si="14"/>
        <v>19884.89</v>
      </c>
      <c r="X105">
        <v>5000</v>
      </c>
      <c r="Y105">
        <f t="shared" si="21"/>
        <v>14884.89</v>
      </c>
    </row>
    <row r="106" spans="1:25">
      <c r="A106" s="1">
        <v>42688</v>
      </c>
      <c r="B106">
        <f>LLT差分与指数记录与信号!S1859</f>
        <v>1</v>
      </c>
      <c r="C106">
        <f t="shared" si="20"/>
        <v>1</v>
      </c>
      <c r="D106" t="str">
        <f t="shared" si="15"/>
        <v>RB1701</v>
      </c>
      <c r="E106">
        <f t="shared" si="16"/>
        <v>1</v>
      </c>
      <c r="F106">
        <f t="shared" si="17"/>
        <v>1</v>
      </c>
      <c r="G106">
        <f t="shared" si="18"/>
        <v>1</v>
      </c>
      <c r="H106">
        <f t="shared" si="13"/>
        <v>2356</v>
      </c>
      <c r="I106">
        <v>2945</v>
      </c>
      <c r="J106">
        <f t="shared" si="19"/>
        <v>18074.89</v>
      </c>
      <c r="W106">
        <f t="shared" si="14"/>
        <v>18074.89</v>
      </c>
      <c r="X106">
        <v>5000</v>
      </c>
      <c r="Y106">
        <f t="shared" si="21"/>
        <v>13074.89</v>
      </c>
    </row>
    <row r="107" spans="1:25">
      <c r="A107" s="1">
        <v>42689</v>
      </c>
      <c r="B107">
        <f>LLT差分与指数记录与信号!S1860</f>
        <v>1</v>
      </c>
      <c r="C107">
        <f t="shared" si="20"/>
        <v>1</v>
      </c>
      <c r="D107" t="str">
        <f t="shared" si="15"/>
        <v>RB1701</v>
      </c>
      <c r="E107">
        <f t="shared" si="16"/>
        <v>1</v>
      </c>
      <c r="F107">
        <f t="shared" si="17"/>
        <v>1</v>
      </c>
      <c r="G107">
        <f t="shared" si="18"/>
        <v>1</v>
      </c>
      <c r="H107">
        <f t="shared" si="13"/>
        <v>2356</v>
      </c>
      <c r="I107">
        <v>2858</v>
      </c>
      <c r="J107">
        <f t="shared" si="19"/>
        <v>17204.89</v>
      </c>
      <c r="W107">
        <f t="shared" si="14"/>
        <v>17204.89</v>
      </c>
      <c r="X107">
        <v>5000</v>
      </c>
      <c r="Y107">
        <f t="shared" si="21"/>
        <v>12204.89</v>
      </c>
    </row>
    <row r="108" spans="1:25">
      <c r="A108" s="1">
        <v>42690</v>
      </c>
      <c r="B108">
        <f>LLT差分与指数记录与信号!S1861</f>
        <v>1</v>
      </c>
      <c r="C108">
        <f t="shared" si="20"/>
        <v>1</v>
      </c>
      <c r="D108" t="str">
        <f t="shared" si="15"/>
        <v>RB1701</v>
      </c>
      <c r="E108">
        <f t="shared" si="16"/>
        <v>1</v>
      </c>
      <c r="F108">
        <f t="shared" si="17"/>
        <v>1</v>
      </c>
      <c r="G108">
        <f t="shared" si="18"/>
        <v>1</v>
      </c>
      <c r="H108">
        <f t="shared" si="13"/>
        <v>2356</v>
      </c>
      <c r="I108">
        <v>2816</v>
      </c>
      <c r="J108">
        <f t="shared" si="19"/>
        <v>16784.89</v>
      </c>
      <c r="W108">
        <f t="shared" si="14"/>
        <v>16784.89</v>
      </c>
      <c r="X108">
        <v>5000</v>
      </c>
      <c r="Y108">
        <f t="shared" si="21"/>
        <v>11784.89</v>
      </c>
    </row>
    <row r="109" spans="1:25">
      <c r="A109" s="1">
        <v>42691</v>
      </c>
      <c r="B109">
        <f>LLT差分与指数记录与信号!S1862</f>
        <v>1</v>
      </c>
      <c r="C109">
        <f t="shared" si="20"/>
        <v>1</v>
      </c>
      <c r="D109" t="str">
        <f t="shared" si="15"/>
        <v>RB1701</v>
      </c>
      <c r="E109">
        <f t="shared" si="16"/>
        <v>1</v>
      </c>
      <c r="F109">
        <f t="shared" si="17"/>
        <v>1</v>
      </c>
      <c r="G109">
        <f t="shared" si="18"/>
        <v>1</v>
      </c>
      <c r="H109">
        <f t="shared" si="13"/>
        <v>2356</v>
      </c>
      <c r="I109">
        <v>2814</v>
      </c>
      <c r="J109">
        <f t="shared" si="19"/>
        <v>16764.89</v>
      </c>
      <c r="W109">
        <f t="shared" si="14"/>
        <v>16764.89</v>
      </c>
      <c r="X109">
        <v>5000</v>
      </c>
      <c r="Y109">
        <f t="shared" si="21"/>
        <v>11764.89</v>
      </c>
    </row>
    <row r="110" spans="1:25">
      <c r="A110" s="1">
        <v>42692</v>
      </c>
      <c r="B110">
        <f>LLT差分与指数记录与信号!S1863</f>
        <v>1</v>
      </c>
      <c r="C110">
        <f t="shared" si="20"/>
        <v>1</v>
      </c>
      <c r="D110" t="str">
        <f t="shared" si="15"/>
        <v>RB1701</v>
      </c>
      <c r="E110">
        <f t="shared" si="16"/>
        <v>1</v>
      </c>
      <c r="F110">
        <f t="shared" si="17"/>
        <v>1</v>
      </c>
      <c r="G110">
        <f t="shared" si="18"/>
        <v>1</v>
      </c>
      <c r="H110">
        <f t="shared" si="13"/>
        <v>2356</v>
      </c>
      <c r="I110">
        <v>2769</v>
      </c>
      <c r="J110">
        <f t="shared" si="19"/>
        <v>16314.89</v>
      </c>
      <c r="W110">
        <f t="shared" si="14"/>
        <v>16314.89</v>
      </c>
      <c r="X110">
        <v>5000</v>
      </c>
      <c r="Y110">
        <f t="shared" si="21"/>
        <v>11314.89</v>
      </c>
    </row>
    <row r="111" spans="1:25">
      <c r="A111" s="1">
        <v>42695</v>
      </c>
      <c r="B111">
        <f>LLT差分与指数记录与信号!S1864</f>
        <v>-1</v>
      </c>
      <c r="C111">
        <f t="shared" si="20"/>
        <v>1</v>
      </c>
      <c r="D111" t="str">
        <f t="shared" si="15"/>
        <v>RB1701</v>
      </c>
      <c r="E111">
        <f t="shared" si="16"/>
        <v>1</v>
      </c>
      <c r="F111">
        <f t="shared" si="17"/>
        <v>1</v>
      </c>
      <c r="G111">
        <f t="shared" si="18"/>
        <v>1</v>
      </c>
      <c r="H111">
        <f t="shared" si="13"/>
        <v>2356</v>
      </c>
      <c r="I111">
        <v>2730</v>
      </c>
      <c r="J111">
        <f t="shared" si="19"/>
        <v>15924.89</v>
      </c>
      <c r="K111" t="s">
        <v>1836</v>
      </c>
      <c r="L111">
        <v>2730</v>
      </c>
      <c r="M111">
        <v>2730</v>
      </c>
      <c r="N111">
        <v>2.76</v>
      </c>
      <c r="O111">
        <v>1</v>
      </c>
      <c r="P111">
        <v>-1</v>
      </c>
      <c r="Q111" t="s">
        <v>1906</v>
      </c>
      <c r="R111">
        <v>2746</v>
      </c>
      <c r="S111">
        <v>2738</v>
      </c>
      <c r="T111">
        <v>2.77</v>
      </c>
      <c r="U111">
        <v>1</v>
      </c>
      <c r="V111">
        <v>-1</v>
      </c>
      <c r="W111">
        <f t="shared" si="14"/>
        <v>15999.359999999999</v>
      </c>
      <c r="X111">
        <v>5000</v>
      </c>
      <c r="Y111">
        <f t="shared" si="21"/>
        <v>10999.359999999999</v>
      </c>
    </row>
    <row r="112" spans="1:25">
      <c r="A112" s="1">
        <f t="shared" ref="A112:A135" si="22">WORKDAY(A111,1)</f>
        <v>42696</v>
      </c>
      <c r="B112">
        <f>LLT差分与指数记录与信号!S1865</f>
        <v>1</v>
      </c>
      <c r="C112">
        <f t="shared" si="20"/>
        <v>1</v>
      </c>
      <c r="D112" t="str">
        <f t="shared" si="15"/>
        <v>RB1705</v>
      </c>
      <c r="E112">
        <f t="shared" si="16"/>
        <v>-1</v>
      </c>
      <c r="F112">
        <f t="shared" si="17"/>
        <v>1</v>
      </c>
      <c r="G112">
        <f t="shared" si="18"/>
        <v>-1</v>
      </c>
      <c r="H112">
        <f t="shared" si="13"/>
        <v>2746</v>
      </c>
      <c r="I112">
        <v>2910</v>
      </c>
      <c r="J112">
        <f t="shared" si="19"/>
        <v>14279.359999999999</v>
      </c>
      <c r="K112" t="s">
        <v>1906</v>
      </c>
      <c r="L112">
        <v>2910</v>
      </c>
      <c r="M112">
        <v>2910</v>
      </c>
      <c r="N112">
        <v>2.94</v>
      </c>
      <c r="O112">
        <v>1</v>
      </c>
      <c r="P112">
        <v>1</v>
      </c>
      <c r="Q112" t="s">
        <v>1906</v>
      </c>
      <c r="R112">
        <v>2908</v>
      </c>
      <c r="S112">
        <v>2922</v>
      </c>
      <c r="T112">
        <v>2.94</v>
      </c>
      <c r="U112">
        <v>1</v>
      </c>
      <c r="V112">
        <v>1</v>
      </c>
      <c r="W112">
        <f t="shared" si="14"/>
        <v>14413.479999999998</v>
      </c>
      <c r="X112">
        <v>5000</v>
      </c>
      <c r="Y112">
        <f t="shared" si="21"/>
        <v>9413.4799999999977</v>
      </c>
    </row>
    <row r="113" spans="1:25">
      <c r="A113" s="1">
        <f t="shared" si="22"/>
        <v>42697</v>
      </c>
      <c r="B113">
        <f>LLT差分与指数记录与信号!S1866</f>
        <v>1</v>
      </c>
      <c r="C113">
        <f t="shared" si="20"/>
        <v>1</v>
      </c>
      <c r="D113" t="str">
        <f t="shared" si="15"/>
        <v>RB1705</v>
      </c>
      <c r="E113">
        <f t="shared" si="16"/>
        <v>1</v>
      </c>
      <c r="F113">
        <f t="shared" si="17"/>
        <v>1</v>
      </c>
      <c r="G113">
        <f t="shared" si="18"/>
        <v>1</v>
      </c>
      <c r="H113">
        <f t="shared" si="13"/>
        <v>2908</v>
      </c>
      <c r="I113">
        <v>2997</v>
      </c>
      <c r="J113">
        <f t="shared" si="19"/>
        <v>15163.479999999998</v>
      </c>
      <c r="W113">
        <f t="shared" si="14"/>
        <v>15163.479999999998</v>
      </c>
      <c r="X113">
        <v>5000</v>
      </c>
      <c r="Y113">
        <f t="shared" si="21"/>
        <v>10163.479999999998</v>
      </c>
    </row>
    <row r="114" spans="1:25">
      <c r="A114" s="1">
        <f t="shared" si="22"/>
        <v>42698</v>
      </c>
      <c r="B114">
        <f>LLT差分与指数记录与信号!S1867</f>
        <v>1</v>
      </c>
      <c r="C114">
        <f t="shared" si="20"/>
        <v>1</v>
      </c>
      <c r="D114" t="str">
        <f t="shared" si="15"/>
        <v>RB1705</v>
      </c>
      <c r="E114">
        <f t="shared" si="16"/>
        <v>1</v>
      </c>
      <c r="F114">
        <f t="shared" si="17"/>
        <v>1</v>
      </c>
      <c r="G114">
        <f t="shared" si="18"/>
        <v>1</v>
      </c>
      <c r="H114">
        <f t="shared" si="13"/>
        <v>2908</v>
      </c>
      <c r="I114">
        <v>3021</v>
      </c>
      <c r="J114">
        <f t="shared" si="19"/>
        <v>15403.479999999998</v>
      </c>
      <c r="W114">
        <f t="shared" si="14"/>
        <v>15403.479999999998</v>
      </c>
      <c r="X114">
        <v>5000</v>
      </c>
      <c r="Y114">
        <f t="shared" si="21"/>
        <v>10403.479999999998</v>
      </c>
    </row>
    <row r="115" spans="1:25">
      <c r="A115" s="1">
        <f t="shared" si="22"/>
        <v>42699</v>
      </c>
      <c r="B115">
        <f>LLT差分与指数记录与信号!S1868</f>
        <v>1</v>
      </c>
      <c r="C115">
        <f t="shared" si="20"/>
        <v>1</v>
      </c>
      <c r="D115" t="str">
        <f t="shared" si="15"/>
        <v>RB1705</v>
      </c>
      <c r="E115">
        <f t="shared" si="16"/>
        <v>1</v>
      </c>
      <c r="F115">
        <f t="shared" si="17"/>
        <v>1</v>
      </c>
      <c r="G115">
        <f t="shared" si="18"/>
        <v>1</v>
      </c>
      <c r="H115">
        <f t="shared" si="13"/>
        <v>2908</v>
      </c>
      <c r="I115">
        <v>3238</v>
      </c>
      <c r="J115">
        <f t="shared" si="19"/>
        <v>17573.479999999996</v>
      </c>
      <c r="W115">
        <f t="shared" si="14"/>
        <v>17573.479999999996</v>
      </c>
      <c r="X115">
        <v>5000</v>
      </c>
      <c r="Y115">
        <f t="shared" si="21"/>
        <v>12573.479999999996</v>
      </c>
    </row>
    <row r="116" spans="1:25">
      <c r="A116" s="1">
        <f t="shared" si="22"/>
        <v>42702</v>
      </c>
      <c r="B116">
        <f>LLT差分与指数记录与信号!S1869</f>
        <v>1</v>
      </c>
      <c r="C116">
        <f t="shared" si="20"/>
        <v>1</v>
      </c>
      <c r="D116" t="str">
        <f t="shared" si="15"/>
        <v>RB1705</v>
      </c>
      <c r="E116">
        <f t="shared" si="16"/>
        <v>1</v>
      </c>
      <c r="F116">
        <f t="shared" si="17"/>
        <v>1</v>
      </c>
      <c r="G116">
        <f t="shared" si="18"/>
        <v>1</v>
      </c>
      <c r="H116">
        <f t="shared" si="13"/>
        <v>2908</v>
      </c>
      <c r="I116">
        <v>3332</v>
      </c>
      <c r="J116">
        <f t="shared" si="19"/>
        <v>18513.479999999996</v>
      </c>
      <c r="W116">
        <f t="shared" si="14"/>
        <v>18513.479999999996</v>
      </c>
      <c r="X116">
        <v>5000</v>
      </c>
      <c r="Y116">
        <f t="shared" si="21"/>
        <v>13513.479999999996</v>
      </c>
    </row>
    <row r="117" spans="1:25">
      <c r="A117" s="1">
        <f t="shared" si="22"/>
        <v>42703</v>
      </c>
      <c r="B117">
        <f>LLT差分与指数记录与信号!S1870</f>
        <v>1</v>
      </c>
      <c r="C117">
        <f t="shared" si="20"/>
        <v>1</v>
      </c>
      <c r="D117" t="str">
        <f t="shared" si="15"/>
        <v>RB1705</v>
      </c>
      <c r="E117">
        <f t="shared" si="16"/>
        <v>1</v>
      </c>
      <c r="F117">
        <f t="shared" si="17"/>
        <v>1</v>
      </c>
      <c r="G117">
        <f t="shared" si="18"/>
        <v>1</v>
      </c>
      <c r="H117">
        <f t="shared" si="13"/>
        <v>2908</v>
      </c>
      <c r="I117">
        <v>3062</v>
      </c>
      <c r="J117">
        <f t="shared" si="19"/>
        <v>15813.479999999996</v>
      </c>
      <c r="W117">
        <f t="shared" si="14"/>
        <v>15813.479999999996</v>
      </c>
      <c r="X117">
        <v>5000</v>
      </c>
      <c r="Y117">
        <f t="shared" si="21"/>
        <v>10813.479999999996</v>
      </c>
    </row>
    <row r="118" spans="1:25">
      <c r="A118" s="1">
        <f t="shared" si="22"/>
        <v>42704</v>
      </c>
      <c r="B118">
        <f>LLT差分与指数记录与信号!S1871</f>
        <v>1</v>
      </c>
      <c r="C118">
        <f t="shared" si="20"/>
        <v>1</v>
      </c>
      <c r="D118" t="str">
        <f t="shared" si="15"/>
        <v>RB1705</v>
      </c>
      <c r="E118">
        <f t="shared" si="16"/>
        <v>1</v>
      </c>
      <c r="F118">
        <f t="shared" si="17"/>
        <v>1</v>
      </c>
      <c r="G118">
        <f t="shared" si="18"/>
        <v>1</v>
      </c>
      <c r="H118">
        <f t="shared" si="13"/>
        <v>2908</v>
      </c>
      <c r="I118">
        <v>3000</v>
      </c>
      <c r="J118">
        <f t="shared" si="19"/>
        <v>15193.479999999996</v>
      </c>
      <c r="W118">
        <f t="shared" si="14"/>
        <v>15193.479999999996</v>
      </c>
      <c r="X118">
        <v>5000</v>
      </c>
      <c r="Y118">
        <f t="shared" si="21"/>
        <v>10193.479999999996</v>
      </c>
    </row>
    <row r="119" spans="1:25">
      <c r="A119" s="1">
        <f t="shared" si="22"/>
        <v>42705</v>
      </c>
      <c r="B119">
        <f>LLT差分与指数记录与信号!S1872</f>
        <v>1</v>
      </c>
      <c r="C119">
        <f t="shared" si="20"/>
        <v>1</v>
      </c>
      <c r="D119" t="str">
        <f t="shared" si="15"/>
        <v>RB1705</v>
      </c>
      <c r="E119">
        <f t="shared" si="16"/>
        <v>1</v>
      </c>
      <c r="F119">
        <f t="shared" si="17"/>
        <v>1</v>
      </c>
      <c r="G119">
        <f t="shared" si="18"/>
        <v>1</v>
      </c>
      <c r="H119">
        <f t="shared" si="13"/>
        <v>2908</v>
      </c>
      <c r="I119">
        <v>3187</v>
      </c>
      <c r="J119">
        <f t="shared" si="19"/>
        <v>17063.479999999996</v>
      </c>
      <c r="W119">
        <f t="shared" si="14"/>
        <v>17063.479999999996</v>
      </c>
      <c r="X119">
        <v>5000</v>
      </c>
      <c r="Y119">
        <f t="shared" si="21"/>
        <v>12063.479999999996</v>
      </c>
    </row>
    <row r="120" spans="1:25">
      <c r="A120" s="1">
        <f t="shared" si="22"/>
        <v>42706</v>
      </c>
      <c r="B120">
        <f>LLT差分与指数记录与信号!S1873</f>
        <v>1</v>
      </c>
      <c r="C120">
        <f t="shared" si="20"/>
        <v>1</v>
      </c>
      <c r="D120" t="str">
        <f t="shared" si="15"/>
        <v>RB1705</v>
      </c>
      <c r="E120">
        <f t="shared" si="16"/>
        <v>1</v>
      </c>
      <c r="F120">
        <f t="shared" si="17"/>
        <v>1</v>
      </c>
      <c r="G120">
        <f t="shared" si="18"/>
        <v>1</v>
      </c>
      <c r="H120">
        <f t="shared" si="13"/>
        <v>2908</v>
      </c>
      <c r="I120">
        <v>3126</v>
      </c>
      <c r="J120">
        <f t="shared" si="19"/>
        <v>16453.479999999996</v>
      </c>
      <c r="W120">
        <f t="shared" si="14"/>
        <v>16453.479999999996</v>
      </c>
      <c r="X120">
        <v>5000</v>
      </c>
      <c r="Y120">
        <f t="shared" si="21"/>
        <v>11453.479999999996</v>
      </c>
    </row>
    <row r="121" spans="1:25">
      <c r="A121" s="1">
        <f t="shared" si="22"/>
        <v>42709</v>
      </c>
      <c r="B121">
        <f>LLT差分与指数记录与信号!S1874</f>
        <v>1</v>
      </c>
      <c r="C121">
        <f t="shared" si="20"/>
        <v>1</v>
      </c>
      <c r="D121" t="str">
        <f t="shared" si="15"/>
        <v>RB1705</v>
      </c>
      <c r="E121">
        <f t="shared" si="16"/>
        <v>1</v>
      </c>
      <c r="F121">
        <f t="shared" si="17"/>
        <v>1</v>
      </c>
      <c r="G121">
        <f t="shared" si="18"/>
        <v>1</v>
      </c>
      <c r="H121">
        <f t="shared" si="13"/>
        <v>2908</v>
      </c>
      <c r="I121">
        <v>3204</v>
      </c>
      <c r="J121">
        <f t="shared" si="19"/>
        <v>17233.479999999996</v>
      </c>
      <c r="W121">
        <f t="shared" si="14"/>
        <v>17233.479999999996</v>
      </c>
      <c r="X121">
        <v>5000</v>
      </c>
      <c r="Y121">
        <f t="shared" si="21"/>
        <v>12233.479999999996</v>
      </c>
    </row>
    <row r="122" spans="1:25">
      <c r="A122" s="1">
        <f t="shared" si="22"/>
        <v>42710</v>
      </c>
      <c r="B122">
        <f>LLT差分与指数记录与信号!S1875</f>
        <v>1</v>
      </c>
      <c r="C122">
        <f t="shared" si="20"/>
        <v>1</v>
      </c>
      <c r="D122" t="str">
        <f t="shared" si="15"/>
        <v>RB1705</v>
      </c>
      <c r="E122">
        <f t="shared" si="16"/>
        <v>1</v>
      </c>
      <c r="F122">
        <f t="shared" si="17"/>
        <v>1</v>
      </c>
      <c r="G122">
        <f t="shared" si="18"/>
        <v>1</v>
      </c>
      <c r="H122">
        <f t="shared" si="13"/>
        <v>2908</v>
      </c>
      <c r="I122">
        <v>3217</v>
      </c>
      <c r="J122">
        <f t="shared" si="19"/>
        <v>17363.479999999996</v>
      </c>
      <c r="W122">
        <f t="shared" si="14"/>
        <v>17363.479999999996</v>
      </c>
      <c r="X122">
        <v>5000</v>
      </c>
      <c r="Y122">
        <f t="shared" si="21"/>
        <v>12363.479999999996</v>
      </c>
    </row>
    <row r="123" spans="1:25">
      <c r="A123" s="1">
        <f t="shared" si="22"/>
        <v>42711</v>
      </c>
      <c r="B123">
        <f>LLT差分与指数记录与信号!S1876</f>
        <v>1</v>
      </c>
      <c r="C123">
        <f t="shared" si="20"/>
        <v>1</v>
      </c>
      <c r="D123" t="str">
        <f t="shared" si="15"/>
        <v>RB1705</v>
      </c>
      <c r="E123">
        <f t="shared" si="16"/>
        <v>1</v>
      </c>
      <c r="F123">
        <f t="shared" si="17"/>
        <v>1</v>
      </c>
      <c r="G123">
        <f t="shared" si="18"/>
        <v>1</v>
      </c>
      <c r="H123">
        <f t="shared" si="13"/>
        <v>2908</v>
      </c>
      <c r="I123">
        <v>3382</v>
      </c>
      <c r="J123">
        <f t="shared" si="19"/>
        <v>19013.479999999996</v>
      </c>
      <c r="W123">
        <f t="shared" si="14"/>
        <v>19013.479999999996</v>
      </c>
      <c r="X123">
        <v>5000</v>
      </c>
      <c r="Y123">
        <f t="shared" si="21"/>
        <v>14013.479999999996</v>
      </c>
    </row>
    <row r="124" spans="1:25">
      <c r="A124" s="1">
        <f t="shared" si="22"/>
        <v>42712</v>
      </c>
      <c r="B124">
        <f>LLT差分与指数记录与信号!S1877</f>
        <v>1</v>
      </c>
      <c r="C124">
        <f t="shared" si="20"/>
        <v>1</v>
      </c>
      <c r="D124" t="str">
        <f t="shared" si="15"/>
        <v>RB1705</v>
      </c>
      <c r="E124">
        <f t="shared" si="16"/>
        <v>1</v>
      </c>
      <c r="F124">
        <f t="shared" si="17"/>
        <v>1</v>
      </c>
      <c r="G124">
        <f t="shared" si="18"/>
        <v>1</v>
      </c>
      <c r="H124">
        <f t="shared" si="13"/>
        <v>2908</v>
      </c>
      <c r="I124">
        <v>3394</v>
      </c>
      <c r="J124">
        <f t="shared" si="19"/>
        <v>19133.479999999996</v>
      </c>
      <c r="W124">
        <f t="shared" si="14"/>
        <v>19133.479999999996</v>
      </c>
      <c r="X124">
        <v>5000</v>
      </c>
      <c r="Y124">
        <f t="shared" si="21"/>
        <v>14133.479999999996</v>
      </c>
    </row>
    <row r="125" spans="1:25">
      <c r="A125" s="1">
        <f t="shared" si="22"/>
        <v>42713</v>
      </c>
      <c r="B125">
        <f>LLT差分与指数记录与信号!S1878</f>
        <v>1</v>
      </c>
      <c r="C125">
        <f t="shared" si="20"/>
        <v>1</v>
      </c>
      <c r="D125" t="str">
        <f t="shared" si="15"/>
        <v>RB1705</v>
      </c>
      <c r="E125">
        <f t="shared" si="16"/>
        <v>1</v>
      </c>
      <c r="F125">
        <f t="shared" si="17"/>
        <v>1</v>
      </c>
      <c r="G125">
        <f t="shared" si="18"/>
        <v>1</v>
      </c>
      <c r="H125">
        <f t="shared" si="13"/>
        <v>2908</v>
      </c>
      <c r="I125">
        <v>3345</v>
      </c>
      <c r="J125">
        <f t="shared" si="19"/>
        <v>18643.479999999996</v>
      </c>
      <c r="W125">
        <f t="shared" si="14"/>
        <v>18643.479999999996</v>
      </c>
      <c r="X125">
        <v>5000</v>
      </c>
      <c r="Y125">
        <f t="shared" si="21"/>
        <v>13643.479999999996</v>
      </c>
    </row>
    <row r="126" spans="1:25">
      <c r="A126" s="1">
        <f t="shared" si="22"/>
        <v>42716</v>
      </c>
      <c r="B126">
        <f>LLT差分与指数记录与信号!S1879</f>
        <v>1</v>
      </c>
      <c r="C126">
        <f t="shared" si="20"/>
        <v>1</v>
      </c>
      <c r="D126" t="str">
        <f t="shared" si="15"/>
        <v>RB1705</v>
      </c>
      <c r="E126">
        <f t="shared" si="16"/>
        <v>1</v>
      </c>
      <c r="F126">
        <f t="shared" si="17"/>
        <v>1</v>
      </c>
      <c r="G126">
        <f t="shared" si="18"/>
        <v>1</v>
      </c>
      <c r="H126">
        <f t="shared" si="13"/>
        <v>2908</v>
      </c>
      <c r="I126">
        <v>3444</v>
      </c>
      <c r="J126">
        <f t="shared" si="19"/>
        <v>19633.479999999996</v>
      </c>
      <c r="W126">
        <f t="shared" si="14"/>
        <v>19633.479999999996</v>
      </c>
      <c r="X126">
        <v>5000</v>
      </c>
      <c r="Y126">
        <f t="shared" si="21"/>
        <v>14633.479999999996</v>
      </c>
    </row>
    <row r="127" spans="1:25">
      <c r="A127" s="1">
        <f t="shared" si="22"/>
        <v>42717</v>
      </c>
      <c r="B127">
        <f>LLT差分与指数记录与信号!S1880</f>
        <v>1</v>
      </c>
      <c r="C127">
        <f t="shared" si="20"/>
        <v>2</v>
      </c>
      <c r="D127" t="str">
        <f t="shared" ref="D127:D167" si="23">IF(Q126&lt;&gt;0,Q126,IF(K126&lt;&gt;0,K126,D126))</f>
        <v>RB1705</v>
      </c>
      <c r="E127">
        <f t="shared" ref="E127:E167" si="24">IF(Q126&lt;&gt;0,V126,IF(K126&lt;&gt;0,SIGN(G126+O126*P126),E126))</f>
        <v>1</v>
      </c>
      <c r="F127">
        <f t="shared" ref="F127:F167" si="25">IF(Q126&lt;&gt;0,U126,IF(K126&lt;&gt;0,ABS(G126+O126*P126),F126))</f>
        <v>1</v>
      </c>
      <c r="G127">
        <f t="shared" ref="G127:G167" si="26">E127*F127</f>
        <v>1</v>
      </c>
      <c r="H127">
        <f t="shared" si="13"/>
        <v>2908</v>
      </c>
      <c r="I127">
        <v>3505</v>
      </c>
      <c r="J127">
        <f t="shared" si="19"/>
        <v>20243.479999999996</v>
      </c>
      <c r="K127" t="s">
        <v>1952</v>
      </c>
      <c r="L127">
        <v>3490</v>
      </c>
      <c r="M127">
        <v>3505</v>
      </c>
      <c r="N127" s="6">
        <v>3.5</v>
      </c>
      <c r="O127">
        <v>1</v>
      </c>
      <c r="P127">
        <v>1</v>
      </c>
      <c r="W127">
        <f t="shared" si="14"/>
        <v>20389.979999999996</v>
      </c>
      <c r="X127">
        <v>5000</v>
      </c>
      <c r="Y127">
        <f t="shared" si="21"/>
        <v>15389.979999999996</v>
      </c>
    </row>
    <row r="128" spans="1:25">
      <c r="A128" s="1">
        <f t="shared" si="22"/>
        <v>42718</v>
      </c>
      <c r="B128">
        <f>LLT差分与指数记录与信号!S1881</f>
        <v>1</v>
      </c>
      <c r="C128">
        <f t="shared" si="20"/>
        <v>1</v>
      </c>
      <c r="D128" t="str">
        <f t="shared" si="23"/>
        <v>RB1705</v>
      </c>
      <c r="E128">
        <f t="shared" si="24"/>
        <v>1</v>
      </c>
      <c r="F128">
        <f t="shared" si="25"/>
        <v>2</v>
      </c>
      <c r="G128">
        <f t="shared" si="26"/>
        <v>2</v>
      </c>
      <c r="H128">
        <f>IF(Q127&lt;&gt;0,R127,IF(K127&lt;&gt;0,(G127*H127+O127*P127*L127)/(G127+O127*P127),H127))</f>
        <v>3199</v>
      </c>
      <c r="I128">
        <v>3375</v>
      </c>
      <c r="J128">
        <f t="shared" si="19"/>
        <v>17789.979999999996</v>
      </c>
      <c r="K128" t="s">
        <v>1906</v>
      </c>
      <c r="L128">
        <v>3390</v>
      </c>
      <c r="M128">
        <v>3375</v>
      </c>
      <c r="N128" s="6">
        <v>3.4</v>
      </c>
      <c r="O128">
        <v>1</v>
      </c>
      <c r="P128">
        <v>-1</v>
      </c>
      <c r="W128">
        <f t="shared" si="14"/>
        <v>17936.579999999994</v>
      </c>
      <c r="X128">
        <v>5000</v>
      </c>
      <c r="Y128">
        <f t="shared" si="21"/>
        <v>12936.579999999994</v>
      </c>
    </row>
    <row r="129" spans="1:25">
      <c r="A129" s="1">
        <f t="shared" si="22"/>
        <v>42719</v>
      </c>
      <c r="B129">
        <f>LLT差分与指数记录与信号!S1882</f>
        <v>1</v>
      </c>
      <c r="C129">
        <f t="shared" si="20"/>
        <v>1</v>
      </c>
      <c r="D129" t="str">
        <f t="shared" si="23"/>
        <v>RB1705</v>
      </c>
      <c r="E129">
        <f t="shared" si="24"/>
        <v>1</v>
      </c>
      <c r="F129">
        <f t="shared" si="25"/>
        <v>1</v>
      </c>
      <c r="G129">
        <f t="shared" si="26"/>
        <v>1</v>
      </c>
      <c r="H129">
        <f t="shared" ref="H129:H167" si="27">IF(Q128&lt;&gt;0,R128,IF(K128&lt;&gt;0,(G128*H128+O128*P128*L128)/(G128+O128*P128),H128))</f>
        <v>3008</v>
      </c>
      <c r="I129">
        <v>3413</v>
      </c>
      <c r="J129">
        <f t="shared" si="19"/>
        <v>18316.579999999994</v>
      </c>
      <c r="W129">
        <f t="shared" si="14"/>
        <v>18316.579999999994</v>
      </c>
      <c r="X129">
        <v>5000</v>
      </c>
      <c r="Y129">
        <f t="shared" si="21"/>
        <v>13316.579999999994</v>
      </c>
    </row>
    <row r="130" spans="1:25">
      <c r="A130" s="1">
        <f t="shared" si="22"/>
        <v>42720</v>
      </c>
      <c r="B130">
        <f>LLT差分与指数记录与信号!S1883</f>
        <v>1</v>
      </c>
      <c r="C130">
        <f t="shared" si="20"/>
        <v>1</v>
      </c>
      <c r="D130" t="str">
        <f t="shared" si="23"/>
        <v>RB1705</v>
      </c>
      <c r="E130">
        <f t="shared" si="24"/>
        <v>1</v>
      </c>
      <c r="F130">
        <f t="shared" si="25"/>
        <v>1</v>
      </c>
      <c r="G130">
        <f t="shared" si="26"/>
        <v>1</v>
      </c>
      <c r="H130">
        <f t="shared" si="27"/>
        <v>3008</v>
      </c>
      <c r="I130">
        <v>3293</v>
      </c>
      <c r="J130">
        <f t="shared" si="19"/>
        <v>17116.579999999994</v>
      </c>
      <c r="W130">
        <f t="shared" si="14"/>
        <v>17116.579999999994</v>
      </c>
      <c r="X130">
        <v>5000</v>
      </c>
      <c r="Y130">
        <f t="shared" ref="Y130" si="28">W130-X130</f>
        <v>12116.579999999994</v>
      </c>
    </row>
    <row r="131" spans="1:25">
      <c r="A131" s="1">
        <f>WORKDAY(A130,1)</f>
        <v>42723</v>
      </c>
      <c r="B131">
        <f>LLT差分与指数记录与信号!S1884</f>
        <v>-1</v>
      </c>
      <c r="C131">
        <f t="shared" ref="C131:C167" si="29">MAX(1,QUOTIENT(J131,10000))</f>
        <v>1</v>
      </c>
      <c r="D131" t="str">
        <f t="shared" si="23"/>
        <v>RB1705</v>
      </c>
      <c r="E131">
        <f t="shared" si="24"/>
        <v>1</v>
      </c>
      <c r="F131">
        <f t="shared" si="25"/>
        <v>1</v>
      </c>
      <c r="G131">
        <f t="shared" si="26"/>
        <v>1</v>
      </c>
      <c r="H131">
        <f t="shared" si="27"/>
        <v>3008</v>
      </c>
      <c r="I131">
        <v>3171</v>
      </c>
      <c r="J131">
        <f>IF(Q130&lt;&gt;0,G131*10*(I131-S130)+W130,IF(K130&lt;&gt;0,W130+(G130+O130*P130)*10*(I131-M130),W130+G131*10*(I131-I130)))</f>
        <v>15896.579999999994</v>
      </c>
      <c r="K131" t="s">
        <v>1906</v>
      </c>
      <c r="L131">
        <v>3182</v>
      </c>
      <c r="M131">
        <v>3171</v>
      </c>
      <c r="N131">
        <v>3.2</v>
      </c>
      <c r="O131">
        <v>1</v>
      </c>
      <c r="P131">
        <v>-1</v>
      </c>
      <c r="Q131" t="s">
        <v>1906</v>
      </c>
      <c r="R131">
        <v>3182</v>
      </c>
      <c r="S131">
        <v>3171</v>
      </c>
      <c r="T131">
        <v>3.2</v>
      </c>
      <c r="U131">
        <v>1</v>
      </c>
      <c r="V131">
        <v>-1</v>
      </c>
      <c r="W131">
        <f>J131-N131*O131-T131*U131+IF(Q131&lt;&gt;0,(S131-R131)*10*U131*V131+(M131-L131)*O131*10*P131,IF(K131&lt;&gt;0,(M131-L131)*O131*10*P131,0))</f>
        <v>16110.179999999993</v>
      </c>
      <c r="X131">
        <v>5000</v>
      </c>
      <c r="Y131">
        <f t="shared" ref="Y131:Y167" si="30">W131-X131</f>
        <v>11110.179999999993</v>
      </c>
    </row>
    <row r="132" spans="1:25">
      <c r="A132" s="1">
        <f t="shared" si="22"/>
        <v>42724</v>
      </c>
      <c r="B132">
        <f>LLT差分与指数记录与信号!S1885</f>
        <v>-1</v>
      </c>
      <c r="C132">
        <f t="shared" si="29"/>
        <v>1</v>
      </c>
      <c r="D132" t="str">
        <f t="shared" si="23"/>
        <v>RB1705</v>
      </c>
      <c r="E132">
        <f t="shared" si="24"/>
        <v>-1</v>
      </c>
      <c r="F132">
        <f t="shared" si="25"/>
        <v>1</v>
      </c>
      <c r="G132">
        <f t="shared" si="26"/>
        <v>-1</v>
      </c>
      <c r="H132">
        <f t="shared" si="27"/>
        <v>3182</v>
      </c>
      <c r="I132">
        <v>3162</v>
      </c>
      <c r="J132">
        <f t="shared" ref="J132:J167" si="31">IF(Q131&lt;&gt;0,G132*10*(I132-S131)+W131,IF(K131&lt;&gt;0,W131+(G131+O131*P131)*10*(I132-M131),W131+G132*10*(I132-I131)))</f>
        <v>16200.179999999993</v>
      </c>
      <c r="W132">
        <f t="shared" ref="W132:W167" si="32">J132-N132*O132-T132*U132+IF(Q132&lt;&gt;0,(S132-R132)*10*U132*V132+(M132-L132)*O132*10*P132,IF(K132&lt;&gt;0,(M132-L132)*O132*10*P132,0))</f>
        <v>16200.179999999993</v>
      </c>
      <c r="X132">
        <v>5000</v>
      </c>
      <c r="Y132">
        <f t="shared" si="30"/>
        <v>11200.179999999993</v>
      </c>
    </row>
    <row r="133" spans="1:25">
      <c r="A133" s="1">
        <f t="shared" si="22"/>
        <v>42725</v>
      </c>
      <c r="B133">
        <f>LLT差分与指数记录与信号!S1886</f>
        <v>-1</v>
      </c>
      <c r="C133">
        <f t="shared" si="29"/>
        <v>1</v>
      </c>
      <c r="D133" t="str">
        <f t="shared" si="23"/>
        <v>RB1705</v>
      </c>
      <c r="E133">
        <f t="shared" si="24"/>
        <v>-1</v>
      </c>
      <c r="F133">
        <f t="shared" si="25"/>
        <v>1</v>
      </c>
      <c r="G133">
        <f t="shared" si="26"/>
        <v>-1</v>
      </c>
      <c r="H133">
        <f t="shared" si="27"/>
        <v>3182</v>
      </c>
      <c r="I133">
        <v>3169</v>
      </c>
      <c r="J133">
        <f t="shared" si="31"/>
        <v>16130.179999999993</v>
      </c>
      <c r="W133">
        <f t="shared" si="32"/>
        <v>16130.179999999993</v>
      </c>
      <c r="X133">
        <v>5000</v>
      </c>
      <c r="Y133">
        <f t="shared" si="30"/>
        <v>11130.179999999993</v>
      </c>
    </row>
    <row r="134" spans="1:25">
      <c r="A134" s="1">
        <f>WORKDAY(A133,1)</f>
        <v>42726</v>
      </c>
      <c r="B134">
        <f>LLT差分与指数记录与信号!S1887</f>
        <v>-1</v>
      </c>
      <c r="C134">
        <f t="shared" si="29"/>
        <v>1</v>
      </c>
      <c r="D134" t="str">
        <f t="shared" si="23"/>
        <v>RB1705</v>
      </c>
      <c r="E134">
        <f t="shared" si="24"/>
        <v>-1</v>
      </c>
      <c r="F134">
        <f t="shared" si="25"/>
        <v>1</v>
      </c>
      <c r="G134">
        <f t="shared" si="26"/>
        <v>-1</v>
      </c>
      <c r="H134">
        <f t="shared" si="27"/>
        <v>3182</v>
      </c>
      <c r="I134">
        <v>3026</v>
      </c>
      <c r="J134">
        <f t="shared" si="31"/>
        <v>17560.179999999993</v>
      </c>
      <c r="W134">
        <f t="shared" si="32"/>
        <v>17560.179999999993</v>
      </c>
      <c r="X134">
        <f>X133</f>
        <v>5000</v>
      </c>
      <c r="Y134">
        <f t="shared" si="30"/>
        <v>12560.179999999993</v>
      </c>
    </row>
    <row r="135" spans="1:25">
      <c r="A135" s="1">
        <f t="shared" si="22"/>
        <v>42727</v>
      </c>
      <c r="B135">
        <f>LLT差分与指数记录与信号!S1888</f>
        <v>-1</v>
      </c>
      <c r="C135">
        <f t="shared" si="29"/>
        <v>1</v>
      </c>
      <c r="D135" t="str">
        <f t="shared" si="23"/>
        <v>RB1705</v>
      </c>
      <c r="E135">
        <f t="shared" si="24"/>
        <v>-1</v>
      </c>
      <c r="F135">
        <f t="shared" si="25"/>
        <v>1</v>
      </c>
      <c r="G135">
        <f t="shared" si="26"/>
        <v>-1</v>
      </c>
      <c r="H135">
        <f t="shared" si="27"/>
        <v>3182</v>
      </c>
      <c r="I135">
        <v>2984</v>
      </c>
      <c r="J135">
        <f t="shared" si="31"/>
        <v>17980.179999999993</v>
      </c>
      <c r="W135">
        <f t="shared" si="32"/>
        <v>17980.179999999993</v>
      </c>
      <c r="X135">
        <f t="shared" ref="X135:X167" si="33">X134</f>
        <v>5000</v>
      </c>
      <c r="Y135">
        <f t="shared" si="30"/>
        <v>12980.179999999993</v>
      </c>
    </row>
    <row r="136" spans="1:25">
      <c r="A136" s="1">
        <f>WORKDAY(A135,1)</f>
        <v>42730</v>
      </c>
      <c r="B136">
        <f>LLT差分与指数记录与信号!S1889</f>
        <v>-1</v>
      </c>
      <c r="C136">
        <f t="shared" si="29"/>
        <v>1</v>
      </c>
      <c r="D136" t="str">
        <f t="shared" si="23"/>
        <v>RB1705</v>
      </c>
      <c r="E136">
        <f t="shared" si="24"/>
        <v>-1</v>
      </c>
      <c r="F136">
        <f t="shared" si="25"/>
        <v>1</v>
      </c>
      <c r="G136">
        <f t="shared" si="26"/>
        <v>-1</v>
      </c>
      <c r="H136">
        <f t="shared" si="27"/>
        <v>3182</v>
      </c>
      <c r="I136">
        <v>2911</v>
      </c>
      <c r="J136">
        <f t="shared" si="31"/>
        <v>18710.179999999993</v>
      </c>
      <c r="W136">
        <f t="shared" si="32"/>
        <v>18710.179999999993</v>
      </c>
      <c r="X136">
        <f t="shared" si="33"/>
        <v>5000</v>
      </c>
      <c r="Y136">
        <f t="shared" si="30"/>
        <v>13710.179999999993</v>
      </c>
    </row>
    <row r="137" spans="1:25">
      <c r="B137">
        <f>LLT差分与指数记录与信号!S1890</f>
        <v>-1</v>
      </c>
      <c r="C137">
        <f t="shared" si="29"/>
        <v>4</v>
      </c>
      <c r="D137" t="str">
        <f t="shared" si="23"/>
        <v>RB1705</v>
      </c>
      <c r="E137">
        <f t="shared" si="24"/>
        <v>-1</v>
      </c>
      <c r="F137">
        <f t="shared" si="25"/>
        <v>1</v>
      </c>
      <c r="G137">
        <f t="shared" si="26"/>
        <v>-1</v>
      </c>
      <c r="H137">
        <f t="shared" si="27"/>
        <v>3182</v>
      </c>
      <c r="J137">
        <f t="shared" si="31"/>
        <v>47820.179999999993</v>
      </c>
      <c r="W137">
        <f t="shared" si="32"/>
        <v>47820.179999999993</v>
      </c>
      <c r="X137">
        <f t="shared" si="33"/>
        <v>5000</v>
      </c>
      <c r="Y137">
        <f t="shared" si="30"/>
        <v>42820.179999999993</v>
      </c>
    </row>
    <row r="138" spans="1:25">
      <c r="B138">
        <f>LLT差分与指数记录与信号!S1891</f>
        <v>-1</v>
      </c>
      <c r="C138">
        <f t="shared" si="29"/>
        <v>4</v>
      </c>
      <c r="D138" t="str">
        <f t="shared" si="23"/>
        <v>RB1705</v>
      </c>
      <c r="E138">
        <f t="shared" si="24"/>
        <v>-1</v>
      </c>
      <c r="F138">
        <f t="shared" si="25"/>
        <v>1</v>
      </c>
      <c r="G138">
        <f t="shared" si="26"/>
        <v>-1</v>
      </c>
      <c r="H138">
        <f t="shared" si="27"/>
        <v>3182</v>
      </c>
      <c r="J138">
        <f t="shared" si="31"/>
        <v>47820.179999999993</v>
      </c>
      <c r="W138">
        <f t="shared" si="32"/>
        <v>47820.179999999993</v>
      </c>
      <c r="X138">
        <f t="shared" si="33"/>
        <v>5000</v>
      </c>
      <c r="Y138">
        <f t="shared" si="30"/>
        <v>42820.179999999993</v>
      </c>
    </row>
    <row r="139" spans="1:25">
      <c r="B139">
        <f>LLT差分与指数记录与信号!S1892</f>
        <v>-1</v>
      </c>
      <c r="C139">
        <f t="shared" si="29"/>
        <v>4</v>
      </c>
      <c r="D139" t="str">
        <f t="shared" si="23"/>
        <v>RB1705</v>
      </c>
      <c r="E139">
        <f t="shared" si="24"/>
        <v>-1</v>
      </c>
      <c r="F139">
        <f t="shared" si="25"/>
        <v>1</v>
      </c>
      <c r="G139">
        <f t="shared" si="26"/>
        <v>-1</v>
      </c>
      <c r="H139">
        <f t="shared" si="27"/>
        <v>3182</v>
      </c>
      <c r="J139">
        <f t="shared" si="31"/>
        <v>47820.179999999993</v>
      </c>
      <c r="W139">
        <f t="shared" si="32"/>
        <v>47820.179999999993</v>
      </c>
      <c r="X139">
        <f t="shared" si="33"/>
        <v>5000</v>
      </c>
      <c r="Y139">
        <f t="shared" si="30"/>
        <v>42820.179999999993</v>
      </c>
    </row>
    <row r="140" spans="1:25">
      <c r="B140">
        <f>LLT差分与指数记录与信号!S1893</f>
        <v>-1</v>
      </c>
      <c r="C140">
        <f t="shared" si="29"/>
        <v>4</v>
      </c>
      <c r="D140" t="str">
        <f t="shared" si="23"/>
        <v>RB1705</v>
      </c>
      <c r="E140">
        <f t="shared" si="24"/>
        <v>-1</v>
      </c>
      <c r="F140">
        <f t="shared" si="25"/>
        <v>1</v>
      </c>
      <c r="G140">
        <f t="shared" si="26"/>
        <v>-1</v>
      </c>
      <c r="H140">
        <f t="shared" si="27"/>
        <v>3182</v>
      </c>
      <c r="J140">
        <f t="shared" si="31"/>
        <v>47820.179999999993</v>
      </c>
      <c r="W140">
        <f t="shared" si="32"/>
        <v>47820.179999999993</v>
      </c>
      <c r="X140">
        <f t="shared" si="33"/>
        <v>5000</v>
      </c>
      <c r="Y140">
        <f t="shared" si="30"/>
        <v>42820.179999999993</v>
      </c>
    </row>
    <row r="141" spans="1:25">
      <c r="B141">
        <f>LLT差分与指数记录与信号!S1894</f>
        <v>-1</v>
      </c>
      <c r="C141">
        <f t="shared" si="29"/>
        <v>4</v>
      </c>
      <c r="D141" t="str">
        <f t="shared" si="23"/>
        <v>RB1705</v>
      </c>
      <c r="E141">
        <f t="shared" si="24"/>
        <v>-1</v>
      </c>
      <c r="F141">
        <f t="shared" si="25"/>
        <v>1</v>
      </c>
      <c r="G141">
        <f t="shared" si="26"/>
        <v>-1</v>
      </c>
      <c r="H141">
        <f t="shared" si="27"/>
        <v>3182</v>
      </c>
      <c r="J141">
        <f t="shared" si="31"/>
        <v>47820.179999999993</v>
      </c>
      <c r="W141">
        <f t="shared" si="32"/>
        <v>47820.179999999993</v>
      </c>
      <c r="X141">
        <f t="shared" si="33"/>
        <v>5000</v>
      </c>
      <c r="Y141">
        <f t="shared" si="30"/>
        <v>42820.179999999993</v>
      </c>
    </row>
    <row r="142" spans="1:25">
      <c r="B142">
        <f>LLT差分与指数记录与信号!S1895</f>
        <v>-1</v>
      </c>
      <c r="C142">
        <f t="shared" si="29"/>
        <v>4</v>
      </c>
      <c r="D142" t="str">
        <f t="shared" si="23"/>
        <v>RB1705</v>
      </c>
      <c r="E142">
        <f t="shared" si="24"/>
        <v>-1</v>
      </c>
      <c r="F142">
        <f t="shared" si="25"/>
        <v>1</v>
      </c>
      <c r="G142">
        <f t="shared" si="26"/>
        <v>-1</v>
      </c>
      <c r="H142">
        <f t="shared" si="27"/>
        <v>3182</v>
      </c>
      <c r="J142">
        <f t="shared" si="31"/>
        <v>47820.179999999993</v>
      </c>
      <c r="W142">
        <f t="shared" si="32"/>
        <v>47820.179999999993</v>
      </c>
      <c r="X142">
        <f t="shared" si="33"/>
        <v>5000</v>
      </c>
      <c r="Y142">
        <f t="shared" si="30"/>
        <v>42820.179999999993</v>
      </c>
    </row>
    <row r="143" spans="1:25">
      <c r="B143">
        <f>LLT差分与指数记录与信号!S1896</f>
        <v>-1</v>
      </c>
      <c r="C143">
        <f t="shared" si="29"/>
        <v>4</v>
      </c>
      <c r="D143" t="str">
        <f t="shared" si="23"/>
        <v>RB1705</v>
      </c>
      <c r="E143">
        <f t="shared" si="24"/>
        <v>-1</v>
      </c>
      <c r="F143">
        <f t="shared" si="25"/>
        <v>1</v>
      </c>
      <c r="G143">
        <f t="shared" si="26"/>
        <v>-1</v>
      </c>
      <c r="H143">
        <f t="shared" si="27"/>
        <v>3182</v>
      </c>
      <c r="J143">
        <f t="shared" si="31"/>
        <v>47820.179999999993</v>
      </c>
      <c r="W143">
        <f t="shared" si="32"/>
        <v>47820.179999999993</v>
      </c>
      <c r="X143">
        <f t="shared" si="33"/>
        <v>5000</v>
      </c>
      <c r="Y143">
        <f t="shared" si="30"/>
        <v>42820.179999999993</v>
      </c>
    </row>
    <row r="144" spans="1:25">
      <c r="B144">
        <f>LLT差分与指数记录与信号!S1897</f>
        <v>-1</v>
      </c>
      <c r="C144">
        <f t="shared" si="29"/>
        <v>4</v>
      </c>
      <c r="D144" t="str">
        <f t="shared" si="23"/>
        <v>RB1705</v>
      </c>
      <c r="E144">
        <f t="shared" si="24"/>
        <v>-1</v>
      </c>
      <c r="F144">
        <f t="shared" si="25"/>
        <v>1</v>
      </c>
      <c r="G144">
        <f t="shared" si="26"/>
        <v>-1</v>
      </c>
      <c r="H144">
        <f t="shared" si="27"/>
        <v>3182</v>
      </c>
      <c r="J144">
        <f t="shared" si="31"/>
        <v>47820.179999999993</v>
      </c>
      <c r="W144">
        <f t="shared" si="32"/>
        <v>47820.179999999993</v>
      </c>
      <c r="X144">
        <f t="shared" si="33"/>
        <v>5000</v>
      </c>
      <c r="Y144">
        <f t="shared" si="30"/>
        <v>42820.179999999993</v>
      </c>
    </row>
    <row r="145" spans="2:25">
      <c r="B145">
        <f>LLT差分与指数记录与信号!S1898</f>
        <v>-1</v>
      </c>
      <c r="C145">
        <f t="shared" si="29"/>
        <v>4</v>
      </c>
      <c r="D145" t="str">
        <f t="shared" si="23"/>
        <v>RB1705</v>
      </c>
      <c r="E145">
        <f t="shared" si="24"/>
        <v>-1</v>
      </c>
      <c r="F145">
        <f t="shared" si="25"/>
        <v>1</v>
      </c>
      <c r="G145">
        <f t="shared" si="26"/>
        <v>-1</v>
      </c>
      <c r="H145">
        <f t="shared" si="27"/>
        <v>3182</v>
      </c>
      <c r="J145">
        <f t="shared" si="31"/>
        <v>47820.179999999993</v>
      </c>
      <c r="W145">
        <f t="shared" si="32"/>
        <v>47820.179999999993</v>
      </c>
      <c r="X145">
        <f t="shared" si="33"/>
        <v>5000</v>
      </c>
      <c r="Y145">
        <f t="shared" si="30"/>
        <v>42820.179999999993</v>
      </c>
    </row>
    <row r="146" spans="2:25">
      <c r="B146">
        <f>LLT差分与指数记录与信号!S1899</f>
        <v>-1</v>
      </c>
      <c r="C146">
        <f t="shared" si="29"/>
        <v>4</v>
      </c>
      <c r="D146" t="str">
        <f t="shared" si="23"/>
        <v>RB1705</v>
      </c>
      <c r="E146">
        <f t="shared" si="24"/>
        <v>-1</v>
      </c>
      <c r="F146">
        <f t="shared" si="25"/>
        <v>1</v>
      </c>
      <c r="G146">
        <f t="shared" si="26"/>
        <v>-1</v>
      </c>
      <c r="H146">
        <f t="shared" si="27"/>
        <v>3182</v>
      </c>
      <c r="J146">
        <f t="shared" si="31"/>
        <v>47820.179999999993</v>
      </c>
      <c r="W146">
        <f t="shared" si="32"/>
        <v>47820.179999999993</v>
      </c>
      <c r="X146">
        <f t="shared" si="33"/>
        <v>5000</v>
      </c>
      <c r="Y146">
        <f t="shared" si="30"/>
        <v>42820.179999999993</v>
      </c>
    </row>
    <row r="147" spans="2:25">
      <c r="B147">
        <f>LLT差分与指数记录与信号!S1900</f>
        <v>-1</v>
      </c>
      <c r="C147">
        <f t="shared" si="29"/>
        <v>4</v>
      </c>
      <c r="D147" t="str">
        <f t="shared" si="23"/>
        <v>RB1705</v>
      </c>
      <c r="E147">
        <f t="shared" si="24"/>
        <v>-1</v>
      </c>
      <c r="F147">
        <f t="shared" si="25"/>
        <v>1</v>
      </c>
      <c r="G147">
        <f t="shared" si="26"/>
        <v>-1</v>
      </c>
      <c r="H147">
        <f t="shared" si="27"/>
        <v>3182</v>
      </c>
      <c r="J147">
        <f t="shared" si="31"/>
        <v>47820.179999999993</v>
      </c>
      <c r="W147">
        <f t="shared" si="32"/>
        <v>47820.179999999993</v>
      </c>
      <c r="X147">
        <f t="shared" si="33"/>
        <v>5000</v>
      </c>
      <c r="Y147">
        <f t="shared" si="30"/>
        <v>42820.179999999993</v>
      </c>
    </row>
    <row r="148" spans="2:25">
      <c r="B148">
        <f>LLT差分与指数记录与信号!S1901</f>
        <v>-1</v>
      </c>
      <c r="C148">
        <f t="shared" si="29"/>
        <v>4</v>
      </c>
      <c r="D148" t="str">
        <f t="shared" si="23"/>
        <v>RB1705</v>
      </c>
      <c r="E148">
        <f t="shared" si="24"/>
        <v>-1</v>
      </c>
      <c r="F148">
        <f t="shared" si="25"/>
        <v>1</v>
      </c>
      <c r="G148">
        <f t="shared" si="26"/>
        <v>-1</v>
      </c>
      <c r="H148">
        <f t="shared" si="27"/>
        <v>3182</v>
      </c>
      <c r="J148">
        <f t="shared" si="31"/>
        <v>47820.179999999993</v>
      </c>
      <c r="W148">
        <f t="shared" si="32"/>
        <v>47820.179999999993</v>
      </c>
      <c r="X148">
        <f t="shared" si="33"/>
        <v>5000</v>
      </c>
      <c r="Y148">
        <f t="shared" si="30"/>
        <v>42820.179999999993</v>
      </c>
    </row>
    <row r="149" spans="2:25">
      <c r="B149">
        <f>LLT差分与指数记录与信号!S1902</f>
        <v>-1</v>
      </c>
      <c r="C149">
        <f t="shared" si="29"/>
        <v>4</v>
      </c>
      <c r="D149" t="str">
        <f t="shared" si="23"/>
        <v>RB1705</v>
      </c>
      <c r="E149">
        <f t="shared" si="24"/>
        <v>-1</v>
      </c>
      <c r="F149">
        <f t="shared" si="25"/>
        <v>1</v>
      </c>
      <c r="G149">
        <f t="shared" si="26"/>
        <v>-1</v>
      </c>
      <c r="H149">
        <f t="shared" si="27"/>
        <v>3182</v>
      </c>
      <c r="J149">
        <f t="shared" si="31"/>
        <v>47820.179999999993</v>
      </c>
      <c r="W149">
        <f t="shared" si="32"/>
        <v>47820.179999999993</v>
      </c>
      <c r="X149">
        <f t="shared" si="33"/>
        <v>5000</v>
      </c>
      <c r="Y149">
        <f t="shared" si="30"/>
        <v>42820.179999999993</v>
      </c>
    </row>
    <row r="150" spans="2:25">
      <c r="B150">
        <f>LLT差分与指数记录与信号!S1903</f>
        <v>-1</v>
      </c>
      <c r="C150">
        <f t="shared" si="29"/>
        <v>4</v>
      </c>
      <c r="D150" t="str">
        <f t="shared" si="23"/>
        <v>RB1705</v>
      </c>
      <c r="E150">
        <f t="shared" si="24"/>
        <v>-1</v>
      </c>
      <c r="F150">
        <f t="shared" si="25"/>
        <v>1</v>
      </c>
      <c r="G150">
        <f t="shared" si="26"/>
        <v>-1</v>
      </c>
      <c r="H150">
        <f t="shared" si="27"/>
        <v>3182</v>
      </c>
      <c r="J150">
        <f t="shared" si="31"/>
        <v>47820.179999999993</v>
      </c>
      <c r="W150">
        <f t="shared" si="32"/>
        <v>47820.179999999993</v>
      </c>
      <c r="X150">
        <f t="shared" si="33"/>
        <v>5000</v>
      </c>
      <c r="Y150">
        <f t="shared" si="30"/>
        <v>42820.179999999993</v>
      </c>
    </row>
    <row r="151" spans="2:25">
      <c r="B151">
        <f>LLT差分与指数记录与信号!S1904</f>
        <v>-1</v>
      </c>
      <c r="C151">
        <f t="shared" si="29"/>
        <v>4</v>
      </c>
      <c r="D151" t="str">
        <f t="shared" si="23"/>
        <v>RB1705</v>
      </c>
      <c r="E151">
        <f t="shared" si="24"/>
        <v>-1</v>
      </c>
      <c r="F151">
        <f t="shared" si="25"/>
        <v>1</v>
      </c>
      <c r="G151">
        <f t="shared" si="26"/>
        <v>-1</v>
      </c>
      <c r="H151">
        <f t="shared" si="27"/>
        <v>3182</v>
      </c>
      <c r="J151">
        <f t="shared" si="31"/>
        <v>47820.179999999993</v>
      </c>
      <c r="W151">
        <f t="shared" si="32"/>
        <v>47820.179999999993</v>
      </c>
      <c r="X151">
        <f t="shared" si="33"/>
        <v>5000</v>
      </c>
      <c r="Y151">
        <f t="shared" si="30"/>
        <v>42820.179999999993</v>
      </c>
    </row>
    <row r="152" spans="2:25">
      <c r="B152">
        <f>LLT差分与指数记录与信号!S1905</f>
        <v>-1</v>
      </c>
      <c r="C152">
        <f t="shared" si="29"/>
        <v>4</v>
      </c>
      <c r="D152" t="str">
        <f t="shared" si="23"/>
        <v>RB1705</v>
      </c>
      <c r="E152">
        <f t="shared" si="24"/>
        <v>-1</v>
      </c>
      <c r="F152">
        <f t="shared" si="25"/>
        <v>1</v>
      </c>
      <c r="G152">
        <f t="shared" si="26"/>
        <v>-1</v>
      </c>
      <c r="H152">
        <f t="shared" si="27"/>
        <v>3182</v>
      </c>
      <c r="J152">
        <f t="shared" si="31"/>
        <v>47820.179999999993</v>
      </c>
      <c r="W152">
        <f t="shared" si="32"/>
        <v>47820.179999999993</v>
      </c>
      <c r="X152">
        <f t="shared" si="33"/>
        <v>5000</v>
      </c>
      <c r="Y152">
        <f t="shared" si="30"/>
        <v>42820.179999999993</v>
      </c>
    </row>
    <row r="153" spans="2:25">
      <c r="B153">
        <f>LLT差分与指数记录与信号!S1906</f>
        <v>-1</v>
      </c>
      <c r="C153">
        <f t="shared" si="29"/>
        <v>4</v>
      </c>
      <c r="D153" t="str">
        <f t="shared" si="23"/>
        <v>RB1705</v>
      </c>
      <c r="E153">
        <f t="shared" si="24"/>
        <v>-1</v>
      </c>
      <c r="F153">
        <f t="shared" si="25"/>
        <v>1</v>
      </c>
      <c r="G153">
        <f t="shared" si="26"/>
        <v>-1</v>
      </c>
      <c r="H153">
        <f t="shared" si="27"/>
        <v>3182</v>
      </c>
      <c r="J153">
        <f t="shared" si="31"/>
        <v>47820.179999999993</v>
      </c>
      <c r="W153">
        <f t="shared" si="32"/>
        <v>47820.179999999993</v>
      </c>
      <c r="X153">
        <f t="shared" si="33"/>
        <v>5000</v>
      </c>
      <c r="Y153">
        <f t="shared" si="30"/>
        <v>42820.179999999993</v>
      </c>
    </row>
    <row r="154" spans="2:25">
      <c r="B154">
        <f>LLT差分与指数记录与信号!S1907</f>
        <v>-1</v>
      </c>
      <c r="C154">
        <f t="shared" si="29"/>
        <v>4</v>
      </c>
      <c r="D154" t="str">
        <f t="shared" si="23"/>
        <v>RB1705</v>
      </c>
      <c r="E154">
        <f t="shared" si="24"/>
        <v>-1</v>
      </c>
      <c r="F154">
        <f t="shared" si="25"/>
        <v>1</v>
      </c>
      <c r="G154">
        <f t="shared" si="26"/>
        <v>-1</v>
      </c>
      <c r="H154">
        <f t="shared" si="27"/>
        <v>3182</v>
      </c>
      <c r="J154">
        <f t="shared" si="31"/>
        <v>47820.179999999993</v>
      </c>
      <c r="W154">
        <f t="shared" si="32"/>
        <v>47820.179999999993</v>
      </c>
      <c r="X154">
        <f t="shared" si="33"/>
        <v>5000</v>
      </c>
      <c r="Y154">
        <f t="shared" si="30"/>
        <v>42820.179999999993</v>
      </c>
    </row>
    <row r="155" spans="2:25">
      <c r="B155">
        <f>LLT差分与指数记录与信号!S1908</f>
        <v>-1</v>
      </c>
      <c r="C155">
        <f t="shared" si="29"/>
        <v>4</v>
      </c>
      <c r="D155" t="str">
        <f t="shared" si="23"/>
        <v>RB1705</v>
      </c>
      <c r="E155">
        <f t="shared" si="24"/>
        <v>-1</v>
      </c>
      <c r="F155">
        <f t="shared" si="25"/>
        <v>1</v>
      </c>
      <c r="G155">
        <f t="shared" si="26"/>
        <v>-1</v>
      </c>
      <c r="H155">
        <f t="shared" si="27"/>
        <v>3182</v>
      </c>
      <c r="J155">
        <f t="shared" si="31"/>
        <v>47820.179999999993</v>
      </c>
      <c r="W155">
        <f t="shared" si="32"/>
        <v>47820.179999999993</v>
      </c>
      <c r="X155">
        <f t="shared" si="33"/>
        <v>5000</v>
      </c>
      <c r="Y155">
        <f t="shared" si="30"/>
        <v>42820.179999999993</v>
      </c>
    </row>
    <row r="156" spans="2:25">
      <c r="B156">
        <f>LLT差分与指数记录与信号!S1909</f>
        <v>-1</v>
      </c>
      <c r="C156">
        <f t="shared" si="29"/>
        <v>4</v>
      </c>
      <c r="D156" t="str">
        <f t="shared" si="23"/>
        <v>RB1705</v>
      </c>
      <c r="E156">
        <f t="shared" si="24"/>
        <v>-1</v>
      </c>
      <c r="F156">
        <f t="shared" si="25"/>
        <v>1</v>
      </c>
      <c r="G156">
        <f t="shared" si="26"/>
        <v>-1</v>
      </c>
      <c r="H156">
        <f t="shared" si="27"/>
        <v>3182</v>
      </c>
      <c r="J156">
        <f t="shared" si="31"/>
        <v>47820.179999999993</v>
      </c>
      <c r="W156">
        <f t="shared" si="32"/>
        <v>47820.179999999993</v>
      </c>
      <c r="X156">
        <f t="shared" si="33"/>
        <v>5000</v>
      </c>
      <c r="Y156">
        <f t="shared" si="30"/>
        <v>42820.179999999993</v>
      </c>
    </row>
    <row r="157" spans="2:25">
      <c r="B157">
        <f>LLT差分与指数记录与信号!S1910</f>
        <v>-1</v>
      </c>
      <c r="C157">
        <f t="shared" si="29"/>
        <v>4</v>
      </c>
      <c r="D157" t="str">
        <f t="shared" si="23"/>
        <v>RB1705</v>
      </c>
      <c r="E157">
        <f t="shared" si="24"/>
        <v>-1</v>
      </c>
      <c r="F157">
        <f t="shared" si="25"/>
        <v>1</v>
      </c>
      <c r="G157">
        <f t="shared" si="26"/>
        <v>-1</v>
      </c>
      <c r="H157">
        <f t="shared" si="27"/>
        <v>3182</v>
      </c>
      <c r="J157">
        <f t="shared" si="31"/>
        <v>47820.179999999993</v>
      </c>
      <c r="W157">
        <f t="shared" si="32"/>
        <v>47820.179999999993</v>
      </c>
      <c r="X157">
        <f t="shared" si="33"/>
        <v>5000</v>
      </c>
      <c r="Y157">
        <f t="shared" si="30"/>
        <v>42820.179999999993</v>
      </c>
    </row>
    <row r="158" spans="2:25">
      <c r="B158">
        <f>LLT差分与指数记录与信号!S1911</f>
        <v>-1</v>
      </c>
      <c r="C158">
        <f t="shared" si="29"/>
        <v>4</v>
      </c>
      <c r="D158" t="str">
        <f t="shared" si="23"/>
        <v>RB1705</v>
      </c>
      <c r="E158">
        <f t="shared" si="24"/>
        <v>-1</v>
      </c>
      <c r="F158">
        <f t="shared" si="25"/>
        <v>1</v>
      </c>
      <c r="G158">
        <f t="shared" si="26"/>
        <v>-1</v>
      </c>
      <c r="H158">
        <f t="shared" si="27"/>
        <v>3182</v>
      </c>
      <c r="J158">
        <f t="shared" si="31"/>
        <v>47820.179999999993</v>
      </c>
      <c r="W158">
        <f t="shared" si="32"/>
        <v>47820.179999999993</v>
      </c>
      <c r="X158">
        <f t="shared" si="33"/>
        <v>5000</v>
      </c>
      <c r="Y158">
        <f t="shared" si="30"/>
        <v>42820.179999999993</v>
      </c>
    </row>
    <row r="159" spans="2:25">
      <c r="B159">
        <f>LLT差分与指数记录与信号!S1912</f>
        <v>-1</v>
      </c>
      <c r="C159">
        <f t="shared" si="29"/>
        <v>4</v>
      </c>
      <c r="D159" t="str">
        <f t="shared" si="23"/>
        <v>RB1705</v>
      </c>
      <c r="E159">
        <f t="shared" si="24"/>
        <v>-1</v>
      </c>
      <c r="F159">
        <f t="shared" si="25"/>
        <v>1</v>
      </c>
      <c r="G159">
        <f t="shared" si="26"/>
        <v>-1</v>
      </c>
      <c r="H159">
        <f t="shared" si="27"/>
        <v>3182</v>
      </c>
      <c r="J159">
        <f t="shared" si="31"/>
        <v>47820.179999999993</v>
      </c>
      <c r="W159">
        <f t="shared" si="32"/>
        <v>47820.179999999993</v>
      </c>
      <c r="X159">
        <f t="shared" si="33"/>
        <v>5000</v>
      </c>
      <c r="Y159">
        <f t="shared" si="30"/>
        <v>42820.179999999993</v>
      </c>
    </row>
    <row r="160" spans="2:25">
      <c r="B160">
        <f>LLT差分与指数记录与信号!S1913</f>
        <v>-1</v>
      </c>
      <c r="C160">
        <f t="shared" si="29"/>
        <v>4</v>
      </c>
      <c r="D160" t="str">
        <f t="shared" si="23"/>
        <v>RB1705</v>
      </c>
      <c r="E160">
        <f t="shared" si="24"/>
        <v>-1</v>
      </c>
      <c r="F160">
        <f t="shared" si="25"/>
        <v>1</v>
      </c>
      <c r="G160">
        <f t="shared" si="26"/>
        <v>-1</v>
      </c>
      <c r="H160">
        <f t="shared" si="27"/>
        <v>3182</v>
      </c>
      <c r="J160">
        <f t="shared" si="31"/>
        <v>47820.179999999993</v>
      </c>
      <c r="W160">
        <f t="shared" si="32"/>
        <v>47820.179999999993</v>
      </c>
      <c r="X160">
        <f t="shared" si="33"/>
        <v>5000</v>
      </c>
      <c r="Y160">
        <f t="shared" si="30"/>
        <v>42820.179999999993</v>
      </c>
    </row>
    <row r="161" spans="2:25">
      <c r="B161">
        <f>LLT差分与指数记录与信号!S1914</f>
        <v>-1</v>
      </c>
      <c r="C161">
        <f t="shared" si="29"/>
        <v>4</v>
      </c>
      <c r="D161" t="str">
        <f t="shared" si="23"/>
        <v>RB1705</v>
      </c>
      <c r="E161">
        <f t="shared" si="24"/>
        <v>-1</v>
      </c>
      <c r="F161">
        <f t="shared" si="25"/>
        <v>1</v>
      </c>
      <c r="G161">
        <f t="shared" si="26"/>
        <v>-1</v>
      </c>
      <c r="H161">
        <f t="shared" si="27"/>
        <v>3182</v>
      </c>
      <c r="J161">
        <f t="shared" si="31"/>
        <v>47820.179999999993</v>
      </c>
      <c r="W161">
        <f t="shared" si="32"/>
        <v>47820.179999999993</v>
      </c>
      <c r="X161">
        <f t="shared" si="33"/>
        <v>5000</v>
      </c>
      <c r="Y161">
        <f t="shared" si="30"/>
        <v>42820.179999999993</v>
      </c>
    </row>
    <row r="162" spans="2:25">
      <c r="B162">
        <f>LLT差分与指数记录与信号!S1915</f>
        <v>-1</v>
      </c>
      <c r="C162">
        <f t="shared" si="29"/>
        <v>4</v>
      </c>
      <c r="D162" t="str">
        <f t="shared" si="23"/>
        <v>RB1705</v>
      </c>
      <c r="E162">
        <f t="shared" si="24"/>
        <v>-1</v>
      </c>
      <c r="F162">
        <f t="shared" si="25"/>
        <v>1</v>
      </c>
      <c r="G162">
        <f t="shared" si="26"/>
        <v>-1</v>
      </c>
      <c r="H162">
        <f t="shared" si="27"/>
        <v>3182</v>
      </c>
      <c r="J162">
        <f t="shared" si="31"/>
        <v>47820.179999999993</v>
      </c>
      <c r="W162">
        <f t="shared" si="32"/>
        <v>47820.179999999993</v>
      </c>
      <c r="X162">
        <f t="shared" si="33"/>
        <v>5000</v>
      </c>
      <c r="Y162">
        <f t="shared" si="30"/>
        <v>42820.179999999993</v>
      </c>
    </row>
    <row r="163" spans="2:25">
      <c r="B163">
        <f>LLT差分与指数记录与信号!S1916</f>
        <v>-1</v>
      </c>
      <c r="C163">
        <f t="shared" si="29"/>
        <v>4</v>
      </c>
      <c r="D163" t="str">
        <f t="shared" si="23"/>
        <v>RB1705</v>
      </c>
      <c r="E163">
        <f t="shared" si="24"/>
        <v>-1</v>
      </c>
      <c r="F163">
        <f t="shared" si="25"/>
        <v>1</v>
      </c>
      <c r="G163">
        <f t="shared" si="26"/>
        <v>-1</v>
      </c>
      <c r="H163">
        <f t="shared" si="27"/>
        <v>3182</v>
      </c>
      <c r="J163">
        <f t="shared" si="31"/>
        <v>47820.179999999993</v>
      </c>
      <c r="W163">
        <f t="shared" si="32"/>
        <v>47820.179999999993</v>
      </c>
      <c r="X163">
        <f t="shared" si="33"/>
        <v>5000</v>
      </c>
      <c r="Y163">
        <f t="shared" si="30"/>
        <v>42820.179999999993</v>
      </c>
    </row>
    <row r="164" spans="2:25">
      <c r="B164">
        <f>LLT差分与指数记录与信号!S1917</f>
        <v>-1</v>
      </c>
      <c r="C164">
        <f t="shared" si="29"/>
        <v>4</v>
      </c>
      <c r="D164" t="str">
        <f t="shared" si="23"/>
        <v>RB1705</v>
      </c>
      <c r="E164">
        <f t="shared" si="24"/>
        <v>-1</v>
      </c>
      <c r="F164">
        <f t="shared" si="25"/>
        <v>1</v>
      </c>
      <c r="G164">
        <f t="shared" si="26"/>
        <v>-1</v>
      </c>
      <c r="H164">
        <f t="shared" si="27"/>
        <v>3182</v>
      </c>
      <c r="J164">
        <f t="shared" si="31"/>
        <v>47820.179999999993</v>
      </c>
      <c r="W164">
        <f t="shared" si="32"/>
        <v>47820.179999999993</v>
      </c>
      <c r="X164">
        <f t="shared" si="33"/>
        <v>5000</v>
      </c>
      <c r="Y164">
        <f t="shared" si="30"/>
        <v>42820.179999999993</v>
      </c>
    </row>
    <row r="165" spans="2:25">
      <c r="B165">
        <f>LLT差分与指数记录与信号!S1918</f>
        <v>-1</v>
      </c>
      <c r="C165">
        <f t="shared" si="29"/>
        <v>4</v>
      </c>
      <c r="D165" t="str">
        <f t="shared" si="23"/>
        <v>RB1705</v>
      </c>
      <c r="E165">
        <f t="shared" si="24"/>
        <v>-1</v>
      </c>
      <c r="F165">
        <f t="shared" si="25"/>
        <v>1</v>
      </c>
      <c r="G165">
        <f t="shared" si="26"/>
        <v>-1</v>
      </c>
      <c r="H165">
        <f t="shared" si="27"/>
        <v>3182</v>
      </c>
      <c r="J165">
        <f t="shared" si="31"/>
        <v>47820.179999999993</v>
      </c>
      <c r="W165">
        <f t="shared" si="32"/>
        <v>47820.179999999993</v>
      </c>
      <c r="X165">
        <f t="shared" si="33"/>
        <v>5000</v>
      </c>
      <c r="Y165">
        <f t="shared" si="30"/>
        <v>42820.179999999993</v>
      </c>
    </row>
    <row r="166" spans="2:25">
      <c r="B166">
        <f>LLT差分与指数记录与信号!S1919</f>
        <v>-1</v>
      </c>
      <c r="C166">
        <f t="shared" si="29"/>
        <v>4</v>
      </c>
      <c r="D166" t="str">
        <f t="shared" si="23"/>
        <v>RB1705</v>
      </c>
      <c r="E166">
        <f t="shared" si="24"/>
        <v>-1</v>
      </c>
      <c r="F166">
        <f t="shared" si="25"/>
        <v>1</v>
      </c>
      <c r="G166">
        <f t="shared" si="26"/>
        <v>-1</v>
      </c>
      <c r="H166">
        <f t="shared" si="27"/>
        <v>3182</v>
      </c>
      <c r="J166">
        <f t="shared" si="31"/>
        <v>47820.179999999993</v>
      </c>
      <c r="W166">
        <f t="shared" si="32"/>
        <v>47820.179999999993</v>
      </c>
      <c r="X166">
        <f t="shared" si="33"/>
        <v>5000</v>
      </c>
      <c r="Y166">
        <f t="shared" si="30"/>
        <v>42820.179999999993</v>
      </c>
    </row>
    <row r="167" spans="2:25">
      <c r="B167">
        <f>LLT差分与指数记录与信号!S1920</f>
        <v>-1</v>
      </c>
      <c r="C167">
        <f t="shared" si="29"/>
        <v>4</v>
      </c>
      <c r="D167" t="str">
        <f t="shared" si="23"/>
        <v>RB1705</v>
      </c>
      <c r="E167">
        <f t="shared" si="24"/>
        <v>-1</v>
      </c>
      <c r="F167">
        <f t="shared" si="25"/>
        <v>1</v>
      </c>
      <c r="G167">
        <f t="shared" si="26"/>
        <v>-1</v>
      </c>
      <c r="H167">
        <f t="shared" si="27"/>
        <v>3182</v>
      </c>
      <c r="J167">
        <f t="shared" si="31"/>
        <v>47820.179999999993</v>
      </c>
      <c r="W167">
        <f t="shared" si="32"/>
        <v>47820.179999999993</v>
      </c>
      <c r="X167">
        <f t="shared" si="33"/>
        <v>5000</v>
      </c>
      <c r="Y167">
        <f t="shared" si="30"/>
        <v>42820.179999999993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K28" sqref="K28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LLT差分与指数记录与信号!S1864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0</v>
      </c>
      <c r="Y2">
        <f t="shared" ref="Y2:Y21" si="1">W2-X2</f>
        <v>10077.23</v>
      </c>
    </row>
    <row r="3" spans="1:25">
      <c r="A3" s="1">
        <f t="shared" ref="A3:A24" si="2">WORKDAY(A2,1)</f>
        <v>42696</v>
      </c>
      <c r="B3">
        <f>LLT差分与指数记录与信号!S1865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" si="4">J3-N3*O3-T3*U3+IF(Q3&lt;&gt;0,(S3-R3)*10*U3*V3,IF(K3&lt;&gt;0,(M3-L3)*O3*10*P3,0))</f>
        <v>8491.3499999999985</v>
      </c>
      <c r="X3">
        <v>0</v>
      </c>
      <c r="Y3">
        <f t="shared" si="1"/>
        <v>8491.3499999999985</v>
      </c>
    </row>
    <row r="4" spans="1:25">
      <c r="A4" s="1">
        <f t="shared" si="2"/>
        <v>42697</v>
      </c>
      <c r="B4">
        <f>LLT差分与指数记录与信号!S1866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23" si="9">IF(Q3&lt;&gt;0,G4*10*(I4-S3)+W3,IF(K3&lt;&gt;0,W3+(G3+O3*P3)*10*(I4-M3),W3+G4*10*(I4-I3)))</f>
        <v>9241.3499999999985</v>
      </c>
      <c r="W4">
        <f t="shared" ref="W4:W21" si="10">J4-N4*O4-T4*U4+IF(Q4&lt;&gt;0,(S4-R4)*10*U4*V4+(M4-L4)*O4*10*P4,IF(K4&lt;&gt;0,(M4-L4)*O4*10*P4,0))</f>
        <v>9241.3499999999985</v>
      </c>
      <c r="X4">
        <v>0</v>
      </c>
      <c r="Y4">
        <f t="shared" si="1"/>
        <v>9241.3499999999985</v>
      </c>
    </row>
    <row r="5" spans="1:25">
      <c r="A5" s="1">
        <f t="shared" si="2"/>
        <v>42698</v>
      </c>
      <c r="B5">
        <f>LLT差分与指数记录与信号!S1867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10"/>
        <v>9481.3499999999985</v>
      </c>
      <c r="X5">
        <v>0</v>
      </c>
      <c r="Y5">
        <f t="shared" si="1"/>
        <v>9481.3499999999985</v>
      </c>
    </row>
    <row r="6" spans="1:25">
      <c r="A6" s="1">
        <f t="shared" si="2"/>
        <v>42699</v>
      </c>
      <c r="B6">
        <f>LLT差分与指数记录与信号!S1868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10"/>
        <v>11651.349999999999</v>
      </c>
      <c r="X6">
        <v>0</v>
      </c>
      <c r="Y6">
        <f t="shared" si="1"/>
        <v>11651.349999999999</v>
      </c>
    </row>
    <row r="7" spans="1:25">
      <c r="A7" s="1">
        <f t="shared" si="2"/>
        <v>42702</v>
      </c>
      <c r="B7">
        <f>LLT差分与指数记录与信号!S1869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10"/>
        <v>12591.349999999999</v>
      </c>
      <c r="X7">
        <v>0</v>
      </c>
      <c r="Y7">
        <f t="shared" si="1"/>
        <v>12591.349999999999</v>
      </c>
    </row>
    <row r="8" spans="1:25">
      <c r="A8" s="1">
        <f t="shared" si="2"/>
        <v>42703</v>
      </c>
      <c r="B8">
        <f>LLT差分与指数记录与信号!S1870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10"/>
        <v>9891.3499999999985</v>
      </c>
      <c r="X8">
        <v>0</v>
      </c>
      <c r="Y8">
        <f t="shared" si="1"/>
        <v>9891.3499999999985</v>
      </c>
    </row>
    <row r="9" spans="1:25">
      <c r="A9" s="1">
        <f t="shared" si="2"/>
        <v>42704</v>
      </c>
      <c r="B9">
        <f>LLT差分与指数记录与信号!S1871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10"/>
        <v>9271.3499999999985</v>
      </c>
      <c r="X9">
        <v>0</v>
      </c>
      <c r="Y9">
        <f t="shared" si="1"/>
        <v>9271.3499999999985</v>
      </c>
    </row>
    <row r="10" spans="1:25">
      <c r="A10" s="1">
        <f t="shared" si="2"/>
        <v>42705</v>
      </c>
      <c r="B10">
        <f>LLT差分与指数记录与信号!S1872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10"/>
        <v>11141.349999999999</v>
      </c>
      <c r="X10">
        <v>0</v>
      </c>
      <c r="Y10">
        <f t="shared" si="1"/>
        <v>11141.349999999999</v>
      </c>
    </row>
    <row r="11" spans="1:25">
      <c r="A11" s="1">
        <f t="shared" si="2"/>
        <v>42706</v>
      </c>
      <c r="B11">
        <f>LLT差分与指数记录与信号!S1873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10"/>
        <v>10531.349999999999</v>
      </c>
      <c r="X11">
        <v>0</v>
      </c>
      <c r="Y11">
        <f t="shared" si="1"/>
        <v>10531.349999999999</v>
      </c>
    </row>
    <row r="12" spans="1:25">
      <c r="A12" s="1">
        <f t="shared" si="2"/>
        <v>42709</v>
      </c>
      <c r="B12">
        <f>LLT差分与指数记录与信号!S1874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10"/>
        <v>11311.349999999999</v>
      </c>
      <c r="X12">
        <v>0</v>
      </c>
      <c r="Y12">
        <f t="shared" si="1"/>
        <v>11311.349999999999</v>
      </c>
    </row>
    <row r="13" spans="1:25">
      <c r="A13" s="1">
        <f t="shared" si="2"/>
        <v>42710</v>
      </c>
      <c r="B13">
        <f>LLT差分与指数记录与信号!S1875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10"/>
        <v>11441.349999999999</v>
      </c>
      <c r="X13">
        <v>0</v>
      </c>
      <c r="Y13">
        <f t="shared" si="1"/>
        <v>11441.349999999999</v>
      </c>
    </row>
    <row r="14" spans="1:25">
      <c r="A14" s="1">
        <f t="shared" si="2"/>
        <v>42711</v>
      </c>
      <c r="B14">
        <f>LLT差分与指数记录与信号!S1876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10"/>
        <v>13091.349999999999</v>
      </c>
      <c r="X14">
        <v>0</v>
      </c>
      <c r="Y14">
        <f t="shared" si="1"/>
        <v>13091.349999999999</v>
      </c>
    </row>
    <row r="15" spans="1:25">
      <c r="A15" s="1">
        <f t="shared" si="2"/>
        <v>42712</v>
      </c>
      <c r="B15">
        <f>LLT差分与指数记录与信号!S1877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10"/>
        <v>13211.349999999999</v>
      </c>
      <c r="X15">
        <v>0</v>
      </c>
      <c r="Y15">
        <f t="shared" si="1"/>
        <v>13211.349999999999</v>
      </c>
    </row>
    <row r="16" spans="1:25">
      <c r="A16" s="1">
        <f t="shared" si="2"/>
        <v>42713</v>
      </c>
      <c r="B16">
        <f>LLT差分与指数记录与信号!S1878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10"/>
        <v>12721.349999999999</v>
      </c>
      <c r="X16">
        <v>0</v>
      </c>
      <c r="Y16">
        <f t="shared" si="1"/>
        <v>12721.349999999999</v>
      </c>
    </row>
    <row r="17" spans="1:25">
      <c r="A17" s="1">
        <f t="shared" si="2"/>
        <v>42716</v>
      </c>
      <c r="B17">
        <f>LLT差分与指数记录与信号!S1879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10"/>
        <v>13711.349999999999</v>
      </c>
      <c r="X17">
        <v>0</v>
      </c>
      <c r="Y17">
        <f t="shared" si="1"/>
        <v>13711.349999999999</v>
      </c>
    </row>
    <row r="18" spans="1:25">
      <c r="A18" s="1">
        <f t="shared" si="2"/>
        <v>42717</v>
      </c>
      <c r="B18">
        <f>LLT差分与指数记录与信号!S1880</f>
        <v>1</v>
      </c>
      <c r="C18">
        <f t="shared" ref="C18:C58" si="11">MAX(1,QUOTIENT(J18,10000))</f>
        <v>1</v>
      </c>
      <c r="D18" t="str">
        <f t="shared" ref="D18:D58" si="12">IF(Q17&lt;&gt;0,Q17,IF(K17&lt;&gt;0,K17,D17))</f>
        <v>RB1705</v>
      </c>
      <c r="E18">
        <f t="shared" ref="E18:E58" si="13">IF(Q17&lt;&gt;0,V17,IF(K17&lt;&gt;0,SIGN(G17+O17*P17),E17))</f>
        <v>1</v>
      </c>
      <c r="F18">
        <f t="shared" ref="F18:F58" si="14">IF(Q17&lt;&gt;0,U17,IF(K17&lt;&gt;0,ABS(G17+O17*P17),F17))</f>
        <v>1</v>
      </c>
      <c r="G18">
        <f t="shared" ref="G18:G58" si="15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10"/>
        <v>14321.349999999999</v>
      </c>
      <c r="X18">
        <v>0</v>
      </c>
      <c r="Y18">
        <f t="shared" si="1"/>
        <v>14321.349999999999</v>
      </c>
    </row>
    <row r="19" spans="1:25">
      <c r="A19" s="1">
        <f t="shared" si="2"/>
        <v>42718</v>
      </c>
      <c r="B19">
        <f>LLT差分与指数记录与信号!S1881</f>
        <v>1</v>
      </c>
      <c r="C19">
        <f t="shared" si="11"/>
        <v>1</v>
      </c>
      <c r="D19" t="str">
        <f t="shared" si="12"/>
        <v>RB1705</v>
      </c>
      <c r="E19">
        <f t="shared" si="13"/>
        <v>1</v>
      </c>
      <c r="F19">
        <f t="shared" si="14"/>
        <v>1</v>
      </c>
      <c r="G19">
        <f t="shared" si="15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10"/>
        <v>13021.349999999999</v>
      </c>
      <c r="X19">
        <v>0</v>
      </c>
      <c r="Y19">
        <f t="shared" si="1"/>
        <v>13021.349999999999</v>
      </c>
    </row>
    <row r="20" spans="1:25">
      <c r="A20" s="1">
        <f t="shared" si="2"/>
        <v>42719</v>
      </c>
      <c r="B20">
        <f>LLT差分与指数记录与信号!S1882</f>
        <v>1</v>
      </c>
      <c r="C20">
        <f t="shared" si="11"/>
        <v>1</v>
      </c>
      <c r="D20" t="str">
        <f t="shared" si="12"/>
        <v>RB1705</v>
      </c>
      <c r="E20">
        <f t="shared" si="13"/>
        <v>1</v>
      </c>
      <c r="F20">
        <f t="shared" si="14"/>
        <v>1</v>
      </c>
      <c r="G20">
        <f t="shared" si="15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10"/>
        <v>13401.349999999999</v>
      </c>
      <c r="X20">
        <v>0</v>
      </c>
      <c r="Y20">
        <f t="shared" si="1"/>
        <v>13401.349999999999</v>
      </c>
    </row>
    <row r="21" spans="1:25">
      <c r="A21" s="1">
        <f t="shared" si="2"/>
        <v>42720</v>
      </c>
      <c r="B21">
        <f>LLT差分与指数记录与信号!S1883</f>
        <v>1</v>
      </c>
      <c r="C21">
        <f t="shared" si="11"/>
        <v>1</v>
      </c>
      <c r="D21" t="str">
        <f t="shared" si="12"/>
        <v>RB1705</v>
      </c>
      <c r="E21">
        <f t="shared" si="13"/>
        <v>1</v>
      </c>
      <c r="F21">
        <f t="shared" si="14"/>
        <v>1</v>
      </c>
      <c r="G21">
        <f t="shared" si="15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10"/>
        <v>12201.349999999999</v>
      </c>
      <c r="X21">
        <v>0</v>
      </c>
      <c r="Y21">
        <f t="shared" si="1"/>
        <v>12201.349999999999</v>
      </c>
    </row>
    <row r="22" spans="1:25">
      <c r="A22" s="1">
        <f t="shared" si="2"/>
        <v>42723</v>
      </c>
      <c r="B22">
        <f>LLT差分与指数记录与信号!S1884</f>
        <v>-1</v>
      </c>
      <c r="C22">
        <f t="shared" si="11"/>
        <v>1</v>
      </c>
      <c r="D22" t="str">
        <f t="shared" si="12"/>
        <v>RB1705</v>
      </c>
      <c r="E22">
        <f t="shared" si="13"/>
        <v>1</v>
      </c>
      <c r="F22">
        <f t="shared" si="14"/>
        <v>1</v>
      </c>
      <c r="G22">
        <f t="shared" si="15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0</v>
      </c>
      <c r="Y22">
        <f t="shared" ref="Y22:Y58" si="16">W22-X22</f>
        <v>11194.969999999998</v>
      </c>
    </row>
    <row r="23" spans="1:25">
      <c r="A23" s="1">
        <f t="shared" si="2"/>
        <v>42724</v>
      </c>
      <c r="B23">
        <f>LLT差分与指数记录与信号!S1885</f>
        <v>-1</v>
      </c>
      <c r="C23">
        <f t="shared" si="11"/>
        <v>1</v>
      </c>
      <c r="D23" t="str">
        <f t="shared" si="12"/>
        <v>RB1705</v>
      </c>
      <c r="E23">
        <f t="shared" si="13"/>
        <v>-1</v>
      </c>
      <c r="F23">
        <f t="shared" si="14"/>
        <v>1</v>
      </c>
      <c r="G23">
        <f t="shared" si="15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ref="W23:W58" si="17">J23-N23*O23-T23*U23+IF(Q23&lt;&gt;0,(S23-R23)*10*U23*V23+(M23-L23)*O23*10*P23,IF(K23&lt;&gt;0,(M23-L23)*O23*10*P23,0))</f>
        <v>11284.969999999998</v>
      </c>
      <c r="X23">
        <v>0</v>
      </c>
      <c r="Y23">
        <f t="shared" si="16"/>
        <v>11284.969999999998</v>
      </c>
    </row>
    <row r="24" spans="1:25">
      <c r="A24" s="1">
        <f t="shared" si="2"/>
        <v>42725</v>
      </c>
      <c r="B24">
        <f>LLT差分与指数记录与信号!S1886</f>
        <v>-1</v>
      </c>
      <c r="C24">
        <f t="shared" si="11"/>
        <v>1</v>
      </c>
      <c r="D24" t="str">
        <f t="shared" si="12"/>
        <v>RB1705</v>
      </c>
      <c r="E24">
        <f t="shared" si="13"/>
        <v>-1</v>
      </c>
      <c r="F24">
        <f t="shared" si="14"/>
        <v>1</v>
      </c>
      <c r="G24">
        <f t="shared" si="15"/>
        <v>-1</v>
      </c>
      <c r="H24">
        <f t="shared" si="8"/>
        <v>3182</v>
      </c>
      <c r="I24">
        <v>3169</v>
      </c>
      <c r="J24">
        <f t="shared" ref="J24:J58" si="18">IF(Q23&lt;&gt;0,G24*10*(I24-S23)+W23,IF(K23&lt;&gt;0,W23+(G23+O23*P23)*10*(I24-M23),W23+G24*10*(I24-I23)))</f>
        <v>11214.969999999998</v>
      </c>
      <c r="W24">
        <f t="shared" si="17"/>
        <v>11214.969999999998</v>
      </c>
      <c r="X24">
        <v>0</v>
      </c>
      <c r="Y24">
        <f t="shared" si="16"/>
        <v>11214.969999999998</v>
      </c>
    </row>
    <row r="25" spans="1:25">
      <c r="A25" s="1">
        <f>alpha实盘记录!A134</f>
        <v>42726</v>
      </c>
      <c r="B25">
        <f>LLT差分与指数记录与信号!S1887</f>
        <v>-1</v>
      </c>
      <c r="C25">
        <f t="shared" si="11"/>
        <v>1</v>
      </c>
      <c r="D25" t="str">
        <f t="shared" si="12"/>
        <v>RB1705</v>
      </c>
      <c r="E25">
        <f t="shared" si="13"/>
        <v>-1</v>
      </c>
      <c r="F25">
        <f t="shared" si="14"/>
        <v>1</v>
      </c>
      <c r="G25">
        <f t="shared" si="15"/>
        <v>-1</v>
      </c>
      <c r="H25">
        <f t="shared" si="8"/>
        <v>3182</v>
      </c>
      <c r="I25">
        <v>3026</v>
      </c>
      <c r="J25">
        <f t="shared" si="18"/>
        <v>12644.969999999998</v>
      </c>
      <c r="W25">
        <f t="shared" si="17"/>
        <v>12644.969999999998</v>
      </c>
      <c r="X25">
        <f>X24</f>
        <v>0</v>
      </c>
      <c r="Y25">
        <f t="shared" si="16"/>
        <v>12644.969999999998</v>
      </c>
    </row>
    <row r="26" spans="1:25">
      <c r="A26" s="1">
        <f>alpha实盘记录!A135</f>
        <v>42727</v>
      </c>
      <c r="B26">
        <f>LLT差分与指数记录与信号!S1888</f>
        <v>-1</v>
      </c>
      <c r="C26">
        <f t="shared" si="11"/>
        <v>1</v>
      </c>
      <c r="D26" t="str">
        <f t="shared" si="12"/>
        <v>RB1705</v>
      </c>
      <c r="E26">
        <f t="shared" si="13"/>
        <v>-1</v>
      </c>
      <c r="F26">
        <f t="shared" si="14"/>
        <v>1</v>
      </c>
      <c r="G26">
        <f t="shared" si="15"/>
        <v>-1</v>
      </c>
      <c r="H26">
        <f t="shared" si="8"/>
        <v>3182</v>
      </c>
      <c r="I26">
        <v>2984</v>
      </c>
      <c r="J26">
        <f t="shared" si="18"/>
        <v>13064.969999999998</v>
      </c>
      <c r="W26">
        <f t="shared" si="17"/>
        <v>13064.969999999998</v>
      </c>
      <c r="X26">
        <f t="shared" ref="X26:X58" si="19">X25</f>
        <v>0</v>
      </c>
      <c r="Y26">
        <f t="shared" si="16"/>
        <v>13064.969999999998</v>
      </c>
    </row>
    <row r="27" spans="1:25">
      <c r="A27" s="1">
        <f>alpha实盘记录!A136</f>
        <v>42730</v>
      </c>
      <c r="B27">
        <f>LLT差分与指数记录与信号!S1889</f>
        <v>-1</v>
      </c>
      <c r="C27">
        <f t="shared" si="11"/>
        <v>1</v>
      </c>
      <c r="D27" t="str">
        <f t="shared" si="12"/>
        <v>RB1705</v>
      </c>
      <c r="E27">
        <f t="shared" si="13"/>
        <v>-1</v>
      </c>
      <c r="F27">
        <f t="shared" si="14"/>
        <v>1</v>
      </c>
      <c r="G27">
        <f t="shared" si="15"/>
        <v>-1</v>
      </c>
      <c r="H27">
        <f t="shared" si="8"/>
        <v>3182</v>
      </c>
      <c r="I27">
        <v>2911</v>
      </c>
      <c r="J27">
        <f t="shared" si="18"/>
        <v>13794.969999999998</v>
      </c>
      <c r="W27">
        <f t="shared" si="17"/>
        <v>13794.969999999998</v>
      </c>
      <c r="X27">
        <f t="shared" si="19"/>
        <v>0</v>
      </c>
      <c r="Y27">
        <f t="shared" si="16"/>
        <v>13794.969999999998</v>
      </c>
    </row>
    <row r="28" spans="1:25">
      <c r="A28" s="1">
        <f>alpha实盘记录!A137</f>
        <v>0</v>
      </c>
      <c r="B28">
        <f>LLT差分与指数记录与信号!S1890</f>
        <v>-1</v>
      </c>
      <c r="C28">
        <f t="shared" si="11"/>
        <v>4</v>
      </c>
      <c r="D28" t="str">
        <f t="shared" si="12"/>
        <v>RB1705</v>
      </c>
      <c r="E28">
        <f t="shared" si="13"/>
        <v>-1</v>
      </c>
      <c r="F28">
        <f t="shared" si="14"/>
        <v>1</v>
      </c>
      <c r="G28">
        <f t="shared" si="15"/>
        <v>-1</v>
      </c>
      <c r="H28">
        <f t="shared" si="8"/>
        <v>3182</v>
      </c>
      <c r="J28">
        <f t="shared" si="18"/>
        <v>42904.97</v>
      </c>
      <c r="W28">
        <f t="shared" si="17"/>
        <v>42904.97</v>
      </c>
      <c r="X28">
        <f t="shared" si="19"/>
        <v>0</v>
      </c>
      <c r="Y28">
        <f t="shared" si="16"/>
        <v>42904.97</v>
      </c>
    </row>
    <row r="29" spans="1:25">
      <c r="A29" s="1">
        <f>alpha实盘记录!A138</f>
        <v>0</v>
      </c>
      <c r="B29">
        <f>LLT差分与指数记录与信号!S1891</f>
        <v>-1</v>
      </c>
      <c r="C29">
        <f t="shared" si="11"/>
        <v>4</v>
      </c>
      <c r="D29" t="str">
        <f t="shared" si="12"/>
        <v>RB1705</v>
      </c>
      <c r="E29">
        <f t="shared" si="13"/>
        <v>-1</v>
      </c>
      <c r="F29">
        <f t="shared" si="14"/>
        <v>1</v>
      </c>
      <c r="G29">
        <f t="shared" si="15"/>
        <v>-1</v>
      </c>
      <c r="H29">
        <f t="shared" si="8"/>
        <v>3182</v>
      </c>
      <c r="J29">
        <f t="shared" si="18"/>
        <v>42904.97</v>
      </c>
      <c r="W29">
        <f t="shared" si="17"/>
        <v>42904.97</v>
      </c>
      <c r="X29">
        <f t="shared" si="19"/>
        <v>0</v>
      </c>
      <c r="Y29">
        <f t="shared" si="16"/>
        <v>42904.97</v>
      </c>
    </row>
    <row r="30" spans="1:25">
      <c r="A30" s="1">
        <f>alpha实盘记录!A139</f>
        <v>0</v>
      </c>
      <c r="B30">
        <f>LLT差分与指数记录与信号!S1892</f>
        <v>-1</v>
      </c>
      <c r="C30">
        <f t="shared" si="11"/>
        <v>4</v>
      </c>
      <c r="D30" t="str">
        <f t="shared" si="12"/>
        <v>RB1705</v>
      </c>
      <c r="E30">
        <f t="shared" si="13"/>
        <v>-1</v>
      </c>
      <c r="F30">
        <f t="shared" si="14"/>
        <v>1</v>
      </c>
      <c r="G30">
        <f t="shared" si="15"/>
        <v>-1</v>
      </c>
      <c r="H30">
        <f t="shared" si="8"/>
        <v>3182</v>
      </c>
      <c r="J30">
        <f t="shared" si="18"/>
        <v>42904.97</v>
      </c>
      <c r="W30">
        <f t="shared" si="17"/>
        <v>42904.97</v>
      </c>
      <c r="X30">
        <f t="shared" si="19"/>
        <v>0</v>
      </c>
      <c r="Y30">
        <f t="shared" si="16"/>
        <v>42904.97</v>
      </c>
    </row>
    <row r="31" spans="1:25">
      <c r="A31" s="1">
        <f>alpha实盘记录!A140</f>
        <v>0</v>
      </c>
      <c r="B31">
        <f>LLT差分与指数记录与信号!S1893</f>
        <v>-1</v>
      </c>
      <c r="C31">
        <f t="shared" si="11"/>
        <v>4</v>
      </c>
      <c r="D31" t="str">
        <f t="shared" si="12"/>
        <v>RB1705</v>
      </c>
      <c r="E31">
        <f t="shared" si="13"/>
        <v>-1</v>
      </c>
      <c r="F31">
        <f t="shared" si="14"/>
        <v>1</v>
      </c>
      <c r="G31">
        <f t="shared" si="15"/>
        <v>-1</v>
      </c>
      <c r="H31">
        <f t="shared" si="8"/>
        <v>3182</v>
      </c>
      <c r="J31">
        <f t="shared" si="18"/>
        <v>42904.97</v>
      </c>
      <c r="W31">
        <f t="shared" si="17"/>
        <v>42904.97</v>
      </c>
      <c r="X31">
        <f t="shared" si="19"/>
        <v>0</v>
      </c>
      <c r="Y31">
        <f t="shared" si="16"/>
        <v>42904.97</v>
      </c>
    </row>
    <row r="32" spans="1:25">
      <c r="A32" s="1">
        <f>alpha实盘记录!A141</f>
        <v>0</v>
      </c>
      <c r="B32">
        <f>LLT差分与指数记录与信号!S1894</f>
        <v>-1</v>
      </c>
      <c r="C32">
        <f t="shared" si="11"/>
        <v>4</v>
      </c>
      <c r="D32" t="str">
        <f t="shared" si="12"/>
        <v>RB1705</v>
      </c>
      <c r="E32">
        <f t="shared" si="13"/>
        <v>-1</v>
      </c>
      <c r="F32">
        <f t="shared" si="14"/>
        <v>1</v>
      </c>
      <c r="G32">
        <f t="shared" si="15"/>
        <v>-1</v>
      </c>
      <c r="H32">
        <f t="shared" si="8"/>
        <v>3182</v>
      </c>
      <c r="J32">
        <f t="shared" si="18"/>
        <v>42904.97</v>
      </c>
      <c r="W32">
        <f t="shared" si="17"/>
        <v>42904.97</v>
      </c>
      <c r="X32">
        <f t="shared" si="19"/>
        <v>0</v>
      </c>
      <c r="Y32">
        <f t="shared" si="16"/>
        <v>42904.97</v>
      </c>
    </row>
    <row r="33" spans="1:25">
      <c r="A33" s="1">
        <f>alpha实盘记录!A142</f>
        <v>0</v>
      </c>
      <c r="B33">
        <f>LLT差分与指数记录与信号!S1895</f>
        <v>-1</v>
      </c>
      <c r="C33">
        <f t="shared" si="11"/>
        <v>4</v>
      </c>
      <c r="D33" t="str">
        <f t="shared" si="12"/>
        <v>RB1705</v>
      </c>
      <c r="E33">
        <f t="shared" si="13"/>
        <v>-1</v>
      </c>
      <c r="F33">
        <f t="shared" si="14"/>
        <v>1</v>
      </c>
      <c r="G33">
        <f t="shared" si="15"/>
        <v>-1</v>
      </c>
      <c r="H33">
        <f t="shared" si="8"/>
        <v>3182</v>
      </c>
      <c r="J33">
        <f t="shared" si="18"/>
        <v>42904.97</v>
      </c>
      <c r="W33">
        <f t="shared" si="17"/>
        <v>42904.97</v>
      </c>
      <c r="X33">
        <f t="shared" si="19"/>
        <v>0</v>
      </c>
      <c r="Y33">
        <f t="shared" si="16"/>
        <v>42904.97</v>
      </c>
    </row>
    <row r="34" spans="1:25">
      <c r="A34" s="1">
        <f>alpha实盘记录!A143</f>
        <v>0</v>
      </c>
      <c r="B34">
        <f>LLT差分与指数记录与信号!S1896</f>
        <v>-1</v>
      </c>
      <c r="C34">
        <f t="shared" si="11"/>
        <v>4</v>
      </c>
      <c r="D34" t="str">
        <f t="shared" si="12"/>
        <v>RB1705</v>
      </c>
      <c r="E34">
        <f t="shared" si="13"/>
        <v>-1</v>
      </c>
      <c r="F34">
        <f t="shared" si="14"/>
        <v>1</v>
      </c>
      <c r="G34">
        <f t="shared" si="15"/>
        <v>-1</v>
      </c>
      <c r="H34">
        <f t="shared" si="8"/>
        <v>3182</v>
      </c>
      <c r="J34">
        <f t="shared" si="18"/>
        <v>42904.97</v>
      </c>
      <c r="W34">
        <f t="shared" si="17"/>
        <v>42904.97</v>
      </c>
      <c r="X34">
        <f t="shared" si="19"/>
        <v>0</v>
      </c>
      <c r="Y34">
        <f t="shared" si="16"/>
        <v>42904.97</v>
      </c>
    </row>
    <row r="35" spans="1:25">
      <c r="A35" s="1">
        <f>alpha实盘记录!A144</f>
        <v>0</v>
      </c>
      <c r="B35">
        <f>LLT差分与指数记录与信号!S1897</f>
        <v>-1</v>
      </c>
      <c r="C35">
        <f t="shared" si="11"/>
        <v>4</v>
      </c>
      <c r="D35" t="str">
        <f t="shared" si="12"/>
        <v>RB1705</v>
      </c>
      <c r="E35">
        <f t="shared" si="13"/>
        <v>-1</v>
      </c>
      <c r="F35">
        <f t="shared" si="14"/>
        <v>1</v>
      </c>
      <c r="G35">
        <f t="shared" si="15"/>
        <v>-1</v>
      </c>
      <c r="H35">
        <f t="shared" si="8"/>
        <v>3182</v>
      </c>
      <c r="J35">
        <f t="shared" si="18"/>
        <v>42904.97</v>
      </c>
      <c r="W35">
        <f t="shared" si="17"/>
        <v>42904.97</v>
      </c>
      <c r="X35">
        <f t="shared" si="19"/>
        <v>0</v>
      </c>
      <c r="Y35">
        <f t="shared" si="16"/>
        <v>42904.97</v>
      </c>
    </row>
    <row r="36" spans="1:25">
      <c r="A36" s="1">
        <f>alpha实盘记录!A145</f>
        <v>0</v>
      </c>
      <c r="B36">
        <f>LLT差分与指数记录与信号!S1898</f>
        <v>-1</v>
      </c>
      <c r="C36">
        <f t="shared" si="11"/>
        <v>4</v>
      </c>
      <c r="D36" t="str">
        <f t="shared" si="12"/>
        <v>RB1705</v>
      </c>
      <c r="E36">
        <f t="shared" si="13"/>
        <v>-1</v>
      </c>
      <c r="F36">
        <f t="shared" si="14"/>
        <v>1</v>
      </c>
      <c r="G36">
        <f t="shared" si="15"/>
        <v>-1</v>
      </c>
      <c r="H36">
        <f t="shared" si="8"/>
        <v>3182</v>
      </c>
      <c r="J36">
        <f t="shared" si="18"/>
        <v>42904.97</v>
      </c>
      <c r="W36">
        <f t="shared" si="17"/>
        <v>42904.97</v>
      </c>
      <c r="X36">
        <f t="shared" si="19"/>
        <v>0</v>
      </c>
      <c r="Y36">
        <f t="shared" si="16"/>
        <v>42904.97</v>
      </c>
    </row>
    <row r="37" spans="1:25">
      <c r="A37" s="1">
        <f>alpha实盘记录!A146</f>
        <v>0</v>
      </c>
      <c r="B37">
        <f>LLT差分与指数记录与信号!S1899</f>
        <v>-1</v>
      </c>
      <c r="C37">
        <f t="shared" si="11"/>
        <v>4</v>
      </c>
      <c r="D37" t="str">
        <f t="shared" si="12"/>
        <v>RB1705</v>
      </c>
      <c r="E37">
        <f t="shared" si="13"/>
        <v>-1</v>
      </c>
      <c r="F37">
        <f t="shared" si="14"/>
        <v>1</v>
      </c>
      <c r="G37">
        <f t="shared" si="15"/>
        <v>-1</v>
      </c>
      <c r="H37">
        <f t="shared" si="8"/>
        <v>3182</v>
      </c>
      <c r="J37">
        <f t="shared" si="18"/>
        <v>42904.97</v>
      </c>
      <c r="W37">
        <f t="shared" si="17"/>
        <v>42904.97</v>
      </c>
      <c r="X37">
        <f t="shared" si="19"/>
        <v>0</v>
      </c>
      <c r="Y37">
        <f t="shared" si="16"/>
        <v>42904.97</v>
      </c>
    </row>
    <row r="38" spans="1:25">
      <c r="A38" s="1">
        <f>alpha实盘记录!A147</f>
        <v>0</v>
      </c>
      <c r="B38">
        <f>LLT差分与指数记录与信号!S1900</f>
        <v>-1</v>
      </c>
      <c r="C38">
        <f t="shared" si="11"/>
        <v>4</v>
      </c>
      <c r="D38" t="str">
        <f t="shared" si="12"/>
        <v>RB1705</v>
      </c>
      <c r="E38">
        <f t="shared" si="13"/>
        <v>-1</v>
      </c>
      <c r="F38">
        <f t="shared" si="14"/>
        <v>1</v>
      </c>
      <c r="G38">
        <f t="shared" si="15"/>
        <v>-1</v>
      </c>
      <c r="H38">
        <f t="shared" si="8"/>
        <v>3182</v>
      </c>
      <c r="J38">
        <f t="shared" si="18"/>
        <v>42904.97</v>
      </c>
      <c r="W38">
        <f t="shared" si="17"/>
        <v>42904.97</v>
      </c>
      <c r="X38">
        <f t="shared" si="19"/>
        <v>0</v>
      </c>
      <c r="Y38">
        <f t="shared" si="16"/>
        <v>42904.97</v>
      </c>
    </row>
    <row r="39" spans="1:25">
      <c r="A39" s="1">
        <f>alpha实盘记录!A148</f>
        <v>0</v>
      </c>
      <c r="B39">
        <f>LLT差分与指数记录与信号!S1901</f>
        <v>-1</v>
      </c>
      <c r="C39">
        <f t="shared" si="11"/>
        <v>4</v>
      </c>
      <c r="D39" t="str">
        <f t="shared" si="12"/>
        <v>RB1705</v>
      </c>
      <c r="E39">
        <f t="shared" si="13"/>
        <v>-1</v>
      </c>
      <c r="F39">
        <f t="shared" si="14"/>
        <v>1</v>
      </c>
      <c r="G39">
        <f t="shared" si="15"/>
        <v>-1</v>
      </c>
      <c r="H39">
        <f t="shared" si="8"/>
        <v>3182</v>
      </c>
      <c r="J39">
        <f t="shared" si="18"/>
        <v>42904.97</v>
      </c>
      <c r="W39">
        <f t="shared" si="17"/>
        <v>42904.97</v>
      </c>
      <c r="X39">
        <f t="shared" si="19"/>
        <v>0</v>
      </c>
      <c r="Y39">
        <f t="shared" si="16"/>
        <v>42904.97</v>
      </c>
    </row>
    <row r="40" spans="1:25">
      <c r="A40" s="1">
        <f>alpha实盘记录!A149</f>
        <v>0</v>
      </c>
      <c r="B40">
        <f>LLT差分与指数记录与信号!S1902</f>
        <v>-1</v>
      </c>
      <c r="C40">
        <f t="shared" si="11"/>
        <v>4</v>
      </c>
      <c r="D40" t="str">
        <f t="shared" si="12"/>
        <v>RB1705</v>
      </c>
      <c r="E40">
        <f t="shared" si="13"/>
        <v>-1</v>
      </c>
      <c r="F40">
        <f t="shared" si="14"/>
        <v>1</v>
      </c>
      <c r="G40">
        <f t="shared" si="15"/>
        <v>-1</v>
      </c>
      <c r="H40">
        <f t="shared" si="8"/>
        <v>3182</v>
      </c>
      <c r="J40">
        <f t="shared" si="18"/>
        <v>42904.97</v>
      </c>
      <c r="W40">
        <f t="shared" si="17"/>
        <v>42904.97</v>
      </c>
      <c r="X40">
        <f t="shared" si="19"/>
        <v>0</v>
      </c>
      <c r="Y40">
        <f t="shared" si="16"/>
        <v>42904.97</v>
      </c>
    </row>
    <row r="41" spans="1:25">
      <c r="A41" s="1">
        <f>alpha实盘记录!A150</f>
        <v>0</v>
      </c>
      <c r="B41">
        <f>LLT差分与指数记录与信号!S1903</f>
        <v>-1</v>
      </c>
      <c r="C41">
        <f t="shared" si="11"/>
        <v>4</v>
      </c>
      <c r="D41" t="str">
        <f t="shared" si="12"/>
        <v>RB1705</v>
      </c>
      <c r="E41">
        <f t="shared" si="13"/>
        <v>-1</v>
      </c>
      <c r="F41">
        <f t="shared" si="14"/>
        <v>1</v>
      </c>
      <c r="G41">
        <f t="shared" si="15"/>
        <v>-1</v>
      </c>
      <c r="H41">
        <f t="shared" si="8"/>
        <v>3182</v>
      </c>
      <c r="J41">
        <f t="shared" si="18"/>
        <v>42904.97</v>
      </c>
      <c r="W41">
        <f t="shared" si="17"/>
        <v>42904.97</v>
      </c>
      <c r="X41">
        <f t="shared" si="19"/>
        <v>0</v>
      </c>
      <c r="Y41">
        <f t="shared" si="16"/>
        <v>42904.97</v>
      </c>
    </row>
    <row r="42" spans="1:25">
      <c r="A42" s="1">
        <f>alpha实盘记录!A151</f>
        <v>0</v>
      </c>
      <c r="B42">
        <f>LLT差分与指数记录与信号!S1904</f>
        <v>-1</v>
      </c>
      <c r="C42">
        <f t="shared" si="11"/>
        <v>4</v>
      </c>
      <c r="D42" t="str">
        <f t="shared" si="12"/>
        <v>RB1705</v>
      </c>
      <c r="E42">
        <f t="shared" si="13"/>
        <v>-1</v>
      </c>
      <c r="F42">
        <f t="shared" si="14"/>
        <v>1</v>
      </c>
      <c r="G42">
        <f t="shared" si="15"/>
        <v>-1</v>
      </c>
      <c r="H42">
        <f t="shared" si="8"/>
        <v>3182</v>
      </c>
      <c r="J42">
        <f t="shared" si="18"/>
        <v>42904.97</v>
      </c>
      <c r="W42">
        <f t="shared" si="17"/>
        <v>42904.97</v>
      </c>
      <c r="X42">
        <f t="shared" si="19"/>
        <v>0</v>
      </c>
      <c r="Y42">
        <f t="shared" si="16"/>
        <v>42904.97</v>
      </c>
    </row>
    <row r="43" spans="1:25">
      <c r="A43" s="1">
        <f>alpha实盘记录!A152</f>
        <v>0</v>
      </c>
      <c r="B43">
        <f>LLT差分与指数记录与信号!S1905</f>
        <v>-1</v>
      </c>
      <c r="C43">
        <f t="shared" si="11"/>
        <v>4</v>
      </c>
      <c r="D43" t="str">
        <f t="shared" si="12"/>
        <v>RB1705</v>
      </c>
      <c r="E43">
        <f t="shared" si="13"/>
        <v>-1</v>
      </c>
      <c r="F43">
        <f t="shared" si="14"/>
        <v>1</v>
      </c>
      <c r="G43">
        <f t="shared" si="15"/>
        <v>-1</v>
      </c>
      <c r="H43">
        <f t="shared" si="8"/>
        <v>3182</v>
      </c>
      <c r="J43">
        <f t="shared" si="18"/>
        <v>42904.97</v>
      </c>
      <c r="W43">
        <f t="shared" si="17"/>
        <v>42904.97</v>
      </c>
      <c r="X43">
        <f t="shared" si="19"/>
        <v>0</v>
      </c>
      <c r="Y43">
        <f t="shared" si="16"/>
        <v>42904.97</v>
      </c>
    </row>
    <row r="44" spans="1:25">
      <c r="A44" s="1">
        <f>alpha实盘记录!A153</f>
        <v>0</v>
      </c>
      <c r="B44">
        <f>LLT差分与指数记录与信号!S1906</f>
        <v>-1</v>
      </c>
      <c r="C44">
        <f t="shared" si="11"/>
        <v>4</v>
      </c>
      <c r="D44" t="str">
        <f t="shared" si="12"/>
        <v>RB1705</v>
      </c>
      <c r="E44">
        <f t="shared" si="13"/>
        <v>-1</v>
      </c>
      <c r="F44">
        <f t="shared" si="14"/>
        <v>1</v>
      </c>
      <c r="G44">
        <f t="shared" si="15"/>
        <v>-1</v>
      </c>
      <c r="H44">
        <f t="shared" si="8"/>
        <v>3182</v>
      </c>
      <c r="J44">
        <f t="shared" si="18"/>
        <v>42904.97</v>
      </c>
      <c r="W44">
        <f t="shared" si="17"/>
        <v>42904.97</v>
      </c>
      <c r="X44">
        <f t="shared" si="19"/>
        <v>0</v>
      </c>
      <c r="Y44">
        <f t="shared" si="16"/>
        <v>42904.97</v>
      </c>
    </row>
    <row r="45" spans="1:25">
      <c r="A45" s="1">
        <f>alpha实盘记录!A154</f>
        <v>0</v>
      </c>
      <c r="B45">
        <f>LLT差分与指数记录与信号!S1907</f>
        <v>-1</v>
      </c>
      <c r="C45">
        <f t="shared" si="11"/>
        <v>4</v>
      </c>
      <c r="D45" t="str">
        <f t="shared" si="12"/>
        <v>RB1705</v>
      </c>
      <c r="E45">
        <f t="shared" si="13"/>
        <v>-1</v>
      </c>
      <c r="F45">
        <f t="shared" si="14"/>
        <v>1</v>
      </c>
      <c r="G45">
        <f t="shared" si="15"/>
        <v>-1</v>
      </c>
      <c r="H45">
        <f t="shared" si="8"/>
        <v>3182</v>
      </c>
      <c r="J45">
        <f t="shared" si="18"/>
        <v>42904.97</v>
      </c>
      <c r="W45">
        <f t="shared" si="17"/>
        <v>42904.97</v>
      </c>
      <c r="X45">
        <f t="shared" si="19"/>
        <v>0</v>
      </c>
      <c r="Y45">
        <f t="shared" si="16"/>
        <v>42904.97</v>
      </c>
    </row>
    <row r="46" spans="1:25">
      <c r="A46" s="1">
        <f>alpha实盘记录!A155</f>
        <v>0</v>
      </c>
      <c r="B46">
        <f>LLT差分与指数记录与信号!S1908</f>
        <v>-1</v>
      </c>
      <c r="C46">
        <f t="shared" si="11"/>
        <v>4</v>
      </c>
      <c r="D46" t="str">
        <f t="shared" si="12"/>
        <v>RB1705</v>
      </c>
      <c r="E46">
        <f t="shared" si="13"/>
        <v>-1</v>
      </c>
      <c r="F46">
        <f t="shared" si="14"/>
        <v>1</v>
      </c>
      <c r="G46">
        <f t="shared" si="15"/>
        <v>-1</v>
      </c>
      <c r="H46">
        <f t="shared" si="8"/>
        <v>3182</v>
      </c>
      <c r="J46">
        <f t="shared" si="18"/>
        <v>42904.97</v>
      </c>
      <c r="W46">
        <f t="shared" si="17"/>
        <v>42904.97</v>
      </c>
      <c r="X46">
        <f t="shared" si="19"/>
        <v>0</v>
      </c>
      <c r="Y46">
        <f t="shared" si="16"/>
        <v>42904.97</v>
      </c>
    </row>
    <row r="47" spans="1:25">
      <c r="A47" s="1">
        <f>alpha实盘记录!A156</f>
        <v>0</v>
      </c>
      <c r="B47">
        <f>LLT差分与指数记录与信号!S1909</f>
        <v>-1</v>
      </c>
      <c r="C47">
        <f t="shared" si="11"/>
        <v>4</v>
      </c>
      <c r="D47" t="str">
        <f t="shared" si="12"/>
        <v>RB1705</v>
      </c>
      <c r="E47">
        <f t="shared" si="13"/>
        <v>-1</v>
      </c>
      <c r="F47">
        <f t="shared" si="14"/>
        <v>1</v>
      </c>
      <c r="G47">
        <f t="shared" si="15"/>
        <v>-1</v>
      </c>
      <c r="H47">
        <f t="shared" si="8"/>
        <v>3182</v>
      </c>
      <c r="J47">
        <f t="shared" si="18"/>
        <v>42904.97</v>
      </c>
      <c r="W47">
        <f t="shared" si="17"/>
        <v>42904.97</v>
      </c>
      <c r="X47">
        <f t="shared" si="19"/>
        <v>0</v>
      </c>
      <c r="Y47">
        <f t="shared" si="16"/>
        <v>42904.97</v>
      </c>
    </row>
    <row r="48" spans="1:25">
      <c r="A48" s="1">
        <f>alpha实盘记录!A157</f>
        <v>0</v>
      </c>
      <c r="B48">
        <f>LLT差分与指数记录与信号!S1910</f>
        <v>-1</v>
      </c>
      <c r="C48">
        <f t="shared" si="11"/>
        <v>4</v>
      </c>
      <c r="D48" t="str">
        <f t="shared" si="12"/>
        <v>RB1705</v>
      </c>
      <c r="E48">
        <f t="shared" si="13"/>
        <v>-1</v>
      </c>
      <c r="F48">
        <f t="shared" si="14"/>
        <v>1</v>
      </c>
      <c r="G48">
        <f t="shared" si="15"/>
        <v>-1</v>
      </c>
      <c r="H48">
        <f t="shared" si="8"/>
        <v>3182</v>
      </c>
      <c r="J48">
        <f t="shared" si="18"/>
        <v>42904.97</v>
      </c>
      <c r="W48">
        <f t="shared" si="17"/>
        <v>42904.97</v>
      </c>
      <c r="X48">
        <f t="shared" si="19"/>
        <v>0</v>
      </c>
      <c r="Y48">
        <f t="shared" si="16"/>
        <v>42904.97</v>
      </c>
    </row>
    <row r="49" spans="1:25">
      <c r="A49" s="1">
        <f>alpha实盘记录!A158</f>
        <v>0</v>
      </c>
      <c r="B49">
        <f>LLT差分与指数记录与信号!S1911</f>
        <v>-1</v>
      </c>
      <c r="C49">
        <f t="shared" si="11"/>
        <v>4</v>
      </c>
      <c r="D49" t="str">
        <f t="shared" si="12"/>
        <v>RB1705</v>
      </c>
      <c r="E49">
        <f t="shared" si="13"/>
        <v>-1</v>
      </c>
      <c r="F49">
        <f t="shared" si="14"/>
        <v>1</v>
      </c>
      <c r="G49">
        <f t="shared" si="15"/>
        <v>-1</v>
      </c>
      <c r="H49">
        <f t="shared" si="8"/>
        <v>3182</v>
      </c>
      <c r="J49">
        <f t="shared" si="18"/>
        <v>42904.97</v>
      </c>
      <c r="W49">
        <f t="shared" si="17"/>
        <v>42904.97</v>
      </c>
      <c r="X49">
        <f t="shared" si="19"/>
        <v>0</v>
      </c>
      <c r="Y49">
        <f t="shared" si="16"/>
        <v>42904.97</v>
      </c>
    </row>
    <row r="50" spans="1:25">
      <c r="A50" s="1">
        <f>alpha实盘记录!A159</f>
        <v>0</v>
      </c>
      <c r="B50">
        <f>LLT差分与指数记录与信号!S1912</f>
        <v>-1</v>
      </c>
      <c r="C50">
        <f t="shared" si="11"/>
        <v>4</v>
      </c>
      <c r="D50" t="str">
        <f t="shared" si="12"/>
        <v>RB1705</v>
      </c>
      <c r="E50">
        <f t="shared" si="13"/>
        <v>-1</v>
      </c>
      <c r="F50">
        <f t="shared" si="14"/>
        <v>1</v>
      </c>
      <c r="G50">
        <f t="shared" si="15"/>
        <v>-1</v>
      </c>
      <c r="H50">
        <f t="shared" si="8"/>
        <v>3182</v>
      </c>
      <c r="J50">
        <f t="shared" si="18"/>
        <v>42904.97</v>
      </c>
      <c r="W50">
        <f t="shared" si="17"/>
        <v>42904.97</v>
      </c>
      <c r="X50">
        <f t="shared" si="19"/>
        <v>0</v>
      </c>
      <c r="Y50">
        <f t="shared" si="16"/>
        <v>42904.97</v>
      </c>
    </row>
    <row r="51" spans="1:25">
      <c r="A51" s="1">
        <f>alpha实盘记录!A160</f>
        <v>0</v>
      </c>
      <c r="B51">
        <f>LLT差分与指数记录与信号!S1913</f>
        <v>-1</v>
      </c>
      <c r="C51">
        <f t="shared" si="11"/>
        <v>4</v>
      </c>
      <c r="D51" t="str">
        <f t="shared" si="12"/>
        <v>RB1705</v>
      </c>
      <c r="E51">
        <f t="shared" si="13"/>
        <v>-1</v>
      </c>
      <c r="F51">
        <f t="shared" si="14"/>
        <v>1</v>
      </c>
      <c r="G51">
        <f t="shared" si="15"/>
        <v>-1</v>
      </c>
      <c r="H51">
        <f t="shared" si="8"/>
        <v>3182</v>
      </c>
      <c r="J51">
        <f t="shared" si="18"/>
        <v>42904.97</v>
      </c>
      <c r="W51">
        <f t="shared" si="17"/>
        <v>42904.97</v>
      </c>
      <c r="X51">
        <f t="shared" si="19"/>
        <v>0</v>
      </c>
      <c r="Y51">
        <f t="shared" si="16"/>
        <v>42904.97</v>
      </c>
    </row>
    <row r="52" spans="1:25">
      <c r="A52" s="1">
        <f>alpha实盘记录!A161</f>
        <v>0</v>
      </c>
      <c r="B52">
        <f>LLT差分与指数记录与信号!S1914</f>
        <v>-1</v>
      </c>
      <c r="C52">
        <f t="shared" si="11"/>
        <v>4</v>
      </c>
      <c r="D52" t="str">
        <f t="shared" si="12"/>
        <v>RB1705</v>
      </c>
      <c r="E52">
        <f t="shared" si="13"/>
        <v>-1</v>
      </c>
      <c r="F52">
        <f t="shared" si="14"/>
        <v>1</v>
      </c>
      <c r="G52">
        <f t="shared" si="15"/>
        <v>-1</v>
      </c>
      <c r="H52">
        <f t="shared" si="8"/>
        <v>3182</v>
      </c>
      <c r="J52">
        <f t="shared" si="18"/>
        <v>42904.97</v>
      </c>
      <c r="W52">
        <f t="shared" si="17"/>
        <v>42904.97</v>
      </c>
      <c r="X52">
        <f t="shared" si="19"/>
        <v>0</v>
      </c>
      <c r="Y52">
        <f t="shared" si="16"/>
        <v>42904.97</v>
      </c>
    </row>
    <row r="53" spans="1:25">
      <c r="A53" s="1">
        <f>alpha实盘记录!A162</f>
        <v>0</v>
      </c>
      <c r="B53">
        <f>LLT差分与指数记录与信号!S1915</f>
        <v>-1</v>
      </c>
      <c r="C53">
        <f t="shared" si="11"/>
        <v>4</v>
      </c>
      <c r="D53" t="str">
        <f t="shared" si="12"/>
        <v>RB1705</v>
      </c>
      <c r="E53">
        <f t="shared" si="13"/>
        <v>-1</v>
      </c>
      <c r="F53">
        <f t="shared" si="14"/>
        <v>1</v>
      </c>
      <c r="G53">
        <f t="shared" si="15"/>
        <v>-1</v>
      </c>
      <c r="H53">
        <f t="shared" si="8"/>
        <v>3182</v>
      </c>
      <c r="J53">
        <f t="shared" si="18"/>
        <v>42904.97</v>
      </c>
      <c r="W53">
        <f t="shared" si="17"/>
        <v>42904.97</v>
      </c>
      <c r="X53">
        <f t="shared" si="19"/>
        <v>0</v>
      </c>
      <c r="Y53">
        <f t="shared" si="16"/>
        <v>42904.97</v>
      </c>
    </row>
    <row r="54" spans="1:25">
      <c r="A54" s="1">
        <f>alpha实盘记录!A163</f>
        <v>0</v>
      </c>
      <c r="B54">
        <f>LLT差分与指数记录与信号!S1916</f>
        <v>-1</v>
      </c>
      <c r="C54">
        <f t="shared" si="11"/>
        <v>4</v>
      </c>
      <c r="D54" t="str">
        <f t="shared" si="12"/>
        <v>RB1705</v>
      </c>
      <c r="E54">
        <f t="shared" si="13"/>
        <v>-1</v>
      </c>
      <c r="F54">
        <f t="shared" si="14"/>
        <v>1</v>
      </c>
      <c r="G54">
        <f t="shared" si="15"/>
        <v>-1</v>
      </c>
      <c r="H54">
        <f t="shared" si="8"/>
        <v>3182</v>
      </c>
      <c r="J54">
        <f t="shared" si="18"/>
        <v>42904.97</v>
      </c>
      <c r="W54">
        <f t="shared" si="17"/>
        <v>42904.97</v>
      </c>
      <c r="X54">
        <f t="shared" si="19"/>
        <v>0</v>
      </c>
      <c r="Y54">
        <f t="shared" si="16"/>
        <v>42904.97</v>
      </c>
    </row>
    <row r="55" spans="1:25">
      <c r="A55" s="1">
        <f>alpha实盘记录!A164</f>
        <v>0</v>
      </c>
      <c r="B55">
        <f>LLT差分与指数记录与信号!S1917</f>
        <v>-1</v>
      </c>
      <c r="C55">
        <f t="shared" si="11"/>
        <v>4</v>
      </c>
      <c r="D55" t="str">
        <f t="shared" si="12"/>
        <v>RB1705</v>
      </c>
      <c r="E55">
        <f t="shared" si="13"/>
        <v>-1</v>
      </c>
      <c r="F55">
        <f t="shared" si="14"/>
        <v>1</v>
      </c>
      <c r="G55">
        <f t="shared" si="15"/>
        <v>-1</v>
      </c>
      <c r="H55">
        <f t="shared" si="8"/>
        <v>3182</v>
      </c>
      <c r="J55">
        <f t="shared" si="18"/>
        <v>42904.97</v>
      </c>
      <c r="W55">
        <f t="shared" si="17"/>
        <v>42904.97</v>
      </c>
      <c r="X55">
        <f t="shared" si="19"/>
        <v>0</v>
      </c>
      <c r="Y55">
        <f t="shared" si="16"/>
        <v>42904.97</v>
      </c>
    </row>
    <row r="56" spans="1:25">
      <c r="A56" s="1">
        <f>alpha实盘记录!A165</f>
        <v>0</v>
      </c>
      <c r="B56">
        <f>LLT差分与指数记录与信号!S1918</f>
        <v>-1</v>
      </c>
      <c r="C56">
        <f t="shared" si="11"/>
        <v>4</v>
      </c>
      <c r="D56" t="str">
        <f t="shared" si="12"/>
        <v>RB1705</v>
      </c>
      <c r="E56">
        <f t="shared" si="13"/>
        <v>-1</v>
      </c>
      <c r="F56">
        <f t="shared" si="14"/>
        <v>1</v>
      </c>
      <c r="G56">
        <f t="shared" si="15"/>
        <v>-1</v>
      </c>
      <c r="H56">
        <f t="shared" si="8"/>
        <v>3182</v>
      </c>
      <c r="J56">
        <f t="shared" si="18"/>
        <v>42904.97</v>
      </c>
      <c r="W56">
        <f t="shared" si="17"/>
        <v>42904.97</v>
      </c>
      <c r="X56">
        <f t="shared" si="19"/>
        <v>0</v>
      </c>
      <c r="Y56">
        <f t="shared" si="16"/>
        <v>42904.97</v>
      </c>
    </row>
    <row r="57" spans="1:25">
      <c r="A57" s="1">
        <f>alpha实盘记录!A166</f>
        <v>0</v>
      </c>
      <c r="B57">
        <f>LLT差分与指数记录与信号!S1919</f>
        <v>-1</v>
      </c>
      <c r="C57">
        <f t="shared" si="11"/>
        <v>4</v>
      </c>
      <c r="D57" t="str">
        <f t="shared" si="12"/>
        <v>RB1705</v>
      </c>
      <c r="E57">
        <f t="shared" si="13"/>
        <v>-1</v>
      </c>
      <c r="F57">
        <f t="shared" si="14"/>
        <v>1</v>
      </c>
      <c r="G57">
        <f t="shared" si="15"/>
        <v>-1</v>
      </c>
      <c r="H57">
        <f t="shared" si="8"/>
        <v>3182</v>
      </c>
      <c r="J57">
        <f t="shared" si="18"/>
        <v>42904.97</v>
      </c>
      <c r="W57">
        <f t="shared" si="17"/>
        <v>42904.97</v>
      </c>
      <c r="X57">
        <f t="shared" si="19"/>
        <v>0</v>
      </c>
      <c r="Y57">
        <f t="shared" si="16"/>
        <v>42904.97</v>
      </c>
    </row>
    <row r="58" spans="1:25">
      <c r="A58" s="1">
        <f>alpha实盘记录!A167</f>
        <v>0</v>
      </c>
      <c r="B58">
        <f>LLT差分与指数记录与信号!S1920</f>
        <v>-1</v>
      </c>
      <c r="C58">
        <f t="shared" si="11"/>
        <v>4</v>
      </c>
      <c r="D58" t="str">
        <f t="shared" si="12"/>
        <v>RB1705</v>
      </c>
      <c r="E58">
        <f t="shared" si="13"/>
        <v>-1</v>
      </c>
      <c r="F58">
        <f t="shared" si="14"/>
        <v>1</v>
      </c>
      <c r="G58">
        <f t="shared" si="15"/>
        <v>-1</v>
      </c>
      <c r="H58">
        <f t="shared" si="8"/>
        <v>3182</v>
      </c>
      <c r="J58">
        <f t="shared" si="18"/>
        <v>42904.97</v>
      </c>
      <c r="W58">
        <f t="shared" si="17"/>
        <v>42904.97</v>
      </c>
      <c r="X58">
        <f t="shared" si="19"/>
        <v>0</v>
      </c>
      <c r="Y58">
        <f t="shared" si="16"/>
        <v>42904.97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>
        <f>LLT差分与指数记录与信号!S1864</f>
        <v>-1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>
        <f>J2+O2*10*(M2-L2)*B2-N2</f>
        <v>10077.23</v>
      </c>
      <c r="X2">
        <v>10000</v>
      </c>
      <c r="Y2">
        <f t="shared" ref="Y2:Y21" si="1">W2-X2</f>
        <v>77.229999999999563</v>
      </c>
    </row>
    <row r="3" spans="1:25">
      <c r="A3" s="1">
        <f t="shared" ref="A3:A24" si="2">WORKDAY(A2,1)</f>
        <v>42696</v>
      </c>
      <c r="B3">
        <f>LLT差分与指数记录与信号!S1865</f>
        <v>1</v>
      </c>
      <c r="C3">
        <f t="shared" si="0"/>
        <v>1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>
        <f>IF(K2&lt;&gt;0,G3*10*(I3-M2)+W2,IF(#REF!&lt;&gt;0,W2+(G2+#REF!*#REF!)*10*(I3-#REF!),W2+G3*10*(I3-I2)))</f>
        <v>8357.23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>
        <f t="shared" ref="W3:W58" si="4">J3-N3*O3-T3*U3+IF(Q3&lt;&gt;0,(S3-R3)*10*U3*V3+(M3-L3)*O3*10*P3,IF(K3&lt;&gt;0,(M3-L3)*O3*10*P3,0))</f>
        <v>8491.3499999999985</v>
      </c>
      <c r="X3">
        <v>10000</v>
      </c>
      <c r="Y3">
        <f t="shared" si="1"/>
        <v>-1508.6500000000015</v>
      </c>
    </row>
    <row r="4" spans="1:25">
      <c r="A4" s="1">
        <f t="shared" si="2"/>
        <v>42697</v>
      </c>
      <c r="B4">
        <f>LLT差分与指数记录与信号!S1866</f>
        <v>1</v>
      </c>
      <c r="C4">
        <f t="shared" si="0"/>
        <v>1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>
        <f t="shared" ref="J4:J58" si="9">IF(Q3&lt;&gt;0,G4*10*(I4-S3)+W3,IF(K3&lt;&gt;0,W3+(G3+O3*P3)*10*(I4-M3),W3+G4*10*(I4-I3)))</f>
        <v>9241.3499999999985</v>
      </c>
      <c r="W4">
        <f t="shared" si="4"/>
        <v>9241.3499999999985</v>
      </c>
      <c r="X4">
        <v>10000</v>
      </c>
      <c r="Y4">
        <f t="shared" si="1"/>
        <v>-758.65000000000146</v>
      </c>
    </row>
    <row r="5" spans="1:25">
      <c r="A5" s="1">
        <f t="shared" si="2"/>
        <v>42698</v>
      </c>
      <c r="B5">
        <f>LLT差分与指数记录与信号!S1867</f>
        <v>1</v>
      </c>
      <c r="C5">
        <f t="shared" si="0"/>
        <v>1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>
        <f t="shared" si="9"/>
        <v>9481.3499999999985</v>
      </c>
      <c r="W5">
        <f t="shared" si="4"/>
        <v>9481.3499999999985</v>
      </c>
      <c r="X5">
        <v>10000</v>
      </c>
      <c r="Y5">
        <f t="shared" si="1"/>
        <v>-518.65000000000146</v>
      </c>
    </row>
    <row r="6" spans="1:25">
      <c r="A6" s="1">
        <f t="shared" si="2"/>
        <v>42699</v>
      </c>
      <c r="B6">
        <f>LLT差分与指数记录与信号!S1868</f>
        <v>1</v>
      </c>
      <c r="C6">
        <f t="shared" si="0"/>
        <v>1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>
        <f t="shared" si="9"/>
        <v>11651.349999999999</v>
      </c>
      <c r="W6">
        <f t="shared" si="4"/>
        <v>11651.349999999999</v>
      </c>
      <c r="X6">
        <v>10000</v>
      </c>
      <c r="Y6">
        <f t="shared" si="1"/>
        <v>1651.3499999999985</v>
      </c>
    </row>
    <row r="7" spans="1:25">
      <c r="A7" s="1">
        <f t="shared" si="2"/>
        <v>42702</v>
      </c>
      <c r="B7">
        <f>LLT差分与指数记录与信号!S1869</f>
        <v>1</v>
      </c>
      <c r="C7">
        <f t="shared" si="0"/>
        <v>1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>
        <f t="shared" si="9"/>
        <v>12591.349999999999</v>
      </c>
      <c r="W7">
        <f t="shared" si="4"/>
        <v>12591.349999999999</v>
      </c>
      <c r="X7">
        <v>10000</v>
      </c>
      <c r="Y7">
        <f t="shared" si="1"/>
        <v>2591.3499999999985</v>
      </c>
    </row>
    <row r="8" spans="1:25">
      <c r="A8" s="1">
        <f t="shared" si="2"/>
        <v>42703</v>
      </c>
      <c r="B8">
        <f>LLT差分与指数记录与信号!S1870</f>
        <v>1</v>
      </c>
      <c r="C8">
        <f t="shared" si="0"/>
        <v>1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>
        <f t="shared" si="9"/>
        <v>9891.3499999999985</v>
      </c>
      <c r="W8">
        <f t="shared" si="4"/>
        <v>9891.3499999999985</v>
      </c>
      <c r="X8">
        <v>10000</v>
      </c>
      <c r="Y8">
        <f t="shared" si="1"/>
        <v>-108.65000000000146</v>
      </c>
    </row>
    <row r="9" spans="1:25">
      <c r="A9" s="1">
        <f t="shared" si="2"/>
        <v>42704</v>
      </c>
      <c r="B9">
        <f>LLT差分与指数记录与信号!S1871</f>
        <v>1</v>
      </c>
      <c r="C9">
        <f t="shared" si="0"/>
        <v>1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>
        <f t="shared" si="9"/>
        <v>9271.3499999999985</v>
      </c>
      <c r="W9">
        <f t="shared" si="4"/>
        <v>9271.3499999999985</v>
      </c>
      <c r="X9">
        <v>10000</v>
      </c>
      <c r="Y9">
        <f t="shared" si="1"/>
        <v>-728.65000000000146</v>
      </c>
    </row>
    <row r="10" spans="1:25">
      <c r="A10" s="1">
        <f t="shared" si="2"/>
        <v>42705</v>
      </c>
      <c r="B10">
        <f>LLT差分与指数记录与信号!S1872</f>
        <v>1</v>
      </c>
      <c r="C10">
        <f t="shared" si="0"/>
        <v>1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>
        <f t="shared" si="9"/>
        <v>11141.349999999999</v>
      </c>
      <c r="W10">
        <f t="shared" si="4"/>
        <v>11141.349999999999</v>
      </c>
      <c r="X10">
        <v>10000</v>
      </c>
      <c r="Y10">
        <f t="shared" si="1"/>
        <v>1141.3499999999985</v>
      </c>
    </row>
    <row r="11" spans="1:25">
      <c r="A11" s="1">
        <f t="shared" si="2"/>
        <v>42706</v>
      </c>
      <c r="B11">
        <f>LLT差分与指数记录与信号!S1873</f>
        <v>1</v>
      </c>
      <c r="C11">
        <f t="shared" si="0"/>
        <v>1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>
        <f t="shared" si="9"/>
        <v>10531.349999999999</v>
      </c>
      <c r="W11">
        <f t="shared" si="4"/>
        <v>10531.349999999999</v>
      </c>
      <c r="X11">
        <v>10000</v>
      </c>
      <c r="Y11">
        <f t="shared" si="1"/>
        <v>531.34999999999854</v>
      </c>
    </row>
    <row r="12" spans="1:25">
      <c r="A12" s="1">
        <f t="shared" si="2"/>
        <v>42709</v>
      </c>
      <c r="B12">
        <f>LLT差分与指数记录与信号!S1874</f>
        <v>1</v>
      </c>
      <c r="C12">
        <f t="shared" si="0"/>
        <v>1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>
        <f t="shared" si="9"/>
        <v>11311.349999999999</v>
      </c>
      <c r="W12">
        <f t="shared" si="4"/>
        <v>11311.349999999999</v>
      </c>
      <c r="X12">
        <v>10000</v>
      </c>
      <c r="Y12">
        <f t="shared" si="1"/>
        <v>1311.3499999999985</v>
      </c>
    </row>
    <row r="13" spans="1:25">
      <c r="A13" s="1">
        <f t="shared" si="2"/>
        <v>42710</v>
      </c>
      <c r="B13">
        <f>LLT差分与指数记录与信号!S1875</f>
        <v>1</v>
      </c>
      <c r="C13">
        <f t="shared" si="0"/>
        <v>1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>
        <f t="shared" si="9"/>
        <v>11441.349999999999</v>
      </c>
      <c r="W13">
        <f t="shared" si="4"/>
        <v>11441.349999999999</v>
      </c>
      <c r="X13">
        <v>10000</v>
      </c>
      <c r="Y13">
        <f t="shared" si="1"/>
        <v>1441.3499999999985</v>
      </c>
    </row>
    <row r="14" spans="1:25">
      <c r="A14" s="1">
        <f t="shared" si="2"/>
        <v>42711</v>
      </c>
      <c r="B14">
        <f>LLT差分与指数记录与信号!S1876</f>
        <v>1</v>
      </c>
      <c r="C14">
        <f t="shared" si="0"/>
        <v>1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>
        <f t="shared" si="9"/>
        <v>13091.349999999999</v>
      </c>
      <c r="W14">
        <f t="shared" si="4"/>
        <v>13091.349999999999</v>
      </c>
      <c r="X14">
        <v>10000</v>
      </c>
      <c r="Y14">
        <f t="shared" si="1"/>
        <v>3091.3499999999985</v>
      </c>
    </row>
    <row r="15" spans="1:25">
      <c r="A15" s="1">
        <f t="shared" si="2"/>
        <v>42712</v>
      </c>
      <c r="B15">
        <f>LLT差分与指数记录与信号!S1877</f>
        <v>1</v>
      </c>
      <c r="C15">
        <f t="shared" si="0"/>
        <v>1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>
        <f t="shared" si="9"/>
        <v>13211.349999999999</v>
      </c>
      <c r="W15">
        <f t="shared" si="4"/>
        <v>13211.349999999999</v>
      </c>
      <c r="X15">
        <v>10000</v>
      </c>
      <c r="Y15">
        <f t="shared" si="1"/>
        <v>3211.3499999999985</v>
      </c>
    </row>
    <row r="16" spans="1:25">
      <c r="A16" s="1">
        <f t="shared" si="2"/>
        <v>42713</v>
      </c>
      <c r="B16">
        <f>LLT差分与指数记录与信号!S1878</f>
        <v>1</v>
      </c>
      <c r="C16">
        <f t="shared" si="0"/>
        <v>1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>
        <f t="shared" si="9"/>
        <v>12721.349999999999</v>
      </c>
      <c r="W16">
        <f t="shared" si="4"/>
        <v>12721.349999999999</v>
      </c>
      <c r="X16">
        <v>10000</v>
      </c>
      <c r="Y16">
        <f t="shared" si="1"/>
        <v>2721.3499999999985</v>
      </c>
    </row>
    <row r="17" spans="1:25">
      <c r="A17" s="1">
        <f t="shared" si="2"/>
        <v>42716</v>
      </c>
      <c r="B17">
        <f>LLT差分与指数记录与信号!S1879</f>
        <v>1</v>
      </c>
      <c r="C17">
        <f t="shared" si="0"/>
        <v>1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>
        <f t="shared" si="9"/>
        <v>13711.349999999999</v>
      </c>
      <c r="W17">
        <f t="shared" si="4"/>
        <v>13711.349999999999</v>
      </c>
      <c r="X17">
        <v>10000</v>
      </c>
      <c r="Y17">
        <f t="shared" si="1"/>
        <v>3711.3499999999985</v>
      </c>
    </row>
    <row r="18" spans="1:25">
      <c r="A18" s="1">
        <f t="shared" si="2"/>
        <v>42717</v>
      </c>
      <c r="B18">
        <f>LLT差分与指数记录与信号!S1880</f>
        <v>1</v>
      </c>
      <c r="C18">
        <f t="shared" ref="C18:C58" si="10">MAX(1,QUOTIENT(J18,10000))</f>
        <v>1</v>
      </c>
      <c r="D18" t="str">
        <f t="shared" ref="D18:D58" si="11">IF(Q17&lt;&gt;0,Q17,IF(K17&lt;&gt;0,K17,D17))</f>
        <v>RB1705</v>
      </c>
      <c r="E18">
        <f t="shared" ref="E18:E58" si="12">IF(Q17&lt;&gt;0,V17,IF(K17&lt;&gt;0,SIGN(G17+O17*P17),E17))</f>
        <v>1</v>
      </c>
      <c r="F18">
        <f t="shared" ref="F18:F58" si="13">IF(Q17&lt;&gt;0,U17,IF(K17&lt;&gt;0,ABS(G17+O17*P17),F17))</f>
        <v>1</v>
      </c>
      <c r="G18">
        <f t="shared" ref="G18:G58" si="14">E18*F18</f>
        <v>1</v>
      </c>
      <c r="H18">
        <f t="shared" si="8"/>
        <v>2908</v>
      </c>
      <c r="I18">
        <v>3505</v>
      </c>
      <c r="J18">
        <f t="shared" si="9"/>
        <v>14321.349999999999</v>
      </c>
      <c r="W18">
        <f t="shared" si="4"/>
        <v>14321.349999999999</v>
      </c>
      <c r="X18">
        <v>10000</v>
      </c>
      <c r="Y18">
        <f t="shared" si="1"/>
        <v>4321.3499999999985</v>
      </c>
    </row>
    <row r="19" spans="1:25">
      <c r="A19" s="1">
        <f t="shared" si="2"/>
        <v>42718</v>
      </c>
      <c r="B19">
        <f>LLT差分与指数记录与信号!S1881</f>
        <v>1</v>
      </c>
      <c r="C19">
        <f t="shared" si="10"/>
        <v>1</v>
      </c>
      <c r="D19" t="str">
        <f t="shared" si="11"/>
        <v>RB1705</v>
      </c>
      <c r="E19">
        <f t="shared" si="12"/>
        <v>1</v>
      </c>
      <c r="F19">
        <f t="shared" si="13"/>
        <v>1</v>
      </c>
      <c r="G19">
        <f t="shared" si="14"/>
        <v>1</v>
      </c>
      <c r="H19">
        <f t="shared" si="8"/>
        <v>2908</v>
      </c>
      <c r="I19">
        <v>3375</v>
      </c>
      <c r="J19">
        <f t="shared" si="9"/>
        <v>13021.349999999999</v>
      </c>
      <c r="W19">
        <f t="shared" si="4"/>
        <v>13021.349999999999</v>
      </c>
      <c r="X19">
        <v>10000</v>
      </c>
      <c r="Y19">
        <f t="shared" si="1"/>
        <v>3021.3499999999985</v>
      </c>
    </row>
    <row r="20" spans="1:25">
      <c r="A20" s="1">
        <f t="shared" si="2"/>
        <v>42719</v>
      </c>
      <c r="B20">
        <f>LLT差分与指数记录与信号!S1882</f>
        <v>1</v>
      </c>
      <c r="C20">
        <f t="shared" si="10"/>
        <v>1</v>
      </c>
      <c r="D20" t="str">
        <f t="shared" si="11"/>
        <v>RB1705</v>
      </c>
      <c r="E20">
        <f t="shared" si="12"/>
        <v>1</v>
      </c>
      <c r="F20">
        <f t="shared" si="13"/>
        <v>1</v>
      </c>
      <c r="G20">
        <f t="shared" si="14"/>
        <v>1</v>
      </c>
      <c r="H20">
        <f t="shared" si="8"/>
        <v>2908</v>
      </c>
      <c r="I20">
        <v>3413</v>
      </c>
      <c r="J20">
        <f t="shared" si="9"/>
        <v>13401.349999999999</v>
      </c>
      <c r="W20">
        <f t="shared" si="4"/>
        <v>13401.349999999999</v>
      </c>
      <c r="X20">
        <v>10000</v>
      </c>
      <c r="Y20">
        <f t="shared" si="1"/>
        <v>3401.3499999999985</v>
      </c>
    </row>
    <row r="21" spans="1:25">
      <c r="A21" s="1">
        <f t="shared" si="2"/>
        <v>42720</v>
      </c>
      <c r="B21">
        <f>LLT差分与指数记录与信号!S1883</f>
        <v>1</v>
      </c>
      <c r="C21">
        <f t="shared" si="10"/>
        <v>1</v>
      </c>
      <c r="D21" t="str">
        <f t="shared" si="11"/>
        <v>RB1705</v>
      </c>
      <c r="E21">
        <f t="shared" si="12"/>
        <v>1</v>
      </c>
      <c r="F21">
        <f t="shared" si="13"/>
        <v>1</v>
      </c>
      <c r="G21">
        <f t="shared" si="14"/>
        <v>1</v>
      </c>
      <c r="H21">
        <f t="shared" si="8"/>
        <v>2908</v>
      </c>
      <c r="I21">
        <v>3293</v>
      </c>
      <c r="J21">
        <f t="shared" si="9"/>
        <v>12201.349999999999</v>
      </c>
      <c r="W21">
        <f t="shared" si="4"/>
        <v>12201.349999999999</v>
      </c>
      <c r="X21">
        <v>10000</v>
      </c>
      <c r="Y21">
        <f t="shared" si="1"/>
        <v>2201.3499999999985</v>
      </c>
    </row>
    <row r="22" spans="1:25">
      <c r="A22" s="1">
        <f t="shared" si="2"/>
        <v>42723</v>
      </c>
      <c r="B22">
        <f>LLT差分与指数记录与信号!S1884</f>
        <v>-1</v>
      </c>
      <c r="C22">
        <f t="shared" si="10"/>
        <v>1</v>
      </c>
      <c r="D22" t="str">
        <f t="shared" si="11"/>
        <v>RB1705</v>
      </c>
      <c r="E22">
        <f t="shared" si="12"/>
        <v>1</v>
      </c>
      <c r="F22">
        <f t="shared" si="13"/>
        <v>1</v>
      </c>
      <c r="G22">
        <f t="shared" si="14"/>
        <v>1</v>
      </c>
      <c r="H22">
        <f t="shared" si="8"/>
        <v>2908</v>
      </c>
      <c r="I22">
        <v>3171</v>
      </c>
      <c r="J22">
        <f t="shared" si="9"/>
        <v>10981.349999999999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>
        <f>J22-N22*O22-T22*U22+IF(Q22&lt;&gt;0,(S22-R22)*10*U22*V22+(M22-L22)*O22*10*P22,IF(K22&lt;&gt;0,(M22-L22)*O22*10*P22,0))</f>
        <v>11194.969999999998</v>
      </c>
      <c r="X22">
        <v>10000</v>
      </c>
      <c r="Y22">
        <f t="shared" ref="Y22:Y58" si="15">W22-X22</f>
        <v>1194.9699999999975</v>
      </c>
    </row>
    <row r="23" spans="1:25">
      <c r="A23" s="1">
        <f t="shared" si="2"/>
        <v>42724</v>
      </c>
      <c r="B23">
        <f>LLT差分与指数记录与信号!S1885</f>
        <v>-1</v>
      </c>
      <c r="C23">
        <f t="shared" si="10"/>
        <v>1</v>
      </c>
      <c r="D23" t="str">
        <f t="shared" si="11"/>
        <v>RB1705</v>
      </c>
      <c r="E23">
        <f t="shared" si="12"/>
        <v>-1</v>
      </c>
      <c r="F23">
        <f t="shared" si="13"/>
        <v>1</v>
      </c>
      <c r="G23">
        <f t="shared" si="14"/>
        <v>-1</v>
      </c>
      <c r="H23">
        <f t="shared" si="8"/>
        <v>3182</v>
      </c>
      <c r="I23">
        <v>3162</v>
      </c>
      <c r="J23">
        <f t="shared" si="9"/>
        <v>11284.969999999998</v>
      </c>
      <c r="W23">
        <f t="shared" si="4"/>
        <v>11284.969999999998</v>
      </c>
      <c r="X23">
        <v>10000</v>
      </c>
      <c r="Y23">
        <f t="shared" si="15"/>
        <v>1284.9699999999975</v>
      </c>
    </row>
    <row r="24" spans="1:25">
      <c r="A24" s="1">
        <f t="shared" si="2"/>
        <v>42725</v>
      </c>
      <c r="B24">
        <f>LLT差分与指数记录与信号!S1886</f>
        <v>-1</v>
      </c>
      <c r="C24">
        <f t="shared" si="10"/>
        <v>1</v>
      </c>
      <c r="D24" t="str">
        <f t="shared" si="11"/>
        <v>RB1705</v>
      </c>
      <c r="E24">
        <f t="shared" si="12"/>
        <v>-1</v>
      </c>
      <c r="F24">
        <f t="shared" si="13"/>
        <v>1</v>
      </c>
      <c r="G24">
        <f t="shared" si="14"/>
        <v>-1</v>
      </c>
      <c r="H24">
        <f t="shared" si="8"/>
        <v>3182</v>
      </c>
      <c r="I24">
        <v>3169</v>
      </c>
      <c r="J24">
        <f t="shared" si="9"/>
        <v>11214.969999999998</v>
      </c>
      <c r="W24">
        <f t="shared" si="4"/>
        <v>11214.969999999998</v>
      </c>
      <c r="X24">
        <v>10000</v>
      </c>
      <c r="Y24">
        <f t="shared" si="15"/>
        <v>1214.9699999999975</v>
      </c>
    </row>
    <row r="25" spans="1:25">
      <c r="A25" s="1">
        <f>alpha实盘记录!A134</f>
        <v>42726</v>
      </c>
      <c r="B25">
        <f>LLT差分与指数记录与信号!S1887</f>
        <v>-1</v>
      </c>
      <c r="C25">
        <f t="shared" si="10"/>
        <v>1</v>
      </c>
      <c r="D25" t="str">
        <f t="shared" si="11"/>
        <v>RB1705</v>
      </c>
      <c r="E25">
        <f t="shared" si="12"/>
        <v>-1</v>
      </c>
      <c r="F25">
        <f t="shared" si="13"/>
        <v>1</v>
      </c>
      <c r="G25">
        <f t="shared" si="14"/>
        <v>-1</v>
      </c>
      <c r="H25">
        <f t="shared" si="8"/>
        <v>3182</v>
      </c>
      <c r="I25">
        <v>3026</v>
      </c>
      <c r="J25">
        <f t="shared" si="9"/>
        <v>12644.969999999998</v>
      </c>
      <c r="W25">
        <f t="shared" si="4"/>
        <v>12644.969999999998</v>
      </c>
      <c r="X25">
        <v>10000</v>
      </c>
      <c r="Y25">
        <f t="shared" si="15"/>
        <v>2644.9699999999975</v>
      </c>
    </row>
    <row r="26" spans="1:25">
      <c r="A26" s="1">
        <f>alpha实盘记录!A135</f>
        <v>42727</v>
      </c>
      <c r="B26">
        <f>LLT差分与指数记录与信号!S1888</f>
        <v>-1</v>
      </c>
      <c r="C26">
        <f t="shared" si="10"/>
        <v>1</v>
      </c>
      <c r="D26" t="str">
        <f t="shared" si="11"/>
        <v>RB1705</v>
      </c>
      <c r="E26">
        <f t="shared" si="12"/>
        <v>-1</v>
      </c>
      <c r="F26">
        <f t="shared" si="13"/>
        <v>1</v>
      </c>
      <c r="G26">
        <f t="shared" si="14"/>
        <v>-1</v>
      </c>
      <c r="H26">
        <f t="shared" si="8"/>
        <v>3182</v>
      </c>
      <c r="I26">
        <v>2984</v>
      </c>
      <c r="J26">
        <f t="shared" si="9"/>
        <v>13064.969999999998</v>
      </c>
      <c r="W26">
        <f t="shared" si="4"/>
        <v>13064.969999999998</v>
      </c>
      <c r="X26">
        <f>X25</f>
        <v>10000</v>
      </c>
      <c r="Y26">
        <f t="shared" si="15"/>
        <v>3064.9699999999975</v>
      </c>
    </row>
    <row r="27" spans="1:25">
      <c r="A27" s="1">
        <f>alpha实盘记录!A136</f>
        <v>42730</v>
      </c>
      <c r="B27">
        <f>LLT差分与指数记录与信号!S1889</f>
        <v>-1</v>
      </c>
      <c r="C27">
        <f t="shared" si="10"/>
        <v>1</v>
      </c>
      <c r="D27" t="str">
        <f t="shared" si="11"/>
        <v>RB1705</v>
      </c>
      <c r="E27">
        <f t="shared" si="12"/>
        <v>-1</v>
      </c>
      <c r="F27">
        <f t="shared" si="13"/>
        <v>1</v>
      </c>
      <c r="G27">
        <f t="shared" si="14"/>
        <v>-1</v>
      </c>
      <c r="H27">
        <f t="shared" si="8"/>
        <v>3182</v>
      </c>
      <c r="I27">
        <v>2911</v>
      </c>
      <c r="J27">
        <f t="shared" si="9"/>
        <v>13794.969999999998</v>
      </c>
      <c r="W27">
        <f t="shared" si="4"/>
        <v>13794.969999999998</v>
      </c>
      <c r="X27">
        <f t="shared" ref="X27:X58" si="16">X26</f>
        <v>10000</v>
      </c>
      <c r="Y27">
        <f t="shared" si="15"/>
        <v>3794.9699999999975</v>
      </c>
    </row>
    <row r="28" spans="1:25">
      <c r="A28" s="1">
        <f>alpha实盘记录!A137</f>
        <v>0</v>
      </c>
      <c r="B28">
        <f>LLT差分与指数记录与信号!S1890</f>
        <v>-1</v>
      </c>
      <c r="C28">
        <f t="shared" si="10"/>
        <v>4</v>
      </c>
      <c r="D28" t="str">
        <f t="shared" si="11"/>
        <v>RB1705</v>
      </c>
      <c r="E28">
        <f t="shared" si="12"/>
        <v>-1</v>
      </c>
      <c r="F28">
        <f t="shared" si="13"/>
        <v>1</v>
      </c>
      <c r="G28">
        <f t="shared" si="14"/>
        <v>-1</v>
      </c>
      <c r="H28">
        <f t="shared" si="8"/>
        <v>3182</v>
      </c>
      <c r="J28">
        <f t="shared" si="9"/>
        <v>42904.97</v>
      </c>
      <c r="W28">
        <f t="shared" si="4"/>
        <v>42904.97</v>
      </c>
      <c r="X28">
        <f t="shared" si="16"/>
        <v>10000</v>
      </c>
      <c r="Y28">
        <f t="shared" si="15"/>
        <v>32904.97</v>
      </c>
    </row>
    <row r="29" spans="1:25">
      <c r="A29" s="1">
        <f>alpha实盘记录!A138</f>
        <v>0</v>
      </c>
      <c r="B29">
        <f>LLT差分与指数记录与信号!S1891</f>
        <v>-1</v>
      </c>
      <c r="C29">
        <f t="shared" si="10"/>
        <v>4</v>
      </c>
      <c r="D29" t="str">
        <f t="shared" si="11"/>
        <v>RB1705</v>
      </c>
      <c r="E29">
        <f t="shared" si="12"/>
        <v>-1</v>
      </c>
      <c r="F29">
        <f t="shared" si="13"/>
        <v>1</v>
      </c>
      <c r="G29">
        <f t="shared" si="14"/>
        <v>-1</v>
      </c>
      <c r="H29">
        <f t="shared" si="8"/>
        <v>3182</v>
      </c>
      <c r="J29">
        <f t="shared" si="9"/>
        <v>42904.97</v>
      </c>
      <c r="W29">
        <f t="shared" si="4"/>
        <v>42904.97</v>
      </c>
      <c r="X29">
        <f t="shared" si="16"/>
        <v>10000</v>
      </c>
      <c r="Y29">
        <f t="shared" si="15"/>
        <v>32904.97</v>
      </c>
    </row>
    <row r="30" spans="1:25">
      <c r="A30" s="1">
        <f>alpha实盘记录!A139</f>
        <v>0</v>
      </c>
      <c r="B30">
        <f>LLT差分与指数记录与信号!S1892</f>
        <v>-1</v>
      </c>
      <c r="C30">
        <f t="shared" si="10"/>
        <v>4</v>
      </c>
      <c r="D30" t="str">
        <f t="shared" si="11"/>
        <v>RB1705</v>
      </c>
      <c r="E30">
        <f t="shared" si="12"/>
        <v>-1</v>
      </c>
      <c r="F30">
        <f t="shared" si="13"/>
        <v>1</v>
      </c>
      <c r="G30">
        <f t="shared" si="14"/>
        <v>-1</v>
      </c>
      <c r="H30">
        <f t="shared" si="8"/>
        <v>3182</v>
      </c>
      <c r="J30">
        <f t="shared" si="9"/>
        <v>42904.97</v>
      </c>
      <c r="W30">
        <f t="shared" si="4"/>
        <v>42904.97</v>
      </c>
      <c r="X30">
        <f t="shared" si="16"/>
        <v>10000</v>
      </c>
      <c r="Y30">
        <f t="shared" si="15"/>
        <v>32904.97</v>
      </c>
    </row>
    <row r="31" spans="1:25">
      <c r="A31" s="1">
        <f>alpha实盘记录!A140</f>
        <v>0</v>
      </c>
      <c r="B31">
        <f>LLT差分与指数记录与信号!S1893</f>
        <v>-1</v>
      </c>
      <c r="C31">
        <f t="shared" si="10"/>
        <v>4</v>
      </c>
      <c r="D31" t="str">
        <f t="shared" si="11"/>
        <v>RB1705</v>
      </c>
      <c r="E31">
        <f t="shared" si="12"/>
        <v>-1</v>
      </c>
      <c r="F31">
        <f t="shared" si="13"/>
        <v>1</v>
      </c>
      <c r="G31">
        <f t="shared" si="14"/>
        <v>-1</v>
      </c>
      <c r="H31">
        <f t="shared" si="8"/>
        <v>3182</v>
      </c>
      <c r="J31">
        <f t="shared" si="9"/>
        <v>42904.97</v>
      </c>
      <c r="W31">
        <f t="shared" si="4"/>
        <v>42904.97</v>
      </c>
      <c r="X31">
        <f t="shared" si="16"/>
        <v>10000</v>
      </c>
      <c r="Y31">
        <f t="shared" si="15"/>
        <v>32904.97</v>
      </c>
    </row>
    <row r="32" spans="1:25">
      <c r="A32" s="1">
        <f>alpha实盘记录!A141</f>
        <v>0</v>
      </c>
      <c r="B32">
        <f>LLT差分与指数记录与信号!S1894</f>
        <v>-1</v>
      </c>
      <c r="C32">
        <f t="shared" si="10"/>
        <v>4</v>
      </c>
      <c r="D32" t="str">
        <f t="shared" si="11"/>
        <v>RB1705</v>
      </c>
      <c r="E32">
        <f t="shared" si="12"/>
        <v>-1</v>
      </c>
      <c r="F32">
        <f t="shared" si="13"/>
        <v>1</v>
      </c>
      <c r="G32">
        <f t="shared" si="14"/>
        <v>-1</v>
      </c>
      <c r="H32">
        <f t="shared" si="8"/>
        <v>3182</v>
      </c>
      <c r="J32">
        <f t="shared" si="9"/>
        <v>42904.97</v>
      </c>
      <c r="W32">
        <f t="shared" si="4"/>
        <v>42904.97</v>
      </c>
      <c r="X32">
        <f t="shared" si="16"/>
        <v>10000</v>
      </c>
      <c r="Y32">
        <f t="shared" si="15"/>
        <v>32904.97</v>
      </c>
    </row>
    <row r="33" spans="1:25">
      <c r="A33" s="1">
        <f>alpha实盘记录!A142</f>
        <v>0</v>
      </c>
      <c r="B33">
        <f>LLT差分与指数记录与信号!S1895</f>
        <v>-1</v>
      </c>
      <c r="C33">
        <f t="shared" si="10"/>
        <v>4</v>
      </c>
      <c r="D33" t="str">
        <f t="shared" si="11"/>
        <v>RB1705</v>
      </c>
      <c r="E33">
        <f t="shared" si="12"/>
        <v>-1</v>
      </c>
      <c r="F33">
        <f t="shared" si="13"/>
        <v>1</v>
      </c>
      <c r="G33">
        <f t="shared" si="14"/>
        <v>-1</v>
      </c>
      <c r="H33">
        <f t="shared" si="8"/>
        <v>3182</v>
      </c>
      <c r="J33">
        <f t="shared" si="9"/>
        <v>42904.97</v>
      </c>
      <c r="W33">
        <f t="shared" si="4"/>
        <v>42904.97</v>
      </c>
      <c r="X33">
        <f t="shared" si="16"/>
        <v>10000</v>
      </c>
      <c r="Y33">
        <f t="shared" si="15"/>
        <v>32904.97</v>
      </c>
    </row>
    <row r="34" spans="1:25">
      <c r="A34" s="1">
        <f>alpha实盘记录!A143</f>
        <v>0</v>
      </c>
      <c r="B34">
        <f>LLT差分与指数记录与信号!S1896</f>
        <v>-1</v>
      </c>
      <c r="C34">
        <f t="shared" si="10"/>
        <v>4</v>
      </c>
      <c r="D34" t="str">
        <f t="shared" si="11"/>
        <v>RB1705</v>
      </c>
      <c r="E34">
        <f t="shared" si="12"/>
        <v>-1</v>
      </c>
      <c r="F34">
        <f t="shared" si="13"/>
        <v>1</v>
      </c>
      <c r="G34">
        <f t="shared" si="14"/>
        <v>-1</v>
      </c>
      <c r="H34">
        <f t="shared" si="8"/>
        <v>3182</v>
      </c>
      <c r="J34">
        <f t="shared" si="9"/>
        <v>42904.97</v>
      </c>
      <c r="W34">
        <f t="shared" si="4"/>
        <v>42904.97</v>
      </c>
      <c r="X34">
        <f t="shared" si="16"/>
        <v>10000</v>
      </c>
      <c r="Y34">
        <f t="shared" si="15"/>
        <v>32904.97</v>
      </c>
    </row>
    <row r="35" spans="1:25">
      <c r="A35" s="1">
        <f>alpha实盘记录!A144</f>
        <v>0</v>
      </c>
      <c r="B35">
        <f>LLT差分与指数记录与信号!S1897</f>
        <v>-1</v>
      </c>
      <c r="C35">
        <f t="shared" si="10"/>
        <v>4</v>
      </c>
      <c r="D35" t="str">
        <f t="shared" si="11"/>
        <v>RB1705</v>
      </c>
      <c r="E35">
        <f t="shared" si="12"/>
        <v>-1</v>
      </c>
      <c r="F35">
        <f t="shared" si="13"/>
        <v>1</v>
      </c>
      <c r="G35">
        <f t="shared" si="14"/>
        <v>-1</v>
      </c>
      <c r="H35">
        <f t="shared" si="8"/>
        <v>3182</v>
      </c>
      <c r="J35">
        <f t="shared" si="9"/>
        <v>42904.97</v>
      </c>
      <c r="W35">
        <f t="shared" si="4"/>
        <v>42904.97</v>
      </c>
      <c r="X35">
        <f t="shared" si="16"/>
        <v>10000</v>
      </c>
      <c r="Y35">
        <f t="shared" si="15"/>
        <v>32904.97</v>
      </c>
    </row>
    <row r="36" spans="1:25">
      <c r="A36" s="1">
        <f>alpha实盘记录!A145</f>
        <v>0</v>
      </c>
      <c r="B36">
        <f>LLT差分与指数记录与信号!S1898</f>
        <v>-1</v>
      </c>
      <c r="C36">
        <f t="shared" si="10"/>
        <v>4</v>
      </c>
      <c r="D36" t="str">
        <f t="shared" si="11"/>
        <v>RB1705</v>
      </c>
      <c r="E36">
        <f t="shared" si="12"/>
        <v>-1</v>
      </c>
      <c r="F36">
        <f t="shared" si="13"/>
        <v>1</v>
      </c>
      <c r="G36">
        <f t="shared" si="14"/>
        <v>-1</v>
      </c>
      <c r="H36">
        <f t="shared" si="8"/>
        <v>3182</v>
      </c>
      <c r="J36">
        <f t="shared" si="9"/>
        <v>42904.97</v>
      </c>
      <c r="W36">
        <f t="shared" si="4"/>
        <v>42904.97</v>
      </c>
      <c r="X36">
        <f t="shared" si="16"/>
        <v>10000</v>
      </c>
      <c r="Y36">
        <f t="shared" si="15"/>
        <v>32904.97</v>
      </c>
    </row>
    <row r="37" spans="1:25">
      <c r="A37" s="1">
        <f>alpha实盘记录!A146</f>
        <v>0</v>
      </c>
      <c r="B37">
        <f>LLT差分与指数记录与信号!S1899</f>
        <v>-1</v>
      </c>
      <c r="C37">
        <f t="shared" si="10"/>
        <v>4</v>
      </c>
      <c r="D37" t="str">
        <f t="shared" si="11"/>
        <v>RB1705</v>
      </c>
      <c r="E37">
        <f t="shared" si="12"/>
        <v>-1</v>
      </c>
      <c r="F37">
        <f t="shared" si="13"/>
        <v>1</v>
      </c>
      <c r="G37">
        <f t="shared" si="14"/>
        <v>-1</v>
      </c>
      <c r="H37">
        <f t="shared" si="8"/>
        <v>3182</v>
      </c>
      <c r="J37">
        <f t="shared" si="9"/>
        <v>42904.97</v>
      </c>
      <c r="W37">
        <f t="shared" si="4"/>
        <v>42904.97</v>
      </c>
      <c r="X37">
        <f t="shared" si="16"/>
        <v>10000</v>
      </c>
      <c r="Y37">
        <f t="shared" si="15"/>
        <v>32904.97</v>
      </c>
    </row>
    <row r="38" spans="1:25">
      <c r="A38" s="1">
        <f>alpha实盘记录!A147</f>
        <v>0</v>
      </c>
      <c r="B38">
        <f>LLT差分与指数记录与信号!S1900</f>
        <v>-1</v>
      </c>
      <c r="C38">
        <f t="shared" si="10"/>
        <v>4</v>
      </c>
      <c r="D38" t="str">
        <f t="shared" si="11"/>
        <v>RB1705</v>
      </c>
      <c r="E38">
        <f t="shared" si="12"/>
        <v>-1</v>
      </c>
      <c r="F38">
        <f t="shared" si="13"/>
        <v>1</v>
      </c>
      <c r="G38">
        <f t="shared" si="14"/>
        <v>-1</v>
      </c>
      <c r="H38">
        <f t="shared" si="8"/>
        <v>3182</v>
      </c>
      <c r="J38">
        <f t="shared" si="9"/>
        <v>42904.97</v>
      </c>
      <c r="W38">
        <f t="shared" si="4"/>
        <v>42904.97</v>
      </c>
      <c r="X38">
        <f t="shared" si="16"/>
        <v>10000</v>
      </c>
      <c r="Y38">
        <f t="shared" si="15"/>
        <v>32904.97</v>
      </c>
    </row>
    <row r="39" spans="1:25">
      <c r="A39" s="1">
        <f>alpha实盘记录!A148</f>
        <v>0</v>
      </c>
      <c r="B39">
        <f>LLT差分与指数记录与信号!S1901</f>
        <v>-1</v>
      </c>
      <c r="C39">
        <f t="shared" si="10"/>
        <v>4</v>
      </c>
      <c r="D39" t="str">
        <f t="shared" si="11"/>
        <v>RB1705</v>
      </c>
      <c r="E39">
        <f t="shared" si="12"/>
        <v>-1</v>
      </c>
      <c r="F39">
        <f t="shared" si="13"/>
        <v>1</v>
      </c>
      <c r="G39">
        <f t="shared" si="14"/>
        <v>-1</v>
      </c>
      <c r="H39">
        <f t="shared" si="8"/>
        <v>3182</v>
      </c>
      <c r="J39">
        <f t="shared" si="9"/>
        <v>42904.97</v>
      </c>
      <c r="W39">
        <f t="shared" si="4"/>
        <v>42904.97</v>
      </c>
      <c r="X39">
        <f t="shared" si="16"/>
        <v>10000</v>
      </c>
      <c r="Y39">
        <f t="shared" si="15"/>
        <v>32904.97</v>
      </c>
    </row>
    <row r="40" spans="1:25">
      <c r="A40" s="1">
        <f>alpha实盘记录!A149</f>
        <v>0</v>
      </c>
      <c r="B40">
        <f>LLT差分与指数记录与信号!S1902</f>
        <v>-1</v>
      </c>
      <c r="C40">
        <f t="shared" si="10"/>
        <v>4</v>
      </c>
      <c r="D40" t="str">
        <f t="shared" si="11"/>
        <v>RB1705</v>
      </c>
      <c r="E40">
        <f t="shared" si="12"/>
        <v>-1</v>
      </c>
      <c r="F40">
        <f t="shared" si="13"/>
        <v>1</v>
      </c>
      <c r="G40">
        <f t="shared" si="14"/>
        <v>-1</v>
      </c>
      <c r="H40">
        <f t="shared" si="8"/>
        <v>3182</v>
      </c>
      <c r="J40">
        <f t="shared" si="9"/>
        <v>42904.97</v>
      </c>
      <c r="W40">
        <f t="shared" si="4"/>
        <v>42904.97</v>
      </c>
      <c r="X40">
        <f t="shared" si="16"/>
        <v>10000</v>
      </c>
      <c r="Y40">
        <f t="shared" si="15"/>
        <v>32904.97</v>
      </c>
    </row>
    <row r="41" spans="1:25">
      <c r="A41" s="1">
        <f>alpha实盘记录!A150</f>
        <v>0</v>
      </c>
      <c r="B41">
        <f>LLT差分与指数记录与信号!S1903</f>
        <v>-1</v>
      </c>
      <c r="C41">
        <f t="shared" si="10"/>
        <v>4</v>
      </c>
      <c r="D41" t="str">
        <f t="shared" si="11"/>
        <v>RB1705</v>
      </c>
      <c r="E41">
        <f t="shared" si="12"/>
        <v>-1</v>
      </c>
      <c r="F41">
        <f t="shared" si="13"/>
        <v>1</v>
      </c>
      <c r="G41">
        <f t="shared" si="14"/>
        <v>-1</v>
      </c>
      <c r="H41">
        <f t="shared" si="8"/>
        <v>3182</v>
      </c>
      <c r="J41">
        <f t="shared" si="9"/>
        <v>42904.97</v>
      </c>
      <c r="W41">
        <f t="shared" si="4"/>
        <v>42904.97</v>
      </c>
      <c r="X41">
        <f t="shared" si="16"/>
        <v>10000</v>
      </c>
      <c r="Y41">
        <f t="shared" si="15"/>
        <v>32904.97</v>
      </c>
    </row>
    <row r="42" spans="1:25">
      <c r="A42" s="1">
        <f>alpha实盘记录!A151</f>
        <v>0</v>
      </c>
      <c r="B42">
        <f>LLT差分与指数记录与信号!S1904</f>
        <v>-1</v>
      </c>
      <c r="C42">
        <f t="shared" si="10"/>
        <v>4</v>
      </c>
      <c r="D42" t="str">
        <f t="shared" si="11"/>
        <v>RB1705</v>
      </c>
      <c r="E42">
        <f t="shared" si="12"/>
        <v>-1</v>
      </c>
      <c r="F42">
        <f t="shared" si="13"/>
        <v>1</v>
      </c>
      <c r="G42">
        <f t="shared" si="14"/>
        <v>-1</v>
      </c>
      <c r="H42">
        <f t="shared" si="8"/>
        <v>3182</v>
      </c>
      <c r="J42">
        <f t="shared" si="9"/>
        <v>42904.97</v>
      </c>
      <c r="W42">
        <f t="shared" si="4"/>
        <v>42904.97</v>
      </c>
      <c r="X42">
        <f t="shared" si="16"/>
        <v>10000</v>
      </c>
      <c r="Y42">
        <f t="shared" si="15"/>
        <v>32904.97</v>
      </c>
    </row>
    <row r="43" spans="1:25">
      <c r="A43" s="1">
        <f>alpha实盘记录!A152</f>
        <v>0</v>
      </c>
      <c r="B43">
        <f>LLT差分与指数记录与信号!S1905</f>
        <v>-1</v>
      </c>
      <c r="C43">
        <f t="shared" si="10"/>
        <v>4</v>
      </c>
      <c r="D43" t="str">
        <f t="shared" si="11"/>
        <v>RB1705</v>
      </c>
      <c r="E43">
        <f t="shared" si="12"/>
        <v>-1</v>
      </c>
      <c r="F43">
        <f t="shared" si="13"/>
        <v>1</v>
      </c>
      <c r="G43">
        <f t="shared" si="14"/>
        <v>-1</v>
      </c>
      <c r="H43">
        <f t="shared" si="8"/>
        <v>3182</v>
      </c>
      <c r="J43">
        <f t="shared" si="9"/>
        <v>42904.97</v>
      </c>
      <c r="W43">
        <f t="shared" si="4"/>
        <v>42904.97</v>
      </c>
      <c r="X43">
        <f t="shared" si="16"/>
        <v>10000</v>
      </c>
      <c r="Y43">
        <f t="shared" si="15"/>
        <v>32904.97</v>
      </c>
    </row>
    <row r="44" spans="1:25">
      <c r="A44" s="1">
        <f>alpha实盘记录!A153</f>
        <v>0</v>
      </c>
      <c r="B44">
        <f>LLT差分与指数记录与信号!S1906</f>
        <v>-1</v>
      </c>
      <c r="C44">
        <f t="shared" si="10"/>
        <v>4</v>
      </c>
      <c r="D44" t="str">
        <f t="shared" si="11"/>
        <v>RB1705</v>
      </c>
      <c r="E44">
        <f t="shared" si="12"/>
        <v>-1</v>
      </c>
      <c r="F44">
        <f t="shared" si="13"/>
        <v>1</v>
      </c>
      <c r="G44">
        <f t="shared" si="14"/>
        <v>-1</v>
      </c>
      <c r="H44">
        <f t="shared" si="8"/>
        <v>3182</v>
      </c>
      <c r="J44">
        <f t="shared" si="9"/>
        <v>42904.97</v>
      </c>
      <c r="W44">
        <f t="shared" si="4"/>
        <v>42904.97</v>
      </c>
      <c r="X44">
        <f t="shared" si="16"/>
        <v>10000</v>
      </c>
      <c r="Y44">
        <f t="shared" si="15"/>
        <v>32904.97</v>
      </c>
    </row>
    <row r="45" spans="1:25">
      <c r="A45" s="1">
        <f>alpha实盘记录!A154</f>
        <v>0</v>
      </c>
      <c r="B45">
        <f>LLT差分与指数记录与信号!S1907</f>
        <v>-1</v>
      </c>
      <c r="C45">
        <f t="shared" si="10"/>
        <v>4</v>
      </c>
      <c r="D45" t="str">
        <f t="shared" si="11"/>
        <v>RB1705</v>
      </c>
      <c r="E45">
        <f t="shared" si="12"/>
        <v>-1</v>
      </c>
      <c r="F45">
        <f t="shared" si="13"/>
        <v>1</v>
      </c>
      <c r="G45">
        <f t="shared" si="14"/>
        <v>-1</v>
      </c>
      <c r="H45">
        <f t="shared" si="8"/>
        <v>3182</v>
      </c>
      <c r="J45">
        <f t="shared" si="9"/>
        <v>42904.97</v>
      </c>
      <c r="W45">
        <f t="shared" si="4"/>
        <v>42904.97</v>
      </c>
      <c r="X45">
        <f t="shared" si="16"/>
        <v>10000</v>
      </c>
      <c r="Y45">
        <f t="shared" si="15"/>
        <v>32904.97</v>
      </c>
    </row>
    <row r="46" spans="1:25">
      <c r="A46" s="1">
        <f>alpha实盘记录!A155</f>
        <v>0</v>
      </c>
      <c r="B46">
        <f>LLT差分与指数记录与信号!S1908</f>
        <v>-1</v>
      </c>
      <c r="C46">
        <f t="shared" si="10"/>
        <v>4</v>
      </c>
      <c r="D46" t="str">
        <f t="shared" si="11"/>
        <v>RB1705</v>
      </c>
      <c r="E46">
        <f t="shared" si="12"/>
        <v>-1</v>
      </c>
      <c r="F46">
        <f t="shared" si="13"/>
        <v>1</v>
      </c>
      <c r="G46">
        <f t="shared" si="14"/>
        <v>-1</v>
      </c>
      <c r="H46">
        <f t="shared" si="8"/>
        <v>3182</v>
      </c>
      <c r="J46">
        <f t="shared" si="9"/>
        <v>42904.97</v>
      </c>
      <c r="W46">
        <f t="shared" si="4"/>
        <v>42904.97</v>
      </c>
      <c r="X46">
        <f t="shared" si="16"/>
        <v>10000</v>
      </c>
      <c r="Y46">
        <f t="shared" si="15"/>
        <v>32904.97</v>
      </c>
    </row>
    <row r="47" spans="1:25">
      <c r="A47" s="1">
        <f>alpha实盘记录!A156</f>
        <v>0</v>
      </c>
      <c r="B47">
        <f>LLT差分与指数记录与信号!S1909</f>
        <v>-1</v>
      </c>
      <c r="C47">
        <f t="shared" si="10"/>
        <v>4</v>
      </c>
      <c r="D47" t="str">
        <f t="shared" si="11"/>
        <v>RB1705</v>
      </c>
      <c r="E47">
        <f t="shared" si="12"/>
        <v>-1</v>
      </c>
      <c r="F47">
        <f t="shared" si="13"/>
        <v>1</v>
      </c>
      <c r="G47">
        <f t="shared" si="14"/>
        <v>-1</v>
      </c>
      <c r="H47">
        <f t="shared" si="8"/>
        <v>3182</v>
      </c>
      <c r="J47">
        <f t="shared" si="9"/>
        <v>42904.97</v>
      </c>
      <c r="W47">
        <f t="shared" si="4"/>
        <v>42904.97</v>
      </c>
      <c r="X47">
        <f t="shared" si="16"/>
        <v>10000</v>
      </c>
      <c r="Y47">
        <f t="shared" si="15"/>
        <v>32904.97</v>
      </c>
    </row>
    <row r="48" spans="1:25">
      <c r="A48" s="1">
        <f>alpha实盘记录!A157</f>
        <v>0</v>
      </c>
      <c r="B48">
        <f>LLT差分与指数记录与信号!S1910</f>
        <v>-1</v>
      </c>
      <c r="C48">
        <f t="shared" si="10"/>
        <v>4</v>
      </c>
      <c r="D48" t="str">
        <f t="shared" si="11"/>
        <v>RB1705</v>
      </c>
      <c r="E48">
        <f t="shared" si="12"/>
        <v>-1</v>
      </c>
      <c r="F48">
        <f t="shared" si="13"/>
        <v>1</v>
      </c>
      <c r="G48">
        <f t="shared" si="14"/>
        <v>-1</v>
      </c>
      <c r="H48">
        <f t="shared" si="8"/>
        <v>3182</v>
      </c>
      <c r="J48">
        <f t="shared" si="9"/>
        <v>42904.97</v>
      </c>
      <c r="W48">
        <f t="shared" si="4"/>
        <v>42904.97</v>
      </c>
      <c r="X48">
        <f t="shared" si="16"/>
        <v>10000</v>
      </c>
      <c r="Y48">
        <f t="shared" si="15"/>
        <v>32904.97</v>
      </c>
    </row>
    <row r="49" spans="1:25">
      <c r="A49" s="1">
        <f>alpha实盘记录!A158</f>
        <v>0</v>
      </c>
      <c r="B49">
        <f>LLT差分与指数记录与信号!S1911</f>
        <v>-1</v>
      </c>
      <c r="C49">
        <f t="shared" si="10"/>
        <v>4</v>
      </c>
      <c r="D49" t="str">
        <f t="shared" si="11"/>
        <v>RB1705</v>
      </c>
      <c r="E49">
        <f t="shared" si="12"/>
        <v>-1</v>
      </c>
      <c r="F49">
        <f t="shared" si="13"/>
        <v>1</v>
      </c>
      <c r="G49">
        <f t="shared" si="14"/>
        <v>-1</v>
      </c>
      <c r="H49">
        <f t="shared" si="8"/>
        <v>3182</v>
      </c>
      <c r="J49">
        <f t="shared" si="9"/>
        <v>42904.97</v>
      </c>
      <c r="W49">
        <f t="shared" si="4"/>
        <v>42904.97</v>
      </c>
      <c r="X49">
        <f t="shared" si="16"/>
        <v>10000</v>
      </c>
      <c r="Y49">
        <f t="shared" si="15"/>
        <v>32904.97</v>
      </c>
    </row>
    <row r="50" spans="1:25">
      <c r="A50" s="1">
        <f>alpha实盘记录!A159</f>
        <v>0</v>
      </c>
      <c r="B50">
        <f>LLT差分与指数记录与信号!S1912</f>
        <v>-1</v>
      </c>
      <c r="C50">
        <f t="shared" si="10"/>
        <v>4</v>
      </c>
      <c r="D50" t="str">
        <f t="shared" si="11"/>
        <v>RB1705</v>
      </c>
      <c r="E50">
        <f t="shared" si="12"/>
        <v>-1</v>
      </c>
      <c r="F50">
        <f t="shared" si="13"/>
        <v>1</v>
      </c>
      <c r="G50">
        <f t="shared" si="14"/>
        <v>-1</v>
      </c>
      <c r="H50">
        <f t="shared" si="8"/>
        <v>3182</v>
      </c>
      <c r="J50">
        <f t="shared" si="9"/>
        <v>42904.97</v>
      </c>
      <c r="W50">
        <f t="shared" si="4"/>
        <v>42904.97</v>
      </c>
      <c r="X50">
        <f t="shared" si="16"/>
        <v>10000</v>
      </c>
      <c r="Y50">
        <f t="shared" si="15"/>
        <v>32904.97</v>
      </c>
    </row>
    <row r="51" spans="1:25">
      <c r="A51" s="1">
        <f>alpha实盘记录!A160</f>
        <v>0</v>
      </c>
      <c r="B51">
        <f>LLT差分与指数记录与信号!S1913</f>
        <v>-1</v>
      </c>
      <c r="C51">
        <f t="shared" si="10"/>
        <v>4</v>
      </c>
      <c r="D51" t="str">
        <f t="shared" si="11"/>
        <v>RB1705</v>
      </c>
      <c r="E51">
        <f t="shared" si="12"/>
        <v>-1</v>
      </c>
      <c r="F51">
        <f t="shared" si="13"/>
        <v>1</v>
      </c>
      <c r="G51">
        <f t="shared" si="14"/>
        <v>-1</v>
      </c>
      <c r="H51">
        <f t="shared" si="8"/>
        <v>3182</v>
      </c>
      <c r="J51">
        <f t="shared" si="9"/>
        <v>42904.97</v>
      </c>
      <c r="W51">
        <f t="shared" si="4"/>
        <v>42904.97</v>
      </c>
      <c r="X51">
        <f t="shared" si="16"/>
        <v>10000</v>
      </c>
      <c r="Y51">
        <f t="shared" si="15"/>
        <v>32904.97</v>
      </c>
    </row>
    <row r="52" spans="1:25">
      <c r="A52" s="1">
        <f>alpha实盘记录!A161</f>
        <v>0</v>
      </c>
      <c r="B52">
        <f>LLT差分与指数记录与信号!S1914</f>
        <v>-1</v>
      </c>
      <c r="C52">
        <f t="shared" si="10"/>
        <v>4</v>
      </c>
      <c r="D52" t="str">
        <f t="shared" si="11"/>
        <v>RB1705</v>
      </c>
      <c r="E52">
        <f t="shared" si="12"/>
        <v>-1</v>
      </c>
      <c r="F52">
        <f t="shared" si="13"/>
        <v>1</v>
      </c>
      <c r="G52">
        <f t="shared" si="14"/>
        <v>-1</v>
      </c>
      <c r="H52">
        <f t="shared" si="8"/>
        <v>3182</v>
      </c>
      <c r="J52">
        <f t="shared" si="9"/>
        <v>42904.97</v>
      </c>
      <c r="W52">
        <f t="shared" si="4"/>
        <v>42904.97</v>
      </c>
      <c r="X52">
        <f t="shared" si="16"/>
        <v>10000</v>
      </c>
      <c r="Y52">
        <f t="shared" si="15"/>
        <v>32904.97</v>
      </c>
    </row>
    <row r="53" spans="1:25">
      <c r="A53" s="1">
        <f>alpha实盘记录!A162</f>
        <v>0</v>
      </c>
      <c r="B53">
        <f>LLT差分与指数记录与信号!S1915</f>
        <v>-1</v>
      </c>
      <c r="C53">
        <f t="shared" si="10"/>
        <v>4</v>
      </c>
      <c r="D53" t="str">
        <f t="shared" si="11"/>
        <v>RB1705</v>
      </c>
      <c r="E53">
        <f t="shared" si="12"/>
        <v>-1</v>
      </c>
      <c r="F53">
        <f t="shared" si="13"/>
        <v>1</v>
      </c>
      <c r="G53">
        <f t="shared" si="14"/>
        <v>-1</v>
      </c>
      <c r="H53">
        <f t="shared" si="8"/>
        <v>3182</v>
      </c>
      <c r="J53">
        <f t="shared" si="9"/>
        <v>42904.97</v>
      </c>
      <c r="W53">
        <f t="shared" si="4"/>
        <v>42904.97</v>
      </c>
      <c r="X53">
        <f t="shared" si="16"/>
        <v>10000</v>
      </c>
      <c r="Y53">
        <f t="shared" si="15"/>
        <v>32904.97</v>
      </c>
    </row>
    <row r="54" spans="1:25">
      <c r="A54" s="1">
        <f>alpha实盘记录!A163</f>
        <v>0</v>
      </c>
      <c r="B54">
        <f>LLT差分与指数记录与信号!S1916</f>
        <v>-1</v>
      </c>
      <c r="C54">
        <f t="shared" si="10"/>
        <v>4</v>
      </c>
      <c r="D54" t="str">
        <f t="shared" si="11"/>
        <v>RB1705</v>
      </c>
      <c r="E54">
        <f t="shared" si="12"/>
        <v>-1</v>
      </c>
      <c r="F54">
        <f t="shared" si="13"/>
        <v>1</v>
      </c>
      <c r="G54">
        <f t="shared" si="14"/>
        <v>-1</v>
      </c>
      <c r="H54">
        <f t="shared" si="8"/>
        <v>3182</v>
      </c>
      <c r="J54">
        <f t="shared" si="9"/>
        <v>42904.97</v>
      </c>
      <c r="W54">
        <f t="shared" si="4"/>
        <v>42904.97</v>
      </c>
      <c r="X54">
        <f t="shared" si="16"/>
        <v>10000</v>
      </c>
      <c r="Y54">
        <f t="shared" si="15"/>
        <v>32904.97</v>
      </c>
    </row>
    <row r="55" spans="1:25">
      <c r="A55" s="1">
        <f>alpha实盘记录!A164</f>
        <v>0</v>
      </c>
      <c r="B55">
        <f>LLT差分与指数记录与信号!S1917</f>
        <v>-1</v>
      </c>
      <c r="C55">
        <f t="shared" si="10"/>
        <v>4</v>
      </c>
      <c r="D55" t="str">
        <f t="shared" si="11"/>
        <v>RB1705</v>
      </c>
      <c r="E55">
        <f t="shared" si="12"/>
        <v>-1</v>
      </c>
      <c r="F55">
        <f t="shared" si="13"/>
        <v>1</v>
      </c>
      <c r="G55">
        <f t="shared" si="14"/>
        <v>-1</v>
      </c>
      <c r="H55">
        <f t="shared" si="8"/>
        <v>3182</v>
      </c>
      <c r="J55">
        <f t="shared" si="9"/>
        <v>42904.97</v>
      </c>
      <c r="W55">
        <f t="shared" si="4"/>
        <v>42904.97</v>
      </c>
      <c r="X55">
        <f t="shared" si="16"/>
        <v>10000</v>
      </c>
      <c r="Y55">
        <f t="shared" si="15"/>
        <v>32904.97</v>
      </c>
    </row>
    <row r="56" spans="1:25">
      <c r="A56" s="1">
        <f>alpha实盘记录!A165</f>
        <v>0</v>
      </c>
      <c r="B56">
        <f>LLT差分与指数记录与信号!S1918</f>
        <v>-1</v>
      </c>
      <c r="C56">
        <f t="shared" si="10"/>
        <v>4</v>
      </c>
      <c r="D56" t="str">
        <f t="shared" si="11"/>
        <v>RB1705</v>
      </c>
      <c r="E56">
        <f t="shared" si="12"/>
        <v>-1</v>
      </c>
      <c r="F56">
        <f t="shared" si="13"/>
        <v>1</v>
      </c>
      <c r="G56">
        <f t="shared" si="14"/>
        <v>-1</v>
      </c>
      <c r="H56">
        <f t="shared" si="8"/>
        <v>3182</v>
      </c>
      <c r="J56">
        <f t="shared" si="9"/>
        <v>42904.97</v>
      </c>
      <c r="W56">
        <f t="shared" si="4"/>
        <v>42904.97</v>
      </c>
      <c r="X56">
        <f t="shared" si="16"/>
        <v>10000</v>
      </c>
      <c r="Y56">
        <f t="shared" si="15"/>
        <v>32904.97</v>
      </c>
    </row>
    <row r="57" spans="1:25">
      <c r="A57" s="1">
        <f>alpha实盘记录!A166</f>
        <v>0</v>
      </c>
      <c r="B57">
        <f>LLT差分与指数记录与信号!S1919</f>
        <v>-1</v>
      </c>
      <c r="C57">
        <f t="shared" si="10"/>
        <v>4</v>
      </c>
      <c r="D57" t="str">
        <f t="shared" si="11"/>
        <v>RB1705</v>
      </c>
      <c r="E57">
        <f t="shared" si="12"/>
        <v>-1</v>
      </c>
      <c r="F57">
        <f t="shared" si="13"/>
        <v>1</v>
      </c>
      <c r="G57">
        <f t="shared" si="14"/>
        <v>-1</v>
      </c>
      <c r="H57">
        <f t="shared" si="8"/>
        <v>3182</v>
      </c>
      <c r="J57">
        <f t="shared" si="9"/>
        <v>42904.97</v>
      </c>
      <c r="W57">
        <f t="shared" si="4"/>
        <v>42904.97</v>
      </c>
      <c r="X57">
        <f t="shared" si="16"/>
        <v>10000</v>
      </c>
      <c r="Y57">
        <f t="shared" si="15"/>
        <v>32904.97</v>
      </c>
    </row>
    <row r="58" spans="1:25">
      <c r="A58" s="1">
        <f>alpha实盘记录!A167</f>
        <v>0</v>
      </c>
      <c r="B58">
        <f>LLT差分与指数记录与信号!S1920</f>
        <v>-1</v>
      </c>
      <c r="C58">
        <f t="shared" si="10"/>
        <v>4</v>
      </c>
      <c r="D58" t="str">
        <f t="shared" si="11"/>
        <v>RB1705</v>
      </c>
      <c r="E58">
        <f t="shared" si="12"/>
        <v>-1</v>
      </c>
      <c r="F58">
        <f t="shared" si="13"/>
        <v>1</v>
      </c>
      <c r="G58">
        <f t="shared" si="14"/>
        <v>-1</v>
      </c>
      <c r="H58">
        <f t="shared" si="8"/>
        <v>3182</v>
      </c>
      <c r="J58">
        <f t="shared" si="9"/>
        <v>42904.97</v>
      </c>
      <c r="W58">
        <f t="shared" si="4"/>
        <v>42904.97</v>
      </c>
      <c r="X58">
        <f t="shared" si="16"/>
        <v>10000</v>
      </c>
      <c r="Y58">
        <f t="shared" si="15"/>
        <v>32904.97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workbookViewId="0">
      <selection activeCell="M27" sqref="M27"/>
    </sheetView>
  </sheetViews>
  <sheetFormatPr defaultRowHeight="13.5"/>
  <cols>
    <col min="1" max="1" width="11.625" bestFit="1" customWidth="1"/>
    <col min="8" max="8" width="9.5" bestFit="1" customWidth="1"/>
    <col min="9" max="9" width="10.5" bestFit="1" customWidth="1"/>
  </cols>
  <sheetData>
    <row r="1" spans="1:15">
      <c r="B1" t="s">
        <v>1907</v>
      </c>
      <c r="C1" t="s">
        <v>1908</v>
      </c>
      <c r="D1" t="s">
        <v>1909</v>
      </c>
      <c r="E1" t="s">
        <v>1910</v>
      </c>
      <c r="G1" t="s">
        <v>1911</v>
      </c>
      <c r="H1" t="s">
        <v>1912</v>
      </c>
      <c r="I1" t="s">
        <v>1913</v>
      </c>
      <c r="J1" t="s">
        <v>1914</v>
      </c>
      <c r="L1" t="s">
        <v>1915</v>
      </c>
      <c r="M1" t="s">
        <v>1916</v>
      </c>
      <c r="N1" t="s">
        <v>1917</v>
      </c>
      <c r="O1" t="s">
        <v>1918</v>
      </c>
    </row>
    <row r="2" spans="1:15">
      <c r="A2" s="1">
        <v>42695</v>
      </c>
      <c r="B2">
        <f>alpha实盘记录!W111</f>
        <v>15999.359999999999</v>
      </c>
      <c r="C2">
        <f>beta实盘记录!W2</f>
        <v>10077.23</v>
      </c>
      <c r="D2">
        <f>gamma实盘记录!W2</f>
        <v>10077.23</v>
      </c>
      <c r="E2">
        <f t="shared" ref="E2:E7" si="0">SUM(B2:D2)</f>
        <v>36153.819999999992</v>
      </c>
      <c r="G2">
        <v>5000</v>
      </c>
      <c r="H2">
        <v>0</v>
      </c>
      <c r="I2">
        <v>10000</v>
      </c>
      <c r="J2">
        <f t="shared" ref="J2:J7" si="1">SUM(G2:I2)</f>
        <v>15000</v>
      </c>
      <c r="L2">
        <f t="shared" ref="L2:L7" si="2">B2-G2</f>
        <v>10999.359999999999</v>
      </c>
      <c r="M2">
        <f t="shared" ref="M2:N2" si="3">C2-H2</f>
        <v>10077.23</v>
      </c>
      <c r="N2">
        <f t="shared" si="3"/>
        <v>77.229999999999563</v>
      </c>
      <c r="O2">
        <f t="shared" ref="O2:O7" si="4">SUM(L2:N2)</f>
        <v>21153.819999999996</v>
      </c>
    </row>
    <row r="3" spans="1:15">
      <c r="A3" s="1">
        <f>WORKDAY(A2,1)</f>
        <v>42696</v>
      </c>
      <c r="B3">
        <f>alpha实盘记录!W112</f>
        <v>14413.479999999998</v>
      </c>
      <c r="C3">
        <f>beta实盘记录!W3</f>
        <v>8491.3499999999985</v>
      </c>
      <c r="D3">
        <f>gamma实盘记录!W3</f>
        <v>8491.3499999999985</v>
      </c>
      <c r="E3">
        <f t="shared" si="0"/>
        <v>31396.179999999993</v>
      </c>
      <c r="G3">
        <v>5000</v>
      </c>
      <c r="H3">
        <v>0</v>
      </c>
      <c r="I3">
        <v>10000</v>
      </c>
      <c r="J3">
        <f t="shared" si="1"/>
        <v>15000</v>
      </c>
      <c r="L3">
        <f t="shared" si="2"/>
        <v>9413.4799999999977</v>
      </c>
      <c r="M3">
        <f t="shared" ref="M3" si="5">C3-H3</f>
        <v>8491.3499999999985</v>
      </c>
      <c r="N3">
        <f t="shared" ref="N3" si="6">D3-I3</f>
        <v>-1508.6500000000015</v>
      </c>
      <c r="O3">
        <f t="shared" si="4"/>
        <v>16396.179999999993</v>
      </c>
    </row>
    <row r="4" spans="1:15">
      <c r="A4" s="1">
        <f t="shared" ref="A4:A67" si="7">WORKDAY(A3,1)</f>
        <v>42697</v>
      </c>
      <c r="B4">
        <f>alpha实盘记录!W113</f>
        <v>15163.479999999998</v>
      </c>
      <c r="C4">
        <f>beta实盘记录!W4</f>
        <v>9241.3499999999985</v>
      </c>
      <c r="D4">
        <f>gamma实盘记录!W4</f>
        <v>9241.3499999999985</v>
      </c>
      <c r="E4">
        <f t="shared" si="0"/>
        <v>33646.179999999993</v>
      </c>
      <c r="G4">
        <v>5000</v>
      </c>
      <c r="H4">
        <v>0</v>
      </c>
      <c r="I4">
        <v>10000</v>
      </c>
      <c r="J4">
        <f t="shared" si="1"/>
        <v>15000</v>
      </c>
      <c r="L4">
        <f t="shared" si="2"/>
        <v>10163.479999999998</v>
      </c>
      <c r="M4">
        <f t="shared" ref="M4" si="8">C4-H4</f>
        <v>9241.3499999999985</v>
      </c>
      <c r="N4">
        <f t="shared" ref="N4" si="9">D4-I4</f>
        <v>-758.65000000000146</v>
      </c>
      <c r="O4">
        <f t="shared" si="4"/>
        <v>18646.179999999993</v>
      </c>
    </row>
    <row r="5" spans="1:15">
      <c r="A5" s="1">
        <f t="shared" si="7"/>
        <v>42698</v>
      </c>
      <c r="B5">
        <f>alpha实盘记录!W114</f>
        <v>15403.479999999998</v>
      </c>
      <c r="C5">
        <f>beta实盘记录!W5</f>
        <v>9481.3499999999985</v>
      </c>
      <c r="D5">
        <f>gamma实盘记录!W5</f>
        <v>9481.3499999999985</v>
      </c>
      <c r="E5">
        <f t="shared" si="0"/>
        <v>34366.179999999993</v>
      </c>
      <c r="G5">
        <v>5000</v>
      </c>
      <c r="H5">
        <v>0</v>
      </c>
      <c r="I5">
        <v>10000</v>
      </c>
      <c r="J5">
        <f t="shared" si="1"/>
        <v>15000</v>
      </c>
      <c r="L5">
        <f t="shared" si="2"/>
        <v>10403.479999999998</v>
      </c>
      <c r="M5">
        <f t="shared" ref="M5" si="10">C5-H5</f>
        <v>9481.3499999999985</v>
      </c>
      <c r="N5">
        <f t="shared" ref="N5" si="11">D5-I5</f>
        <v>-518.65000000000146</v>
      </c>
      <c r="O5">
        <f t="shared" si="4"/>
        <v>19366.179999999993</v>
      </c>
    </row>
    <row r="6" spans="1:15">
      <c r="A6" s="1">
        <f t="shared" si="7"/>
        <v>42699</v>
      </c>
      <c r="B6">
        <f>alpha实盘记录!W115</f>
        <v>17573.479999999996</v>
      </c>
      <c r="C6">
        <f>beta实盘记录!W6</f>
        <v>11651.349999999999</v>
      </c>
      <c r="D6">
        <f>gamma实盘记录!W6</f>
        <v>11651.349999999999</v>
      </c>
      <c r="E6">
        <f t="shared" si="0"/>
        <v>40876.179999999993</v>
      </c>
      <c r="G6">
        <v>5000</v>
      </c>
      <c r="H6">
        <v>0</v>
      </c>
      <c r="I6">
        <v>10000</v>
      </c>
      <c r="J6">
        <f t="shared" si="1"/>
        <v>15000</v>
      </c>
      <c r="L6">
        <f t="shared" si="2"/>
        <v>12573.479999999996</v>
      </c>
      <c r="M6">
        <f t="shared" ref="M6" si="12">C6-H6</f>
        <v>11651.349999999999</v>
      </c>
      <c r="N6">
        <f t="shared" ref="N6" si="13">D6-I6</f>
        <v>1651.3499999999985</v>
      </c>
      <c r="O6">
        <f t="shared" si="4"/>
        <v>25876.179999999993</v>
      </c>
    </row>
    <row r="7" spans="1:15">
      <c r="A7" s="1">
        <f t="shared" si="7"/>
        <v>42702</v>
      </c>
      <c r="B7">
        <f>alpha实盘记录!W116</f>
        <v>18513.479999999996</v>
      </c>
      <c r="C7">
        <f>beta实盘记录!W7</f>
        <v>12591.349999999999</v>
      </c>
      <c r="D7">
        <f>gamma实盘记录!W7</f>
        <v>12591.349999999999</v>
      </c>
      <c r="E7">
        <f t="shared" si="0"/>
        <v>43696.179999999993</v>
      </c>
      <c r="G7">
        <v>5000</v>
      </c>
      <c r="H7">
        <v>0</v>
      </c>
      <c r="I7">
        <v>10000</v>
      </c>
      <c r="J7">
        <f t="shared" si="1"/>
        <v>15000</v>
      </c>
      <c r="L7">
        <f t="shared" si="2"/>
        <v>13513.479999999996</v>
      </c>
      <c r="M7">
        <f t="shared" ref="M7" si="14">C7-H7</f>
        <v>12591.349999999999</v>
      </c>
      <c r="N7">
        <f t="shared" ref="N7" si="15">D7-I7</f>
        <v>2591.3499999999985</v>
      </c>
      <c r="O7">
        <f t="shared" si="4"/>
        <v>28696.179999999993</v>
      </c>
    </row>
    <row r="8" spans="1:15">
      <c r="A8" s="1">
        <f t="shared" si="7"/>
        <v>42703</v>
      </c>
      <c r="B8">
        <f>alpha实盘记录!W117</f>
        <v>15813.479999999996</v>
      </c>
      <c r="C8">
        <f>beta实盘记录!W8</f>
        <v>9891.3499999999985</v>
      </c>
      <c r="D8">
        <f>gamma实盘记录!W8</f>
        <v>9891.3499999999985</v>
      </c>
      <c r="E8">
        <f t="shared" ref="E8:E25" si="16">SUM(B8:D8)</f>
        <v>35596.179999999993</v>
      </c>
      <c r="G8">
        <v>5000</v>
      </c>
      <c r="H8">
        <v>0</v>
      </c>
      <c r="I8">
        <v>10000</v>
      </c>
      <c r="J8">
        <f t="shared" ref="J8:J25" si="17">SUM(G8:I8)</f>
        <v>15000</v>
      </c>
      <c r="L8">
        <f t="shared" ref="L8:L25" si="18">B8-G8</f>
        <v>10813.479999999996</v>
      </c>
      <c r="M8">
        <f t="shared" ref="M8:M25" si="19">C8-H8</f>
        <v>9891.3499999999985</v>
      </c>
      <c r="N8">
        <f t="shared" ref="N8:N25" si="20">D8-I8</f>
        <v>-108.65000000000146</v>
      </c>
      <c r="O8">
        <f t="shared" ref="O8:O25" si="21">SUM(L8:N8)</f>
        <v>20596.179999999993</v>
      </c>
    </row>
    <row r="9" spans="1:15">
      <c r="A9" s="1">
        <f t="shared" si="7"/>
        <v>42704</v>
      </c>
      <c r="B9">
        <f>alpha实盘记录!W118</f>
        <v>15193.479999999996</v>
      </c>
      <c r="C9">
        <f>beta实盘记录!W9</f>
        <v>9271.3499999999985</v>
      </c>
      <c r="D9">
        <f>gamma实盘记录!W9</f>
        <v>9271.3499999999985</v>
      </c>
      <c r="E9">
        <f t="shared" si="16"/>
        <v>33736.179999999993</v>
      </c>
      <c r="G9">
        <v>5000</v>
      </c>
      <c r="H9">
        <v>0</v>
      </c>
      <c r="I9">
        <v>10000</v>
      </c>
      <c r="J9">
        <f t="shared" si="17"/>
        <v>15000</v>
      </c>
      <c r="L9">
        <f t="shared" si="18"/>
        <v>10193.479999999996</v>
      </c>
      <c r="M9">
        <f t="shared" si="19"/>
        <v>9271.3499999999985</v>
      </c>
      <c r="N9">
        <f t="shared" si="20"/>
        <v>-728.65000000000146</v>
      </c>
      <c r="O9">
        <f t="shared" si="21"/>
        <v>18736.179999999993</v>
      </c>
    </row>
    <row r="10" spans="1:15">
      <c r="A10" s="1">
        <f t="shared" si="7"/>
        <v>42705</v>
      </c>
      <c r="B10">
        <f>alpha实盘记录!W119</f>
        <v>17063.479999999996</v>
      </c>
      <c r="C10">
        <f>beta实盘记录!W10</f>
        <v>11141.349999999999</v>
      </c>
      <c r="D10">
        <f>gamma实盘记录!W10</f>
        <v>11141.349999999999</v>
      </c>
      <c r="E10">
        <f t="shared" si="16"/>
        <v>39346.179999999993</v>
      </c>
      <c r="G10">
        <v>5000</v>
      </c>
      <c r="H10">
        <v>0</v>
      </c>
      <c r="I10">
        <v>10000</v>
      </c>
      <c r="J10">
        <f t="shared" si="17"/>
        <v>15000</v>
      </c>
      <c r="L10">
        <f t="shared" si="18"/>
        <v>12063.479999999996</v>
      </c>
      <c r="M10">
        <f t="shared" si="19"/>
        <v>11141.349999999999</v>
      </c>
      <c r="N10">
        <f t="shared" si="20"/>
        <v>1141.3499999999985</v>
      </c>
      <c r="O10">
        <f t="shared" si="21"/>
        <v>24346.179999999993</v>
      </c>
    </row>
    <row r="11" spans="1:15">
      <c r="A11" s="1">
        <f t="shared" si="7"/>
        <v>42706</v>
      </c>
      <c r="B11">
        <f>alpha实盘记录!W120</f>
        <v>16453.479999999996</v>
      </c>
      <c r="C11">
        <f>beta实盘记录!W11</f>
        <v>10531.349999999999</v>
      </c>
      <c r="D11">
        <f>gamma实盘记录!W11</f>
        <v>10531.349999999999</v>
      </c>
      <c r="E11">
        <f t="shared" si="16"/>
        <v>37516.179999999993</v>
      </c>
      <c r="G11">
        <v>5000</v>
      </c>
      <c r="H11">
        <v>0</v>
      </c>
      <c r="I11">
        <v>10000</v>
      </c>
      <c r="J11">
        <f t="shared" si="17"/>
        <v>15000</v>
      </c>
      <c r="L11">
        <f t="shared" si="18"/>
        <v>11453.479999999996</v>
      </c>
      <c r="M11">
        <f t="shared" si="19"/>
        <v>10531.349999999999</v>
      </c>
      <c r="N11">
        <f t="shared" si="20"/>
        <v>531.34999999999854</v>
      </c>
      <c r="O11">
        <f t="shared" si="21"/>
        <v>22516.179999999993</v>
      </c>
    </row>
    <row r="12" spans="1:15">
      <c r="A12" s="1">
        <f t="shared" si="7"/>
        <v>42709</v>
      </c>
      <c r="B12">
        <f>alpha实盘记录!W121</f>
        <v>17233.479999999996</v>
      </c>
      <c r="C12">
        <f>beta实盘记录!W12</f>
        <v>11311.349999999999</v>
      </c>
      <c r="D12">
        <f>gamma实盘记录!W12</f>
        <v>11311.349999999999</v>
      </c>
      <c r="E12">
        <f t="shared" si="16"/>
        <v>39856.179999999993</v>
      </c>
      <c r="G12">
        <v>5000</v>
      </c>
      <c r="H12">
        <v>0</v>
      </c>
      <c r="I12">
        <v>10000</v>
      </c>
      <c r="J12">
        <f t="shared" si="17"/>
        <v>15000</v>
      </c>
      <c r="L12">
        <f t="shared" si="18"/>
        <v>12233.479999999996</v>
      </c>
      <c r="M12">
        <f t="shared" si="19"/>
        <v>11311.349999999999</v>
      </c>
      <c r="N12">
        <f t="shared" si="20"/>
        <v>1311.3499999999985</v>
      </c>
      <c r="O12">
        <f t="shared" si="21"/>
        <v>24856.179999999993</v>
      </c>
    </row>
    <row r="13" spans="1:15">
      <c r="A13" s="1">
        <f t="shared" si="7"/>
        <v>42710</v>
      </c>
      <c r="B13">
        <f>alpha实盘记录!W122</f>
        <v>17363.479999999996</v>
      </c>
      <c r="C13">
        <f>beta实盘记录!W13</f>
        <v>11441.349999999999</v>
      </c>
      <c r="D13">
        <f>gamma实盘记录!W13</f>
        <v>11441.349999999999</v>
      </c>
      <c r="E13">
        <f t="shared" si="16"/>
        <v>40246.179999999993</v>
      </c>
      <c r="G13">
        <v>5000</v>
      </c>
      <c r="H13">
        <v>0</v>
      </c>
      <c r="I13">
        <v>10000</v>
      </c>
      <c r="J13">
        <f t="shared" si="17"/>
        <v>15000</v>
      </c>
      <c r="L13">
        <f t="shared" si="18"/>
        <v>12363.479999999996</v>
      </c>
      <c r="M13">
        <f t="shared" si="19"/>
        <v>11441.349999999999</v>
      </c>
      <c r="N13">
        <f t="shared" si="20"/>
        <v>1441.3499999999985</v>
      </c>
      <c r="O13">
        <f t="shared" si="21"/>
        <v>25246.179999999993</v>
      </c>
    </row>
    <row r="14" spans="1:15">
      <c r="A14" s="1">
        <f t="shared" si="7"/>
        <v>42711</v>
      </c>
      <c r="B14">
        <f>alpha实盘记录!W123</f>
        <v>19013.479999999996</v>
      </c>
      <c r="C14">
        <f>beta实盘记录!W14</f>
        <v>13091.349999999999</v>
      </c>
      <c r="D14">
        <f>gamma实盘记录!W14</f>
        <v>13091.349999999999</v>
      </c>
      <c r="E14">
        <f t="shared" si="16"/>
        <v>45196.179999999993</v>
      </c>
      <c r="G14">
        <v>5000</v>
      </c>
      <c r="H14">
        <v>0</v>
      </c>
      <c r="I14">
        <v>10000</v>
      </c>
      <c r="J14">
        <f t="shared" si="17"/>
        <v>15000</v>
      </c>
      <c r="L14">
        <f t="shared" si="18"/>
        <v>14013.479999999996</v>
      </c>
      <c r="M14">
        <f t="shared" si="19"/>
        <v>13091.349999999999</v>
      </c>
      <c r="N14">
        <f t="shared" si="20"/>
        <v>3091.3499999999985</v>
      </c>
      <c r="O14">
        <f t="shared" si="21"/>
        <v>30196.179999999993</v>
      </c>
    </row>
    <row r="15" spans="1:15">
      <c r="A15" s="1">
        <f t="shared" si="7"/>
        <v>42712</v>
      </c>
      <c r="B15">
        <f>alpha实盘记录!W124</f>
        <v>19133.479999999996</v>
      </c>
      <c r="C15">
        <f>beta实盘记录!W15</f>
        <v>13211.349999999999</v>
      </c>
      <c r="D15">
        <f>gamma实盘记录!W15</f>
        <v>13211.349999999999</v>
      </c>
      <c r="E15">
        <f t="shared" si="16"/>
        <v>45556.179999999993</v>
      </c>
      <c r="G15">
        <v>5000</v>
      </c>
      <c r="H15">
        <v>0</v>
      </c>
      <c r="I15">
        <v>10000</v>
      </c>
      <c r="J15">
        <f t="shared" si="17"/>
        <v>15000</v>
      </c>
      <c r="L15">
        <f t="shared" si="18"/>
        <v>14133.479999999996</v>
      </c>
      <c r="M15">
        <f t="shared" si="19"/>
        <v>13211.349999999999</v>
      </c>
      <c r="N15">
        <f t="shared" si="20"/>
        <v>3211.3499999999985</v>
      </c>
      <c r="O15">
        <f t="shared" si="21"/>
        <v>30556.179999999993</v>
      </c>
    </row>
    <row r="16" spans="1:15">
      <c r="A16" s="1">
        <f t="shared" si="7"/>
        <v>42713</v>
      </c>
      <c r="B16">
        <f>alpha实盘记录!W125</f>
        <v>18643.479999999996</v>
      </c>
      <c r="C16">
        <f>beta实盘记录!W16</f>
        <v>12721.349999999999</v>
      </c>
      <c r="D16">
        <f>gamma实盘记录!W16</f>
        <v>12721.349999999999</v>
      </c>
      <c r="E16">
        <f t="shared" si="16"/>
        <v>44086.179999999993</v>
      </c>
      <c r="G16">
        <v>5000</v>
      </c>
      <c r="H16">
        <v>0</v>
      </c>
      <c r="I16">
        <v>10000</v>
      </c>
      <c r="J16">
        <f t="shared" si="17"/>
        <v>15000</v>
      </c>
      <c r="L16">
        <f t="shared" si="18"/>
        <v>13643.479999999996</v>
      </c>
      <c r="M16">
        <f t="shared" si="19"/>
        <v>12721.349999999999</v>
      </c>
      <c r="N16">
        <f t="shared" si="20"/>
        <v>2721.3499999999985</v>
      </c>
      <c r="O16">
        <f t="shared" si="21"/>
        <v>29086.179999999993</v>
      </c>
    </row>
    <row r="17" spans="1:15">
      <c r="A17" s="1">
        <f t="shared" si="7"/>
        <v>42716</v>
      </c>
      <c r="B17">
        <f>alpha实盘记录!W126</f>
        <v>19633.479999999996</v>
      </c>
      <c r="C17">
        <f>beta实盘记录!W17</f>
        <v>13711.349999999999</v>
      </c>
      <c r="D17">
        <f>gamma实盘记录!W17</f>
        <v>13711.349999999999</v>
      </c>
      <c r="E17">
        <f t="shared" si="16"/>
        <v>47056.179999999993</v>
      </c>
      <c r="G17">
        <v>5000</v>
      </c>
      <c r="H17">
        <v>0</v>
      </c>
      <c r="I17">
        <v>10000</v>
      </c>
      <c r="J17">
        <f t="shared" si="17"/>
        <v>15000</v>
      </c>
      <c r="L17">
        <f t="shared" si="18"/>
        <v>14633.479999999996</v>
      </c>
      <c r="M17">
        <f t="shared" si="19"/>
        <v>13711.349999999999</v>
      </c>
      <c r="N17">
        <f t="shared" si="20"/>
        <v>3711.3499999999985</v>
      </c>
      <c r="O17">
        <f t="shared" si="21"/>
        <v>32056.179999999993</v>
      </c>
    </row>
    <row r="18" spans="1:15">
      <c r="A18" s="1">
        <f t="shared" si="7"/>
        <v>42717</v>
      </c>
      <c r="B18">
        <f>alpha实盘记录!W127</f>
        <v>20389.979999999996</v>
      </c>
      <c r="C18">
        <f>beta实盘记录!W18</f>
        <v>14321.349999999999</v>
      </c>
      <c r="D18">
        <f>gamma实盘记录!W18</f>
        <v>14321.349999999999</v>
      </c>
      <c r="E18">
        <f t="shared" si="16"/>
        <v>49032.679999999993</v>
      </c>
      <c r="G18">
        <v>5000</v>
      </c>
      <c r="H18">
        <v>0</v>
      </c>
      <c r="I18">
        <v>10000</v>
      </c>
      <c r="J18">
        <f t="shared" si="17"/>
        <v>15000</v>
      </c>
      <c r="L18">
        <f t="shared" si="18"/>
        <v>15389.979999999996</v>
      </c>
      <c r="M18">
        <f t="shared" si="19"/>
        <v>14321.349999999999</v>
      </c>
      <c r="N18">
        <f t="shared" si="20"/>
        <v>4321.3499999999985</v>
      </c>
      <c r="O18">
        <f t="shared" si="21"/>
        <v>34032.679999999993</v>
      </c>
    </row>
    <row r="19" spans="1:15">
      <c r="A19" s="1">
        <f t="shared" si="7"/>
        <v>42718</v>
      </c>
      <c r="B19">
        <f>alpha实盘记录!W128</f>
        <v>17936.579999999994</v>
      </c>
      <c r="C19">
        <f>beta实盘记录!W19</f>
        <v>13021.349999999999</v>
      </c>
      <c r="D19">
        <f>gamma实盘记录!W19</f>
        <v>13021.349999999999</v>
      </c>
      <c r="E19">
        <f t="shared" si="16"/>
        <v>43979.279999999992</v>
      </c>
      <c r="G19">
        <v>5000</v>
      </c>
      <c r="H19">
        <v>0</v>
      </c>
      <c r="I19">
        <v>10000</v>
      </c>
      <c r="J19">
        <f t="shared" si="17"/>
        <v>15000</v>
      </c>
      <c r="L19">
        <f t="shared" si="18"/>
        <v>12936.579999999994</v>
      </c>
      <c r="M19">
        <f t="shared" si="19"/>
        <v>13021.349999999999</v>
      </c>
      <c r="N19">
        <f t="shared" si="20"/>
        <v>3021.3499999999985</v>
      </c>
      <c r="O19">
        <f t="shared" si="21"/>
        <v>28979.279999999992</v>
      </c>
    </row>
    <row r="20" spans="1:15">
      <c r="A20" s="1">
        <f t="shared" si="7"/>
        <v>42719</v>
      </c>
      <c r="B20">
        <f>alpha实盘记录!W129</f>
        <v>18316.579999999994</v>
      </c>
      <c r="C20">
        <f>beta实盘记录!W20</f>
        <v>13401.349999999999</v>
      </c>
      <c r="D20">
        <f>gamma实盘记录!W20</f>
        <v>13401.349999999999</v>
      </c>
      <c r="E20">
        <f t="shared" si="16"/>
        <v>45119.279999999992</v>
      </c>
      <c r="G20">
        <v>5000</v>
      </c>
      <c r="H20">
        <v>0</v>
      </c>
      <c r="I20">
        <v>10000</v>
      </c>
      <c r="J20">
        <f t="shared" si="17"/>
        <v>15000</v>
      </c>
      <c r="L20">
        <f t="shared" si="18"/>
        <v>13316.579999999994</v>
      </c>
      <c r="M20">
        <f t="shared" si="19"/>
        <v>13401.349999999999</v>
      </c>
      <c r="N20">
        <f t="shared" si="20"/>
        <v>3401.3499999999985</v>
      </c>
      <c r="O20">
        <f t="shared" si="21"/>
        <v>30119.279999999992</v>
      </c>
    </row>
    <row r="21" spans="1:15">
      <c r="A21" s="1">
        <f t="shared" si="7"/>
        <v>42720</v>
      </c>
      <c r="B21">
        <f>alpha实盘记录!W130</f>
        <v>17116.579999999994</v>
      </c>
      <c r="C21">
        <f>beta实盘记录!W21</f>
        <v>12201.349999999999</v>
      </c>
      <c r="D21">
        <f>gamma实盘记录!W21</f>
        <v>12201.349999999999</v>
      </c>
      <c r="E21">
        <f t="shared" si="16"/>
        <v>41519.279999999992</v>
      </c>
      <c r="G21">
        <v>5000</v>
      </c>
      <c r="H21">
        <v>0</v>
      </c>
      <c r="I21">
        <v>10000</v>
      </c>
      <c r="J21">
        <f t="shared" si="17"/>
        <v>15000</v>
      </c>
      <c r="L21">
        <f t="shared" si="18"/>
        <v>12116.579999999994</v>
      </c>
      <c r="M21">
        <f t="shared" si="19"/>
        <v>12201.349999999999</v>
      </c>
      <c r="N21">
        <f t="shared" si="20"/>
        <v>2201.3499999999985</v>
      </c>
      <c r="O21">
        <f t="shared" si="21"/>
        <v>26519.279999999992</v>
      </c>
    </row>
    <row r="22" spans="1:15">
      <c r="A22" s="1">
        <f t="shared" si="7"/>
        <v>42723</v>
      </c>
      <c r="B22">
        <f>alpha实盘记录!W131</f>
        <v>16110.179999999993</v>
      </c>
      <c r="C22">
        <f>beta实盘记录!W22</f>
        <v>11194.969999999998</v>
      </c>
      <c r="D22">
        <f>gamma实盘记录!W22</f>
        <v>11194.969999999998</v>
      </c>
      <c r="E22">
        <f t="shared" si="16"/>
        <v>38500.119999999988</v>
      </c>
      <c r="G22">
        <v>5000</v>
      </c>
      <c r="H22">
        <v>0</v>
      </c>
      <c r="I22">
        <v>10000</v>
      </c>
      <c r="J22">
        <f t="shared" si="17"/>
        <v>15000</v>
      </c>
      <c r="L22">
        <f t="shared" si="18"/>
        <v>11110.179999999993</v>
      </c>
      <c r="M22">
        <f t="shared" si="19"/>
        <v>11194.969999999998</v>
      </c>
      <c r="N22">
        <f t="shared" si="20"/>
        <v>1194.9699999999975</v>
      </c>
      <c r="O22">
        <f t="shared" si="21"/>
        <v>23500.119999999988</v>
      </c>
    </row>
    <row r="23" spans="1:15">
      <c r="A23" s="1">
        <f t="shared" si="7"/>
        <v>42724</v>
      </c>
      <c r="B23">
        <f>alpha实盘记录!W132</f>
        <v>16200.179999999993</v>
      </c>
      <c r="C23">
        <f>beta实盘记录!W23</f>
        <v>11284.969999999998</v>
      </c>
      <c r="D23">
        <f>gamma实盘记录!W23</f>
        <v>11284.969999999998</v>
      </c>
      <c r="E23">
        <f t="shared" si="16"/>
        <v>38770.119999999988</v>
      </c>
      <c r="G23">
        <v>5000</v>
      </c>
      <c r="H23">
        <v>0</v>
      </c>
      <c r="I23">
        <v>10000</v>
      </c>
      <c r="J23">
        <f t="shared" si="17"/>
        <v>15000</v>
      </c>
      <c r="L23">
        <f t="shared" si="18"/>
        <v>11200.179999999993</v>
      </c>
      <c r="M23">
        <f t="shared" si="19"/>
        <v>11284.969999999998</v>
      </c>
      <c r="N23">
        <f t="shared" si="20"/>
        <v>1284.9699999999975</v>
      </c>
      <c r="O23">
        <f t="shared" si="21"/>
        <v>23770.119999999988</v>
      </c>
    </row>
    <row r="24" spans="1:15">
      <c r="A24" s="1">
        <f t="shared" si="7"/>
        <v>42725</v>
      </c>
      <c r="B24">
        <f>alpha实盘记录!W133</f>
        <v>16130.179999999993</v>
      </c>
      <c r="C24">
        <f>beta实盘记录!W24</f>
        <v>11214.969999999998</v>
      </c>
      <c r="D24">
        <f>gamma实盘记录!W24</f>
        <v>11214.969999999998</v>
      </c>
      <c r="E24">
        <f t="shared" si="16"/>
        <v>38560.119999999988</v>
      </c>
      <c r="G24">
        <v>5000</v>
      </c>
      <c r="H24">
        <v>0</v>
      </c>
      <c r="I24">
        <v>10000</v>
      </c>
      <c r="J24">
        <f t="shared" si="17"/>
        <v>15000</v>
      </c>
      <c r="L24">
        <f t="shared" si="18"/>
        <v>11130.179999999993</v>
      </c>
      <c r="M24">
        <f t="shared" si="19"/>
        <v>11214.969999999998</v>
      </c>
      <c r="N24">
        <f t="shared" si="20"/>
        <v>1214.9699999999975</v>
      </c>
      <c r="O24">
        <f t="shared" si="21"/>
        <v>23560.119999999988</v>
      </c>
    </row>
    <row r="25" spans="1:15">
      <c r="A25" s="1">
        <f t="shared" si="7"/>
        <v>42726</v>
      </c>
      <c r="B25">
        <f>alpha实盘记录!W134</f>
        <v>17560.179999999993</v>
      </c>
      <c r="C25">
        <f>beta实盘记录!W25</f>
        <v>12644.969999999998</v>
      </c>
      <c r="D25">
        <f>gamma实盘记录!W25</f>
        <v>12644.969999999998</v>
      </c>
      <c r="E25">
        <f t="shared" si="16"/>
        <v>42850.119999999988</v>
      </c>
      <c r="G25">
        <v>5000</v>
      </c>
      <c r="H25">
        <v>0</v>
      </c>
      <c r="I25">
        <v>10000</v>
      </c>
      <c r="J25">
        <f t="shared" si="17"/>
        <v>15000</v>
      </c>
      <c r="L25">
        <f t="shared" si="18"/>
        <v>12560.179999999993</v>
      </c>
      <c r="M25">
        <f t="shared" si="19"/>
        <v>12644.969999999998</v>
      </c>
      <c r="N25">
        <f t="shared" si="20"/>
        <v>2644.9699999999975</v>
      </c>
      <c r="O25">
        <f t="shared" si="21"/>
        <v>27850.119999999988</v>
      </c>
    </row>
    <row r="26" spans="1:15">
      <c r="A26" s="1">
        <f t="shared" si="7"/>
        <v>42727</v>
      </c>
      <c r="B26">
        <f>alpha实盘记录!W135</f>
        <v>17980.179999999993</v>
      </c>
      <c r="C26">
        <f>beta实盘记录!W26</f>
        <v>13064.969999999998</v>
      </c>
      <c r="D26">
        <f>gamma实盘记录!W26</f>
        <v>13064.969999999998</v>
      </c>
      <c r="E26">
        <f t="shared" ref="E26:E31" si="22">SUM(B26:D26)</f>
        <v>44110.119999999988</v>
      </c>
      <c r="G26">
        <v>5000</v>
      </c>
      <c r="H26">
        <v>0</v>
      </c>
      <c r="I26">
        <v>10000</v>
      </c>
      <c r="J26">
        <f t="shared" ref="J26:J31" si="23">SUM(G26:I26)</f>
        <v>15000</v>
      </c>
      <c r="L26">
        <f t="shared" ref="L26:L31" si="24">B26-G26</f>
        <v>12980.179999999993</v>
      </c>
      <c r="M26">
        <f t="shared" ref="M26:M31" si="25">C26-H26</f>
        <v>13064.969999999998</v>
      </c>
      <c r="N26">
        <f t="shared" ref="N26:N31" si="26">D26-I26</f>
        <v>3064.9699999999975</v>
      </c>
      <c r="O26">
        <f t="shared" ref="O26:O31" si="27">SUM(L26:N26)</f>
        <v>29110.119999999988</v>
      </c>
    </row>
    <row r="27" spans="1:15">
      <c r="A27" s="1">
        <f t="shared" si="7"/>
        <v>42730</v>
      </c>
      <c r="B27">
        <f>alpha实盘记录!W136</f>
        <v>18710.179999999993</v>
      </c>
      <c r="C27">
        <f>beta实盘记录!W27</f>
        <v>13794.969999999998</v>
      </c>
      <c r="D27">
        <f>gamma实盘记录!W27</f>
        <v>13794.969999999998</v>
      </c>
      <c r="E27">
        <f t="shared" si="22"/>
        <v>46300.119999999988</v>
      </c>
      <c r="G27">
        <v>5000</v>
      </c>
      <c r="H27">
        <v>0</v>
      </c>
      <c r="I27">
        <v>10000</v>
      </c>
      <c r="J27">
        <f t="shared" si="23"/>
        <v>15000</v>
      </c>
      <c r="L27">
        <f t="shared" si="24"/>
        <v>13710.179999999993</v>
      </c>
      <c r="M27">
        <f t="shared" si="25"/>
        <v>13794.969999999998</v>
      </c>
      <c r="N27">
        <f t="shared" si="26"/>
        <v>3794.9699999999975</v>
      </c>
      <c r="O27">
        <f t="shared" si="27"/>
        <v>31300.119999999988</v>
      </c>
    </row>
    <row r="28" spans="1:15">
      <c r="A28" s="1">
        <f t="shared" si="7"/>
        <v>42731</v>
      </c>
      <c r="B28">
        <f>alpha实盘记录!W137</f>
        <v>47820.179999999993</v>
      </c>
      <c r="C28">
        <f>beta实盘记录!W28</f>
        <v>42904.97</v>
      </c>
      <c r="D28">
        <f>gamma实盘记录!W28</f>
        <v>42904.97</v>
      </c>
      <c r="E28">
        <f t="shared" si="22"/>
        <v>133630.12</v>
      </c>
      <c r="G28">
        <v>5000</v>
      </c>
      <c r="H28">
        <v>0</v>
      </c>
      <c r="I28">
        <v>10000</v>
      </c>
      <c r="J28">
        <f t="shared" si="23"/>
        <v>15000</v>
      </c>
      <c r="L28">
        <f t="shared" si="24"/>
        <v>42820.179999999993</v>
      </c>
      <c r="M28">
        <f t="shared" si="25"/>
        <v>42904.97</v>
      </c>
      <c r="N28">
        <f t="shared" si="26"/>
        <v>32904.97</v>
      </c>
      <c r="O28">
        <f t="shared" si="27"/>
        <v>118630.12</v>
      </c>
    </row>
    <row r="29" spans="1:15">
      <c r="A29" s="1">
        <f t="shared" si="7"/>
        <v>42732</v>
      </c>
      <c r="B29">
        <f>alpha实盘记录!W138</f>
        <v>47820.179999999993</v>
      </c>
      <c r="C29">
        <f>beta实盘记录!W29</f>
        <v>42904.97</v>
      </c>
      <c r="D29">
        <f>gamma实盘记录!W29</f>
        <v>42904.97</v>
      </c>
      <c r="E29">
        <f t="shared" si="22"/>
        <v>133630.12</v>
      </c>
      <c r="G29">
        <v>5000</v>
      </c>
      <c r="H29">
        <v>0</v>
      </c>
      <c r="I29">
        <v>10000</v>
      </c>
      <c r="J29">
        <f t="shared" si="23"/>
        <v>15000</v>
      </c>
      <c r="L29">
        <f t="shared" si="24"/>
        <v>42820.179999999993</v>
      </c>
      <c r="M29">
        <f t="shared" si="25"/>
        <v>42904.97</v>
      </c>
      <c r="N29">
        <f t="shared" si="26"/>
        <v>32904.97</v>
      </c>
      <c r="O29">
        <f t="shared" si="27"/>
        <v>118630.12</v>
      </c>
    </row>
    <row r="30" spans="1:15">
      <c r="A30" s="1">
        <f t="shared" si="7"/>
        <v>42733</v>
      </c>
      <c r="B30">
        <f>alpha实盘记录!W139</f>
        <v>47820.179999999993</v>
      </c>
      <c r="C30">
        <f>beta实盘记录!W30</f>
        <v>42904.97</v>
      </c>
      <c r="D30">
        <f>gamma实盘记录!W30</f>
        <v>42904.97</v>
      </c>
      <c r="E30">
        <f t="shared" si="22"/>
        <v>133630.12</v>
      </c>
      <c r="G30">
        <v>5000</v>
      </c>
      <c r="H30">
        <v>0</v>
      </c>
      <c r="I30">
        <v>10000</v>
      </c>
      <c r="J30">
        <f t="shared" si="23"/>
        <v>15000</v>
      </c>
      <c r="L30">
        <f t="shared" si="24"/>
        <v>42820.179999999993</v>
      </c>
      <c r="M30">
        <f t="shared" si="25"/>
        <v>42904.97</v>
      </c>
      <c r="N30">
        <f t="shared" si="26"/>
        <v>32904.97</v>
      </c>
      <c r="O30">
        <f t="shared" si="27"/>
        <v>118630.12</v>
      </c>
    </row>
    <row r="31" spans="1:15">
      <c r="A31" s="1">
        <f t="shared" si="7"/>
        <v>42734</v>
      </c>
      <c r="B31">
        <f>alpha实盘记录!W140</f>
        <v>47820.179999999993</v>
      </c>
      <c r="C31">
        <f>beta实盘记录!W31</f>
        <v>42904.97</v>
      </c>
      <c r="D31">
        <f>gamma实盘记录!W31</f>
        <v>42904.97</v>
      </c>
      <c r="E31">
        <f t="shared" si="22"/>
        <v>133630.12</v>
      </c>
      <c r="G31">
        <v>5000</v>
      </c>
      <c r="H31">
        <v>0</v>
      </c>
      <c r="I31">
        <v>10000</v>
      </c>
      <c r="J31">
        <f t="shared" si="23"/>
        <v>15000</v>
      </c>
      <c r="L31">
        <f t="shared" si="24"/>
        <v>42820.179999999993</v>
      </c>
      <c r="M31">
        <f t="shared" si="25"/>
        <v>42904.97</v>
      </c>
      <c r="N31">
        <f t="shared" si="26"/>
        <v>32904.97</v>
      </c>
      <c r="O31">
        <f t="shared" si="27"/>
        <v>118630.12</v>
      </c>
    </row>
    <row r="32" spans="1:15">
      <c r="A32" s="1">
        <f t="shared" si="7"/>
        <v>42737</v>
      </c>
      <c r="B32">
        <f>alpha实盘记录!W141</f>
        <v>47820.179999999993</v>
      </c>
      <c r="C32">
        <f>beta实盘记录!W32</f>
        <v>42904.97</v>
      </c>
      <c r="D32">
        <f>gamma实盘记录!W32</f>
        <v>42904.97</v>
      </c>
      <c r="E32">
        <f t="shared" ref="E32:E95" si="28">SUM(B32:D32)</f>
        <v>133630.12</v>
      </c>
      <c r="G32">
        <v>5000</v>
      </c>
      <c r="H32">
        <v>0</v>
      </c>
      <c r="I32">
        <v>10000</v>
      </c>
      <c r="J32">
        <f t="shared" ref="J32:J95" si="29">SUM(G32:I32)</f>
        <v>15000</v>
      </c>
      <c r="L32">
        <f t="shared" ref="L32:L95" si="30">B32-G32</f>
        <v>42820.179999999993</v>
      </c>
      <c r="M32">
        <f t="shared" ref="M32:M95" si="31">C32-H32</f>
        <v>42904.97</v>
      </c>
      <c r="N32">
        <f t="shared" ref="N32:N95" si="32">D32-I32</f>
        <v>32904.97</v>
      </c>
      <c r="O32">
        <f t="shared" ref="O32:O95" si="33">SUM(L32:N32)</f>
        <v>118630.12</v>
      </c>
    </row>
    <row r="33" spans="1:15">
      <c r="A33" s="1">
        <f t="shared" si="7"/>
        <v>42738</v>
      </c>
      <c r="B33">
        <f>alpha实盘记录!W142</f>
        <v>47820.179999999993</v>
      </c>
      <c r="C33">
        <f>beta实盘记录!W33</f>
        <v>42904.97</v>
      </c>
      <c r="D33">
        <f>gamma实盘记录!W33</f>
        <v>42904.97</v>
      </c>
      <c r="E33">
        <f t="shared" si="28"/>
        <v>133630.12</v>
      </c>
      <c r="G33">
        <v>5000</v>
      </c>
      <c r="H33">
        <v>0</v>
      </c>
      <c r="I33">
        <v>10000</v>
      </c>
      <c r="J33">
        <f t="shared" si="29"/>
        <v>15000</v>
      </c>
      <c r="L33">
        <f t="shared" si="30"/>
        <v>42820.179999999993</v>
      </c>
      <c r="M33">
        <f t="shared" si="31"/>
        <v>42904.97</v>
      </c>
      <c r="N33">
        <f t="shared" si="32"/>
        <v>32904.97</v>
      </c>
      <c r="O33">
        <f t="shared" si="33"/>
        <v>118630.12</v>
      </c>
    </row>
    <row r="34" spans="1:15">
      <c r="A34" s="1">
        <f t="shared" si="7"/>
        <v>42739</v>
      </c>
      <c r="B34">
        <f>alpha实盘记录!W143</f>
        <v>47820.179999999993</v>
      </c>
      <c r="C34">
        <f>beta实盘记录!W34</f>
        <v>42904.97</v>
      </c>
      <c r="D34">
        <f>gamma实盘记录!W34</f>
        <v>42904.97</v>
      </c>
      <c r="E34">
        <f t="shared" si="28"/>
        <v>133630.12</v>
      </c>
      <c r="G34">
        <v>5000</v>
      </c>
      <c r="H34">
        <v>0</v>
      </c>
      <c r="I34">
        <v>10000</v>
      </c>
      <c r="J34">
        <f t="shared" si="29"/>
        <v>15000</v>
      </c>
      <c r="L34">
        <f t="shared" si="30"/>
        <v>42820.179999999993</v>
      </c>
      <c r="M34">
        <f t="shared" si="31"/>
        <v>42904.97</v>
      </c>
      <c r="N34">
        <f t="shared" si="32"/>
        <v>32904.97</v>
      </c>
      <c r="O34">
        <f t="shared" si="33"/>
        <v>118630.12</v>
      </c>
    </row>
    <row r="35" spans="1:15">
      <c r="A35" s="1">
        <f t="shared" si="7"/>
        <v>42740</v>
      </c>
      <c r="B35">
        <f>alpha实盘记录!W144</f>
        <v>47820.179999999993</v>
      </c>
      <c r="C35">
        <f>beta实盘记录!W35</f>
        <v>42904.97</v>
      </c>
      <c r="D35">
        <f>gamma实盘记录!W35</f>
        <v>42904.97</v>
      </c>
      <c r="E35">
        <f t="shared" si="28"/>
        <v>133630.12</v>
      </c>
      <c r="G35">
        <v>5000</v>
      </c>
      <c r="H35">
        <v>0</v>
      </c>
      <c r="I35">
        <v>10000</v>
      </c>
      <c r="J35">
        <f t="shared" si="29"/>
        <v>15000</v>
      </c>
      <c r="L35">
        <f t="shared" si="30"/>
        <v>42820.179999999993</v>
      </c>
      <c r="M35">
        <f t="shared" si="31"/>
        <v>42904.97</v>
      </c>
      <c r="N35">
        <f t="shared" si="32"/>
        <v>32904.97</v>
      </c>
      <c r="O35">
        <f t="shared" si="33"/>
        <v>118630.12</v>
      </c>
    </row>
    <row r="36" spans="1:15">
      <c r="A36" s="1">
        <f t="shared" si="7"/>
        <v>42741</v>
      </c>
      <c r="B36">
        <f>alpha实盘记录!W145</f>
        <v>47820.179999999993</v>
      </c>
      <c r="C36">
        <f>beta实盘记录!W36</f>
        <v>42904.97</v>
      </c>
      <c r="D36">
        <f>gamma实盘记录!W36</f>
        <v>42904.97</v>
      </c>
      <c r="E36">
        <f t="shared" si="28"/>
        <v>133630.12</v>
      </c>
      <c r="G36">
        <v>5000</v>
      </c>
      <c r="H36">
        <v>0</v>
      </c>
      <c r="I36">
        <v>10000</v>
      </c>
      <c r="J36">
        <f t="shared" si="29"/>
        <v>15000</v>
      </c>
      <c r="L36">
        <f t="shared" si="30"/>
        <v>42820.179999999993</v>
      </c>
      <c r="M36">
        <f t="shared" si="31"/>
        <v>42904.97</v>
      </c>
      <c r="N36">
        <f t="shared" si="32"/>
        <v>32904.97</v>
      </c>
      <c r="O36">
        <f t="shared" si="33"/>
        <v>118630.12</v>
      </c>
    </row>
    <row r="37" spans="1:15">
      <c r="A37" s="1">
        <f t="shared" si="7"/>
        <v>42744</v>
      </c>
      <c r="B37">
        <f>alpha实盘记录!W146</f>
        <v>47820.179999999993</v>
      </c>
      <c r="C37">
        <f>beta实盘记录!W37</f>
        <v>42904.97</v>
      </c>
      <c r="D37">
        <f>gamma实盘记录!W37</f>
        <v>42904.97</v>
      </c>
      <c r="E37">
        <f t="shared" si="28"/>
        <v>133630.12</v>
      </c>
      <c r="G37">
        <v>5000</v>
      </c>
      <c r="H37">
        <v>0</v>
      </c>
      <c r="I37">
        <v>10000</v>
      </c>
      <c r="J37">
        <f t="shared" si="29"/>
        <v>15000</v>
      </c>
      <c r="L37">
        <f t="shared" si="30"/>
        <v>42820.179999999993</v>
      </c>
      <c r="M37">
        <f t="shared" si="31"/>
        <v>42904.97</v>
      </c>
      <c r="N37">
        <f t="shared" si="32"/>
        <v>32904.97</v>
      </c>
      <c r="O37">
        <f t="shared" si="33"/>
        <v>118630.12</v>
      </c>
    </row>
    <row r="38" spans="1:15">
      <c r="A38" s="1">
        <f t="shared" si="7"/>
        <v>42745</v>
      </c>
      <c r="B38">
        <f>alpha实盘记录!W147</f>
        <v>47820.179999999993</v>
      </c>
      <c r="C38">
        <f>beta实盘记录!W38</f>
        <v>42904.97</v>
      </c>
      <c r="D38">
        <f>gamma实盘记录!W38</f>
        <v>42904.97</v>
      </c>
      <c r="E38">
        <f t="shared" si="28"/>
        <v>133630.12</v>
      </c>
      <c r="G38">
        <v>5000</v>
      </c>
      <c r="H38">
        <v>0</v>
      </c>
      <c r="I38">
        <v>10000</v>
      </c>
      <c r="J38">
        <f t="shared" si="29"/>
        <v>15000</v>
      </c>
      <c r="L38">
        <f t="shared" si="30"/>
        <v>42820.179999999993</v>
      </c>
      <c r="M38">
        <f t="shared" si="31"/>
        <v>42904.97</v>
      </c>
      <c r="N38">
        <f t="shared" si="32"/>
        <v>32904.97</v>
      </c>
      <c r="O38">
        <f t="shared" si="33"/>
        <v>118630.12</v>
      </c>
    </row>
    <row r="39" spans="1:15">
      <c r="A39" s="1">
        <f t="shared" si="7"/>
        <v>42746</v>
      </c>
      <c r="B39">
        <f>alpha实盘记录!W148</f>
        <v>47820.179999999993</v>
      </c>
      <c r="C39">
        <f>beta实盘记录!W39</f>
        <v>42904.97</v>
      </c>
      <c r="D39">
        <f>gamma实盘记录!W39</f>
        <v>42904.97</v>
      </c>
      <c r="E39">
        <f t="shared" si="28"/>
        <v>133630.12</v>
      </c>
      <c r="G39">
        <v>5000</v>
      </c>
      <c r="H39">
        <v>0</v>
      </c>
      <c r="I39">
        <v>10000</v>
      </c>
      <c r="J39">
        <f t="shared" si="29"/>
        <v>15000</v>
      </c>
      <c r="L39">
        <f t="shared" si="30"/>
        <v>42820.179999999993</v>
      </c>
      <c r="M39">
        <f t="shared" si="31"/>
        <v>42904.97</v>
      </c>
      <c r="N39">
        <f t="shared" si="32"/>
        <v>32904.97</v>
      </c>
      <c r="O39">
        <f t="shared" si="33"/>
        <v>118630.12</v>
      </c>
    </row>
    <row r="40" spans="1:15">
      <c r="A40" s="1">
        <f t="shared" si="7"/>
        <v>42747</v>
      </c>
      <c r="B40">
        <f>alpha实盘记录!W149</f>
        <v>47820.179999999993</v>
      </c>
      <c r="C40">
        <f>beta实盘记录!W40</f>
        <v>42904.97</v>
      </c>
      <c r="D40">
        <f>gamma实盘记录!W40</f>
        <v>42904.97</v>
      </c>
      <c r="E40">
        <f t="shared" si="28"/>
        <v>133630.12</v>
      </c>
      <c r="G40">
        <v>5000</v>
      </c>
      <c r="H40">
        <v>0</v>
      </c>
      <c r="I40">
        <v>10000</v>
      </c>
      <c r="J40">
        <f t="shared" si="29"/>
        <v>15000</v>
      </c>
      <c r="L40">
        <f t="shared" si="30"/>
        <v>42820.179999999993</v>
      </c>
      <c r="M40">
        <f t="shared" si="31"/>
        <v>42904.97</v>
      </c>
      <c r="N40">
        <f t="shared" si="32"/>
        <v>32904.97</v>
      </c>
      <c r="O40">
        <f t="shared" si="33"/>
        <v>118630.12</v>
      </c>
    </row>
    <row r="41" spans="1:15">
      <c r="A41" s="1">
        <f t="shared" si="7"/>
        <v>42748</v>
      </c>
      <c r="B41">
        <f>alpha实盘记录!W150</f>
        <v>47820.179999999993</v>
      </c>
      <c r="C41">
        <f>beta实盘记录!W41</f>
        <v>42904.97</v>
      </c>
      <c r="D41">
        <f>gamma实盘记录!W41</f>
        <v>42904.97</v>
      </c>
      <c r="E41">
        <f t="shared" si="28"/>
        <v>133630.12</v>
      </c>
      <c r="G41">
        <v>5000</v>
      </c>
      <c r="H41">
        <v>0</v>
      </c>
      <c r="I41">
        <v>10000</v>
      </c>
      <c r="J41">
        <f t="shared" si="29"/>
        <v>15000</v>
      </c>
      <c r="L41">
        <f t="shared" si="30"/>
        <v>42820.179999999993</v>
      </c>
      <c r="M41">
        <f t="shared" si="31"/>
        <v>42904.97</v>
      </c>
      <c r="N41">
        <f t="shared" si="32"/>
        <v>32904.97</v>
      </c>
      <c r="O41">
        <f t="shared" si="33"/>
        <v>118630.12</v>
      </c>
    </row>
    <row r="42" spans="1:15">
      <c r="A42" s="1">
        <f t="shared" si="7"/>
        <v>42751</v>
      </c>
      <c r="B42">
        <f>alpha实盘记录!W151</f>
        <v>47820.179999999993</v>
      </c>
      <c r="C42">
        <f>beta实盘记录!W42</f>
        <v>42904.97</v>
      </c>
      <c r="D42">
        <f>gamma实盘记录!W42</f>
        <v>42904.97</v>
      </c>
      <c r="E42">
        <f t="shared" si="28"/>
        <v>133630.12</v>
      </c>
      <c r="G42">
        <v>5000</v>
      </c>
      <c r="H42">
        <v>0</v>
      </c>
      <c r="I42">
        <v>10000</v>
      </c>
      <c r="J42">
        <f t="shared" si="29"/>
        <v>15000</v>
      </c>
      <c r="L42">
        <f t="shared" si="30"/>
        <v>42820.179999999993</v>
      </c>
      <c r="M42">
        <f t="shared" si="31"/>
        <v>42904.97</v>
      </c>
      <c r="N42">
        <f t="shared" si="32"/>
        <v>32904.97</v>
      </c>
      <c r="O42">
        <f t="shared" si="33"/>
        <v>118630.12</v>
      </c>
    </row>
    <row r="43" spans="1:15">
      <c r="A43" s="1">
        <f t="shared" si="7"/>
        <v>42752</v>
      </c>
      <c r="B43">
        <f>alpha实盘记录!W152</f>
        <v>47820.179999999993</v>
      </c>
      <c r="C43">
        <f>beta实盘记录!W43</f>
        <v>42904.97</v>
      </c>
      <c r="D43">
        <f>gamma实盘记录!W43</f>
        <v>42904.97</v>
      </c>
      <c r="E43">
        <f t="shared" si="28"/>
        <v>133630.12</v>
      </c>
      <c r="G43">
        <v>5000</v>
      </c>
      <c r="H43">
        <v>0</v>
      </c>
      <c r="I43">
        <v>10000</v>
      </c>
      <c r="J43">
        <f t="shared" si="29"/>
        <v>15000</v>
      </c>
      <c r="L43">
        <f t="shared" si="30"/>
        <v>42820.179999999993</v>
      </c>
      <c r="M43">
        <f t="shared" si="31"/>
        <v>42904.97</v>
      </c>
      <c r="N43">
        <f t="shared" si="32"/>
        <v>32904.97</v>
      </c>
      <c r="O43">
        <f t="shared" si="33"/>
        <v>118630.12</v>
      </c>
    </row>
    <row r="44" spans="1:15">
      <c r="A44" s="1">
        <f t="shared" si="7"/>
        <v>42753</v>
      </c>
      <c r="B44">
        <f>alpha实盘记录!W153</f>
        <v>47820.179999999993</v>
      </c>
      <c r="C44">
        <f>beta实盘记录!W44</f>
        <v>42904.97</v>
      </c>
      <c r="D44">
        <f>gamma实盘记录!W44</f>
        <v>42904.97</v>
      </c>
      <c r="E44">
        <f t="shared" si="28"/>
        <v>133630.12</v>
      </c>
      <c r="G44">
        <v>5000</v>
      </c>
      <c r="H44">
        <v>0</v>
      </c>
      <c r="I44">
        <v>10000</v>
      </c>
      <c r="J44">
        <f t="shared" si="29"/>
        <v>15000</v>
      </c>
      <c r="L44">
        <f t="shared" si="30"/>
        <v>42820.179999999993</v>
      </c>
      <c r="M44">
        <f t="shared" si="31"/>
        <v>42904.97</v>
      </c>
      <c r="N44">
        <f t="shared" si="32"/>
        <v>32904.97</v>
      </c>
      <c r="O44">
        <f t="shared" si="33"/>
        <v>118630.12</v>
      </c>
    </row>
    <row r="45" spans="1:15">
      <c r="A45" s="1">
        <f t="shared" si="7"/>
        <v>42754</v>
      </c>
      <c r="B45">
        <f>alpha实盘记录!W154</f>
        <v>47820.179999999993</v>
      </c>
      <c r="C45">
        <f>beta实盘记录!W45</f>
        <v>42904.97</v>
      </c>
      <c r="D45">
        <f>gamma实盘记录!W45</f>
        <v>42904.97</v>
      </c>
      <c r="E45">
        <f t="shared" si="28"/>
        <v>133630.12</v>
      </c>
      <c r="G45">
        <v>5000</v>
      </c>
      <c r="H45">
        <v>0</v>
      </c>
      <c r="I45">
        <v>10000</v>
      </c>
      <c r="J45">
        <f t="shared" si="29"/>
        <v>15000</v>
      </c>
      <c r="L45">
        <f t="shared" si="30"/>
        <v>42820.179999999993</v>
      </c>
      <c r="M45">
        <f t="shared" si="31"/>
        <v>42904.97</v>
      </c>
      <c r="N45">
        <f t="shared" si="32"/>
        <v>32904.97</v>
      </c>
      <c r="O45">
        <f t="shared" si="33"/>
        <v>118630.12</v>
      </c>
    </row>
    <row r="46" spans="1:15">
      <c r="A46" s="1">
        <f t="shared" si="7"/>
        <v>42755</v>
      </c>
      <c r="B46">
        <f>alpha实盘记录!W155</f>
        <v>47820.179999999993</v>
      </c>
      <c r="C46">
        <f>beta实盘记录!W46</f>
        <v>42904.97</v>
      </c>
      <c r="D46">
        <f>gamma实盘记录!W46</f>
        <v>42904.97</v>
      </c>
      <c r="E46">
        <f t="shared" si="28"/>
        <v>133630.12</v>
      </c>
      <c r="G46">
        <v>5000</v>
      </c>
      <c r="H46">
        <v>0</v>
      </c>
      <c r="I46">
        <v>10000</v>
      </c>
      <c r="J46">
        <f t="shared" si="29"/>
        <v>15000</v>
      </c>
      <c r="L46">
        <f t="shared" si="30"/>
        <v>42820.179999999993</v>
      </c>
      <c r="M46">
        <f t="shared" si="31"/>
        <v>42904.97</v>
      </c>
      <c r="N46">
        <f t="shared" si="32"/>
        <v>32904.97</v>
      </c>
      <c r="O46">
        <f t="shared" si="33"/>
        <v>118630.12</v>
      </c>
    </row>
    <row r="47" spans="1:15">
      <c r="A47" s="1">
        <f t="shared" si="7"/>
        <v>42758</v>
      </c>
      <c r="B47">
        <f>alpha实盘记录!W156</f>
        <v>47820.179999999993</v>
      </c>
      <c r="C47">
        <f>beta实盘记录!W47</f>
        <v>42904.97</v>
      </c>
      <c r="D47">
        <f>gamma实盘记录!W47</f>
        <v>42904.97</v>
      </c>
      <c r="E47">
        <f t="shared" si="28"/>
        <v>133630.12</v>
      </c>
      <c r="G47">
        <v>5000</v>
      </c>
      <c r="H47">
        <v>0</v>
      </c>
      <c r="I47">
        <v>10000</v>
      </c>
      <c r="J47">
        <f t="shared" si="29"/>
        <v>15000</v>
      </c>
      <c r="L47">
        <f t="shared" si="30"/>
        <v>42820.179999999993</v>
      </c>
      <c r="M47">
        <f t="shared" si="31"/>
        <v>42904.97</v>
      </c>
      <c r="N47">
        <f t="shared" si="32"/>
        <v>32904.97</v>
      </c>
      <c r="O47">
        <f t="shared" si="33"/>
        <v>118630.12</v>
      </c>
    </row>
    <row r="48" spans="1:15">
      <c r="A48" s="1">
        <f t="shared" si="7"/>
        <v>42759</v>
      </c>
      <c r="B48">
        <f>alpha实盘记录!W157</f>
        <v>47820.179999999993</v>
      </c>
      <c r="C48">
        <f>beta实盘记录!W48</f>
        <v>42904.97</v>
      </c>
      <c r="D48">
        <f>gamma实盘记录!W48</f>
        <v>42904.97</v>
      </c>
      <c r="E48">
        <f t="shared" si="28"/>
        <v>133630.12</v>
      </c>
      <c r="G48">
        <v>5000</v>
      </c>
      <c r="H48">
        <v>0</v>
      </c>
      <c r="I48">
        <v>10000</v>
      </c>
      <c r="J48">
        <f t="shared" si="29"/>
        <v>15000</v>
      </c>
      <c r="L48">
        <f t="shared" si="30"/>
        <v>42820.179999999993</v>
      </c>
      <c r="M48">
        <f t="shared" si="31"/>
        <v>42904.97</v>
      </c>
      <c r="N48">
        <f t="shared" si="32"/>
        <v>32904.97</v>
      </c>
      <c r="O48">
        <f t="shared" si="33"/>
        <v>118630.12</v>
      </c>
    </row>
    <row r="49" spans="1:15">
      <c r="A49" s="1">
        <f t="shared" si="7"/>
        <v>42760</v>
      </c>
      <c r="B49">
        <f>alpha实盘记录!W158</f>
        <v>47820.179999999993</v>
      </c>
      <c r="C49">
        <f>beta实盘记录!W49</f>
        <v>42904.97</v>
      </c>
      <c r="D49">
        <f>gamma实盘记录!W49</f>
        <v>42904.97</v>
      </c>
      <c r="E49">
        <f t="shared" si="28"/>
        <v>133630.12</v>
      </c>
      <c r="G49">
        <v>5000</v>
      </c>
      <c r="H49">
        <v>0</v>
      </c>
      <c r="I49">
        <v>10000</v>
      </c>
      <c r="J49">
        <f t="shared" si="29"/>
        <v>15000</v>
      </c>
      <c r="L49">
        <f t="shared" si="30"/>
        <v>42820.179999999993</v>
      </c>
      <c r="M49">
        <f t="shared" si="31"/>
        <v>42904.97</v>
      </c>
      <c r="N49">
        <f t="shared" si="32"/>
        <v>32904.97</v>
      </c>
      <c r="O49">
        <f t="shared" si="33"/>
        <v>118630.12</v>
      </c>
    </row>
    <row r="50" spans="1:15">
      <c r="A50" s="1">
        <f t="shared" si="7"/>
        <v>42761</v>
      </c>
      <c r="B50">
        <f>alpha实盘记录!W159</f>
        <v>47820.179999999993</v>
      </c>
      <c r="C50">
        <f>beta实盘记录!W50</f>
        <v>42904.97</v>
      </c>
      <c r="D50">
        <f>gamma实盘记录!W50</f>
        <v>42904.97</v>
      </c>
      <c r="E50">
        <f t="shared" si="28"/>
        <v>133630.12</v>
      </c>
      <c r="G50">
        <v>5000</v>
      </c>
      <c r="H50">
        <v>0</v>
      </c>
      <c r="I50">
        <v>10000</v>
      </c>
      <c r="J50">
        <f t="shared" si="29"/>
        <v>15000</v>
      </c>
      <c r="L50">
        <f t="shared" si="30"/>
        <v>42820.179999999993</v>
      </c>
      <c r="M50">
        <f t="shared" si="31"/>
        <v>42904.97</v>
      </c>
      <c r="N50">
        <f t="shared" si="32"/>
        <v>32904.97</v>
      </c>
      <c r="O50">
        <f t="shared" si="33"/>
        <v>118630.12</v>
      </c>
    </row>
    <row r="51" spans="1:15">
      <c r="A51" s="1">
        <f t="shared" si="7"/>
        <v>42762</v>
      </c>
      <c r="B51">
        <f>alpha实盘记录!W160</f>
        <v>47820.179999999993</v>
      </c>
      <c r="C51">
        <f>beta实盘记录!W51</f>
        <v>42904.97</v>
      </c>
      <c r="D51">
        <f>gamma实盘记录!W51</f>
        <v>42904.97</v>
      </c>
      <c r="E51">
        <f t="shared" si="28"/>
        <v>133630.12</v>
      </c>
      <c r="G51">
        <v>5000</v>
      </c>
      <c r="H51">
        <v>0</v>
      </c>
      <c r="I51">
        <v>10000</v>
      </c>
      <c r="J51">
        <f t="shared" si="29"/>
        <v>15000</v>
      </c>
      <c r="L51">
        <f t="shared" si="30"/>
        <v>42820.179999999993</v>
      </c>
      <c r="M51">
        <f t="shared" si="31"/>
        <v>42904.97</v>
      </c>
      <c r="N51">
        <f t="shared" si="32"/>
        <v>32904.97</v>
      </c>
      <c r="O51">
        <f t="shared" si="33"/>
        <v>118630.12</v>
      </c>
    </row>
    <row r="52" spans="1:15">
      <c r="A52" s="1">
        <f t="shared" si="7"/>
        <v>42765</v>
      </c>
      <c r="B52">
        <f>alpha实盘记录!W161</f>
        <v>47820.179999999993</v>
      </c>
      <c r="C52">
        <f>beta实盘记录!W52</f>
        <v>42904.97</v>
      </c>
      <c r="D52">
        <f>gamma实盘记录!W52</f>
        <v>42904.97</v>
      </c>
      <c r="E52">
        <f t="shared" si="28"/>
        <v>133630.12</v>
      </c>
      <c r="G52">
        <v>5000</v>
      </c>
      <c r="H52">
        <v>0</v>
      </c>
      <c r="I52">
        <v>10000</v>
      </c>
      <c r="J52">
        <f t="shared" si="29"/>
        <v>15000</v>
      </c>
      <c r="L52">
        <f t="shared" si="30"/>
        <v>42820.179999999993</v>
      </c>
      <c r="M52">
        <f t="shared" si="31"/>
        <v>42904.97</v>
      </c>
      <c r="N52">
        <f t="shared" si="32"/>
        <v>32904.97</v>
      </c>
      <c r="O52">
        <f t="shared" si="33"/>
        <v>118630.12</v>
      </c>
    </row>
    <row r="53" spans="1:15">
      <c r="A53" s="1">
        <f t="shared" si="7"/>
        <v>42766</v>
      </c>
      <c r="B53">
        <f>alpha实盘记录!W162</f>
        <v>47820.179999999993</v>
      </c>
      <c r="C53">
        <f>beta实盘记录!W53</f>
        <v>42904.97</v>
      </c>
      <c r="D53">
        <f>gamma实盘记录!W53</f>
        <v>42904.97</v>
      </c>
      <c r="E53">
        <f t="shared" si="28"/>
        <v>133630.12</v>
      </c>
      <c r="G53">
        <v>5000</v>
      </c>
      <c r="H53">
        <v>0</v>
      </c>
      <c r="I53">
        <v>10000</v>
      </c>
      <c r="J53">
        <f t="shared" si="29"/>
        <v>15000</v>
      </c>
      <c r="L53">
        <f t="shared" si="30"/>
        <v>42820.179999999993</v>
      </c>
      <c r="M53">
        <f t="shared" si="31"/>
        <v>42904.97</v>
      </c>
      <c r="N53">
        <f t="shared" si="32"/>
        <v>32904.97</v>
      </c>
      <c r="O53">
        <f t="shared" si="33"/>
        <v>118630.12</v>
      </c>
    </row>
    <row r="54" spans="1:15">
      <c r="A54" s="1">
        <f t="shared" si="7"/>
        <v>42767</v>
      </c>
      <c r="B54">
        <f>alpha实盘记录!W163</f>
        <v>47820.179999999993</v>
      </c>
      <c r="C54">
        <f>beta实盘记录!W54</f>
        <v>42904.97</v>
      </c>
      <c r="D54">
        <f>gamma实盘记录!W54</f>
        <v>42904.97</v>
      </c>
      <c r="E54">
        <f t="shared" si="28"/>
        <v>133630.12</v>
      </c>
      <c r="G54">
        <v>5000</v>
      </c>
      <c r="H54">
        <v>0</v>
      </c>
      <c r="I54">
        <v>10000</v>
      </c>
      <c r="J54">
        <f t="shared" si="29"/>
        <v>15000</v>
      </c>
      <c r="L54">
        <f t="shared" si="30"/>
        <v>42820.179999999993</v>
      </c>
      <c r="M54">
        <f t="shared" si="31"/>
        <v>42904.97</v>
      </c>
      <c r="N54">
        <f t="shared" si="32"/>
        <v>32904.97</v>
      </c>
      <c r="O54">
        <f t="shared" si="33"/>
        <v>118630.12</v>
      </c>
    </row>
    <row r="55" spans="1:15">
      <c r="A55" s="1">
        <f t="shared" si="7"/>
        <v>42768</v>
      </c>
      <c r="B55">
        <f>alpha实盘记录!W164</f>
        <v>47820.179999999993</v>
      </c>
      <c r="C55">
        <f>beta实盘记录!W55</f>
        <v>42904.97</v>
      </c>
      <c r="D55">
        <f>gamma实盘记录!W55</f>
        <v>42904.97</v>
      </c>
      <c r="E55">
        <f t="shared" si="28"/>
        <v>133630.12</v>
      </c>
      <c r="G55">
        <v>5000</v>
      </c>
      <c r="H55">
        <v>0</v>
      </c>
      <c r="I55">
        <v>10000</v>
      </c>
      <c r="J55">
        <f t="shared" si="29"/>
        <v>15000</v>
      </c>
      <c r="L55">
        <f t="shared" si="30"/>
        <v>42820.179999999993</v>
      </c>
      <c r="M55">
        <f t="shared" si="31"/>
        <v>42904.97</v>
      </c>
      <c r="N55">
        <f t="shared" si="32"/>
        <v>32904.97</v>
      </c>
      <c r="O55">
        <f t="shared" si="33"/>
        <v>118630.12</v>
      </c>
    </row>
    <row r="56" spans="1:15">
      <c r="A56" s="1">
        <f t="shared" si="7"/>
        <v>42769</v>
      </c>
      <c r="B56">
        <f>alpha实盘记录!W165</f>
        <v>47820.179999999993</v>
      </c>
      <c r="C56">
        <f>beta实盘记录!W56</f>
        <v>42904.97</v>
      </c>
      <c r="D56">
        <f>gamma实盘记录!W56</f>
        <v>42904.97</v>
      </c>
      <c r="E56">
        <f t="shared" si="28"/>
        <v>133630.12</v>
      </c>
      <c r="G56">
        <v>5000</v>
      </c>
      <c r="H56">
        <v>0</v>
      </c>
      <c r="I56">
        <v>10000</v>
      </c>
      <c r="J56">
        <f t="shared" si="29"/>
        <v>15000</v>
      </c>
      <c r="L56">
        <f t="shared" si="30"/>
        <v>42820.179999999993</v>
      </c>
      <c r="M56">
        <f t="shared" si="31"/>
        <v>42904.97</v>
      </c>
      <c r="N56">
        <f t="shared" si="32"/>
        <v>32904.97</v>
      </c>
      <c r="O56">
        <f t="shared" si="33"/>
        <v>118630.12</v>
      </c>
    </row>
    <row r="57" spans="1:15">
      <c r="A57" s="1">
        <f t="shared" si="7"/>
        <v>42772</v>
      </c>
      <c r="B57">
        <f>alpha实盘记录!W166</f>
        <v>47820.179999999993</v>
      </c>
      <c r="C57">
        <f>beta实盘记录!W57</f>
        <v>42904.97</v>
      </c>
      <c r="D57">
        <f>gamma实盘记录!W57</f>
        <v>42904.97</v>
      </c>
      <c r="E57">
        <f t="shared" si="28"/>
        <v>133630.12</v>
      </c>
      <c r="G57">
        <v>5000</v>
      </c>
      <c r="H57">
        <v>0</v>
      </c>
      <c r="I57">
        <v>10000</v>
      </c>
      <c r="J57">
        <f t="shared" si="29"/>
        <v>15000</v>
      </c>
      <c r="L57">
        <f t="shared" si="30"/>
        <v>42820.179999999993</v>
      </c>
      <c r="M57">
        <f t="shared" si="31"/>
        <v>42904.97</v>
      </c>
      <c r="N57">
        <f t="shared" si="32"/>
        <v>32904.97</v>
      </c>
      <c r="O57">
        <f t="shared" si="33"/>
        <v>118630.12</v>
      </c>
    </row>
    <row r="58" spans="1:15">
      <c r="A58" s="1">
        <f t="shared" si="7"/>
        <v>42773</v>
      </c>
      <c r="B58">
        <f>alpha实盘记录!W167</f>
        <v>47820.179999999993</v>
      </c>
      <c r="C58">
        <f>beta实盘记录!W58</f>
        <v>42904.97</v>
      </c>
      <c r="D58">
        <f>gamma实盘记录!W58</f>
        <v>42904.97</v>
      </c>
      <c r="E58">
        <f t="shared" si="28"/>
        <v>133630.12</v>
      </c>
      <c r="G58">
        <v>5000</v>
      </c>
      <c r="H58">
        <v>0</v>
      </c>
      <c r="I58">
        <v>10000</v>
      </c>
      <c r="J58">
        <f t="shared" si="29"/>
        <v>15000</v>
      </c>
      <c r="L58">
        <f t="shared" si="30"/>
        <v>42820.179999999993</v>
      </c>
      <c r="M58">
        <f t="shared" si="31"/>
        <v>42904.97</v>
      </c>
      <c r="N58">
        <f t="shared" si="32"/>
        <v>32904.97</v>
      </c>
      <c r="O58">
        <f t="shared" si="33"/>
        <v>118630.12</v>
      </c>
    </row>
    <row r="59" spans="1:15">
      <c r="A59" s="1">
        <f t="shared" si="7"/>
        <v>42774</v>
      </c>
      <c r="B59">
        <f>alpha实盘记录!W168</f>
        <v>0</v>
      </c>
      <c r="C59">
        <f>beta实盘记录!W59</f>
        <v>0</v>
      </c>
      <c r="D59">
        <f>gamma实盘记录!W59</f>
        <v>0</v>
      </c>
      <c r="E59">
        <f t="shared" si="28"/>
        <v>0</v>
      </c>
      <c r="G59">
        <v>5000</v>
      </c>
      <c r="H59">
        <v>0</v>
      </c>
      <c r="I59">
        <v>10000</v>
      </c>
      <c r="J59">
        <f t="shared" si="29"/>
        <v>15000</v>
      </c>
      <c r="L59">
        <f t="shared" si="30"/>
        <v>-5000</v>
      </c>
      <c r="M59">
        <f t="shared" si="31"/>
        <v>0</v>
      </c>
      <c r="N59">
        <f t="shared" si="32"/>
        <v>-10000</v>
      </c>
      <c r="O59">
        <f t="shared" si="33"/>
        <v>-15000</v>
      </c>
    </row>
    <row r="60" spans="1:15">
      <c r="A60" s="1">
        <f t="shared" si="7"/>
        <v>42775</v>
      </c>
      <c r="B60">
        <f>alpha实盘记录!W169</f>
        <v>0</v>
      </c>
      <c r="C60">
        <f>beta实盘记录!W60</f>
        <v>0</v>
      </c>
      <c r="D60">
        <f>gamma实盘记录!W60</f>
        <v>0</v>
      </c>
      <c r="E60">
        <f t="shared" si="28"/>
        <v>0</v>
      </c>
      <c r="G60">
        <v>5000</v>
      </c>
      <c r="H60">
        <v>0</v>
      </c>
      <c r="I60">
        <v>10000</v>
      </c>
      <c r="J60">
        <f t="shared" si="29"/>
        <v>15000</v>
      </c>
      <c r="L60">
        <f t="shared" si="30"/>
        <v>-5000</v>
      </c>
      <c r="M60">
        <f t="shared" si="31"/>
        <v>0</v>
      </c>
      <c r="N60">
        <f t="shared" si="32"/>
        <v>-10000</v>
      </c>
      <c r="O60">
        <f t="shared" si="33"/>
        <v>-15000</v>
      </c>
    </row>
    <row r="61" spans="1:15">
      <c r="A61" s="1">
        <f t="shared" si="7"/>
        <v>42776</v>
      </c>
      <c r="B61">
        <f>alpha实盘记录!W170</f>
        <v>0</v>
      </c>
      <c r="C61">
        <f>beta实盘记录!W61</f>
        <v>0</v>
      </c>
      <c r="D61">
        <f>gamma实盘记录!W61</f>
        <v>0</v>
      </c>
      <c r="E61">
        <f t="shared" si="28"/>
        <v>0</v>
      </c>
      <c r="G61">
        <v>5000</v>
      </c>
      <c r="H61">
        <v>0</v>
      </c>
      <c r="I61">
        <v>10000</v>
      </c>
      <c r="J61">
        <f t="shared" si="29"/>
        <v>15000</v>
      </c>
      <c r="L61">
        <f t="shared" si="30"/>
        <v>-5000</v>
      </c>
      <c r="M61">
        <f t="shared" si="31"/>
        <v>0</v>
      </c>
      <c r="N61">
        <f t="shared" si="32"/>
        <v>-10000</v>
      </c>
      <c r="O61">
        <f t="shared" si="33"/>
        <v>-15000</v>
      </c>
    </row>
    <row r="62" spans="1:15">
      <c r="A62" s="1">
        <f t="shared" si="7"/>
        <v>42779</v>
      </c>
      <c r="B62">
        <f>alpha实盘记录!W171</f>
        <v>0</v>
      </c>
      <c r="C62">
        <f>beta实盘记录!W62</f>
        <v>0</v>
      </c>
      <c r="D62">
        <f>gamma实盘记录!W62</f>
        <v>0</v>
      </c>
      <c r="E62">
        <f t="shared" si="28"/>
        <v>0</v>
      </c>
      <c r="G62">
        <v>5000</v>
      </c>
      <c r="H62">
        <v>0</v>
      </c>
      <c r="I62">
        <v>10000</v>
      </c>
      <c r="J62">
        <f t="shared" si="29"/>
        <v>15000</v>
      </c>
      <c r="L62">
        <f t="shared" si="30"/>
        <v>-5000</v>
      </c>
      <c r="M62">
        <f t="shared" si="31"/>
        <v>0</v>
      </c>
      <c r="N62">
        <f t="shared" si="32"/>
        <v>-10000</v>
      </c>
      <c r="O62">
        <f t="shared" si="33"/>
        <v>-15000</v>
      </c>
    </row>
    <row r="63" spans="1:15">
      <c r="A63" s="1">
        <f t="shared" si="7"/>
        <v>42780</v>
      </c>
      <c r="B63">
        <f>alpha实盘记录!W172</f>
        <v>0</v>
      </c>
      <c r="C63">
        <f>beta实盘记录!W63</f>
        <v>0</v>
      </c>
      <c r="D63">
        <f>gamma实盘记录!W63</f>
        <v>0</v>
      </c>
      <c r="E63">
        <f t="shared" si="28"/>
        <v>0</v>
      </c>
      <c r="G63">
        <v>5000</v>
      </c>
      <c r="H63">
        <v>0</v>
      </c>
      <c r="I63">
        <v>10000</v>
      </c>
      <c r="J63">
        <f t="shared" si="29"/>
        <v>15000</v>
      </c>
      <c r="L63">
        <f t="shared" si="30"/>
        <v>-5000</v>
      </c>
      <c r="M63">
        <f t="shared" si="31"/>
        <v>0</v>
      </c>
      <c r="N63">
        <f t="shared" si="32"/>
        <v>-10000</v>
      </c>
      <c r="O63">
        <f t="shared" si="33"/>
        <v>-15000</v>
      </c>
    </row>
    <row r="64" spans="1:15">
      <c r="A64" s="1">
        <f t="shared" si="7"/>
        <v>42781</v>
      </c>
      <c r="B64">
        <f>alpha实盘记录!W173</f>
        <v>0</v>
      </c>
      <c r="C64">
        <f>beta实盘记录!W64</f>
        <v>0</v>
      </c>
      <c r="D64">
        <f>gamma实盘记录!W64</f>
        <v>0</v>
      </c>
      <c r="E64">
        <f t="shared" si="28"/>
        <v>0</v>
      </c>
      <c r="G64">
        <v>5000</v>
      </c>
      <c r="H64">
        <v>0</v>
      </c>
      <c r="I64">
        <v>10000</v>
      </c>
      <c r="J64">
        <f t="shared" si="29"/>
        <v>15000</v>
      </c>
      <c r="L64">
        <f t="shared" si="30"/>
        <v>-5000</v>
      </c>
      <c r="M64">
        <f t="shared" si="31"/>
        <v>0</v>
      </c>
      <c r="N64">
        <f t="shared" si="32"/>
        <v>-10000</v>
      </c>
      <c r="O64">
        <f t="shared" si="33"/>
        <v>-15000</v>
      </c>
    </row>
    <row r="65" spans="1:15">
      <c r="A65" s="1">
        <f t="shared" si="7"/>
        <v>42782</v>
      </c>
      <c r="B65">
        <f>alpha实盘记录!W174</f>
        <v>0</v>
      </c>
      <c r="C65">
        <f>beta实盘记录!W65</f>
        <v>0</v>
      </c>
      <c r="D65">
        <f>gamma实盘记录!W65</f>
        <v>0</v>
      </c>
      <c r="E65">
        <f t="shared" si="28"/>
        <v>0</v>
      </c>
      <c r="G65">
        <v>5000</v>
      </c>
      <c r="H65">
        <v>0</v>
      </c>
      <c r="I65">
        <v>10000</v>
      </c>
      <c r="J65">
        <f t="shared" si="29"/>
        <v>15000</v>
      </c>
      <c r="L65">
        <f t="shared" si="30"/>
        <v>-5000</v>
      </c>
      <c r="M65">
        <f t="shared" si="31"/>
        <v>0</v>
      </c>
      <c r="N65">
        <f t="shared" si="32"/>
        <v>-10000</v>
      </c>
      <c r="O65">
        <f t="shared" si="33"/>
        <v>-15000</v>
      </c>
    </row>
    <row r="66" spans="1:15">
      <c r="A66" s="1">
        <f t="shared" si="7"/>
        <v>42783</v>
      </c>
      <c r="B66">
        <f>alpha实盘记录!W175</f>
        <v>0</v>
      </c>
      <c r="C66">
        <f>beta实盘记录!W66</f>
        <v>0</v>
      </c>
      <c r="D66">
        <f>gamma实盘记录!W66</f>
        <v>0</v>
      </c>
      <c r="E66">
        <f t="shared" si="28"/>
        <v>0</v>
      </c>
      <c r="G66">
        <v>5000</v>
      </c>
      <c r="H66">
        <v>0</v>
      </c>
      <c r="I66">
        <v>10000</v>
      </c>
      <c r="J66">
        <f t="shared" si="29"/>
        <v>15000</v>
      </c>
      <c r="L66">
        <f t="shared" si="30"/>
        <v>-5000</v>
      </c>
      <c r="M66">
        <f t="shared" si="31"/>
        <v>0</v>
      </c>
      <c r="N66">
        <f t="shared" si="32"/>
        <v>-10000</v>
      </c>
      <c r="O66">
        <f t="shared" si="33"/>
        <v>-15000</v>
      </c>
    </row>
    <row r="67" spans="1:15">
      <c r="A67" s="1">
        <f t="shared" si="7"/>
        <v>42786</v>
      </c>
      <c r="B67">
        <f>alpha实盘记录!W176</f>
        <v>0</v>
      </c>
      <c r="C67">
        <f>beta实盘记录!W67</f>
        <v>0</v>
      </c>
      <c r="D67">
        <f>gamma实盘记录!W67</f>
        <v>0</v>
      </c>
      <c r="E67">
        <f t="shared" si="28"/>
        <v>0</v>
      </c>
      <c r="G67">
        <v>5000</v>
      </c>
      <c r="H67">
        <v>0</v>
      </c>
      <c r="I67">
        <v>10000</v>
      </c>
      <c r="J67">
        <f t="shared" si="29"/>
        <v>15000</v>
      </c>
      <c r="L67">
        <f t="shared" si="30"/>
        <v>-5000</v>
      </c>
      <c r="M67">
        <f t="shared" si="31"/>
        <v>0</v>
      </c>
      <c r="N67">
        <f t="shared" si="32"/>
        <v>-10000</v>
      </c>
      <c r="O67">
        <f t="shared" si="33"/>
        <v>-15000</v>
      </c>
    </row>
    <row r="68" spans="1:15">
      <c r="A68" s="1">
        <f t="shared" ref="A68:A125" si="34">WORKDAY(A67,1)</f>
        <v>42787</v>
      </c>
      <c r="B68">
        <f>alpha实盘记录!W177</f>
        <v>0</v>
      </c>
      <c r="C68">
        <f>beta实盘记录!W68</f>
        <v>0</v>
      </c>
      <c r="D68">
        <f>gamma实盘记录!W68</f>
        <v>0</v>
      </c>
      <c r="E68">
        <f t="shared" si="28"/>
        <v>0</v>
      </c>
      <c r="G68">
        <v>5000</v>
      </c>
      <c r="H68">
        <v>0</v>
      </c>
      <c r="I68">
        <v>10000</v>
      </c>
      <c r="J68">
        <f t="shared" si="29"/>
        <v>15000</v>
      </c>
      <c r="L68">
        <f t="shared" si="30"/>
        <v>-5000</v>
      </c>
      <c r="M68">
        <f t="shared" si="31"/>
        <v>0</v>
      </c>
      <c r="N68">
        <f t="shared" si="32"/>
        <v>-10000</v>
      </c>
      <c r="O68">
        <f t="shared" si="33"/>
        <v>-15000</v>
      </c>
    </row>
    <row r="69" spans="1:15">
      <c r="A69" s="1">
        <f t="shared" si="34"/>
        <v>42788</v>
      </c>
      <c r="B69">
        <f>alpha实盘记录!W178</f>
        <v>0</v>
      </c>
      <c r="C69">
        <f>beta实盘记录!W69</f>
        <v>0</v>
      </c>
      <c r="D69">
        <f>gamma实盘记录!W69</f>
        <v>0</v>
      </c>
      <c r="E69">
        <f t="shared" si="28"/>
        <v>0</v>
      </c>
      <c r="G69">
        <v>5000</v>
      </c>
      <c r="H69">
        <v>0</v>
      </c>
      <c r="I69">
        <v>10000</v>
      </c>
      <c r="J69">
        <f t="shared" si="29"/>
        <v>15000</v>
      </c>
      <c r="L69">
        <f t="shared" si="30"/>
        <v>-5000</v>
      </c>
      <c r="M69">
        <f t="shared" si="31"/>
        <v>0</v>
      </c>
      <c r="N69">
        <f t="shared" si="32"/>
        <v>-10000</v>
      </c>
      <c r="O69">
        <f t="shared" si="33"/>
        <v>-15000</v>
      </c>
    </row>
    <row r="70" spans="1:15">
      <c r="A70" s="1">
        <f t="shared" si="34"/>
        <v>42789</v>
      </c>
      <c r="B70">
        <f>alpha实盘记录!W179</f>
        <v>0</v>
      </c>
      <c r="C70">
        <f>beta实盘记录!W70</f>
        <v>0</v>
      </c>
      <c r="D70">
        <f>gamma实盘记录!W70</f>
        <v>0</v>
      </c>
      <c r="E70">
        <f t="shared" si="28"/>
        <v>0</v>
      </c>
      <c r="G70">
        <v>5000</v>
      </c>
      <c r="H70">
        <v>0</v>
      </c>
      <c r="I70">
        <v>10000</v>
      </c>
      <c r="J70">
        <f t="shared" si="29"/>
        <v>15000</v>
      </c>
      <c r="L70">
        <f t="shared" si="30"/>
        <v>-5000</v>
      </c>
      <c r="M70">
        <f t="shared" si="31"/>
        <v>0</v>
      </c>
      <c r="N70">
        <f t="shared" si="32"/>
        <v>-10000</v>
      </c>
      <c r="O70">
        <f t="shared" si="33"/>
        <v>-15000</v>
      </c>
    </row>
    <row r="71" spans="1:15">
      <c r="A71" s="1">
        <f t="shared" si="34"/>
        <v>42790</v>
      </c>
      <c r="B71">
        <f>alpha实盘记录!W180</f>
        <v>0</v>
      </c>
      <c r="C71">
        <f>beta实盘记录!W71</f>
        <v>0</v>
      </c>
      <c r="D71">
        <f>gamma实盘记录!W71</f>
        <v>0</v>
      </c>
      <c r="E71">
        <f t="shared" si="28"/>
        <v>0</v>
      </c>
      <c r="G71">
        <v>5000</v>
      </c>
      <c r="H71">
        <v>0</v>
      </c>
      <c r="I71">
        <v>10000</v>
      </c>
      <c r="J71">
        <f t="shared" si="29"/>
        <v>15000</v>
      </c>
      <c r="L71">
        <f t="shared" si="30"/>
        <v>-5000</v>
      </c>
      <c r="M71">
        <f t="shared" si="31"/>
        <v>0</v>
      </c>
      <c r="N71">
        <f t="shared" si="32"/>
        <v>-10000</v>
      </c>
      <c r="O71">
        <f t="shared" si="33"/>
        <v>-15000</v>
      </c>
    </row>
    <row r="72" spans="1:15">
      <c r="A72" s="1">
        <f t="shared" si="34"/>
        <v>42793</v>
      </c>
      <c r="B72">
        <f>alpha实盘记录!W181</f>
        <v>0</v>
      </c>
      <c r="C72">
        <f>beta实盘记录!W72</f>
        <v>0</v>
      </c>
      <c r="D72">
        <f>gamma实盘记录!W72</f>
        <v>0</v>
      </c>
      <c r="E72">
        <f t="shared" si="28"/>
        <v>0</v>
      </c>
      <c r="G72">
        <v>5000</v>
      </c>
      <c r="H72">
        <v>0</v>
      </c>
      <c r="I72">
        <v>10000</v>
      </c>
      <c r="J72">
        <f t="shared" si="29"/>
        <v>15000</v>
      </c>
      <c r="L72">
        <f t="shared" si="30"/>
        <v>-5000</v>
      </c>
      <c r="M72">
        <f t="shared" si="31"/>
        <v>0</v>
      </c>
      <c r="N72">
        <f t="shared" si="32"/>
        <v>-10000</v>
      </c>
      <c r="O72">
        <f t="shared" si="33"/>
        <v>-15000</v>
      </c>
    </row>
    <row r="73" spans="1:15">
      <c r="A73" s="1">
        <f t="shared" si="34"/>
        <v>42794</v>
      </c>
      <c r="B73">
        <f>alpha实盘记录!W182</f>
        <v>0</v>
      </c>
      <c r="C73">
        <f>beta实盘记录!W73</f>
        <v>0</v>
      </c>
      <c r="D73">
        <f>gamma实盘记录!W73</f>
        <v>0</v>
      </c>
      <c r="E73">
        <f t="shared" si="28"/>
        <v>0</v>
      </c>
      <c r="G73">
        <v>5000</v>
      </c>
      <c r="H73">
        <v>0</v>
      </c>
      <c r="I73">
        <v>10000</v>
      </c>
      <c r="J73">
        <f t="shared" si="29"/>
        <v>15000</v>
      </c>
      <c r="L73">
        <f t="shared" si="30"/>
        <v>-5000</v>
      </c>
      <c r="M73">
        <f t="shared" si="31"/>
        <v>0</v>
      </c>
      <c r="N73">
        <f t="shared" si="32"/>
        <v>-10000</v>
      </c>
      <c r="O73">
        <f t="shared" si="33"/>
        <v>-15000</v>
      </c>
    </row>
    <row r="74" spans="1:15">
      <c r="A74" s="1">
        <f t="shared" si="34"/>
        <v>42795</v>
      </c>
      <c r="B74">
        <f>alpha实盘记录!W183</f>
        <v>0</v>
      </c>
      <c r="C74">
        <f>beta实盘记录!W74</f>
        <v>0</v>
      </c>
      <c r="D74">
        <f>gamma实盘记录!W74</f>
        <v>0</v>
      </c>
      <c r="E74">
        <f t="shared" si="28"/>
        <v>0</v>
      </c>
      <c r="G74">
        <v>5000</v>
      </c>
      <c r="H74">
        <v>0</v>
      </c>
      <c r="I74">
        <v>10000</v>
      </c>
      <c r="J74">
        <f t="shared" si="29"/>
        <v>15000</v>
      </c>
      <c r="L74">
        <f t="shared" si="30"/>
        <v>-5000</v>
      </c>
      <c r="M74">
        <f t="shared" si="31"/>
        <v>0</v>
      </c>
      <c r="N74">
        <f t="shared" si="32"/>
        <v>-10000</v>
      </c>
      <c r="O74">
        <f t="shared" si="33"/>
        <v>-15000</v>
      </c>
    </row>
    <row r="75" spans="1:15">
      <c r="A75" s="1">
        <f t="shared" si="34"/>
        <v>42796</v>
      </c>
      <c r="B75">
        <f>alpha实盘记录!W184</f>
        <v>0</v>
      </c>
      <c r="C75">
        <f>beta实盘记录!W75</f>
        <v>0</v>
      </c>
      <c r="D75">
        <f>gamma实盘记录!W75</f>
        <v>0</v>
      </c>
      <c r="E75">
        <f t="shared" si="28"/>
        <v>0</v>
      </c>
      <c r="G75">
        <v>5000</v>
      </c>
      <c r="H75">
        <v>0</v>
      </c>
      <c r="I75">
        <v>10000</v>
      </c>
      <c r="J75">
        <f t="shared" si="29"/>
        <v>15000</v>
      </c>
      <c r="L75">
        <f t="shared" si="30"/>
        <v>-5000</v>
      </c>
      <c r="M75">
        <f t="shared" si="31"/>
        <v>0</v>
      </c>
      <c r="N75">
        <f t="shared" si="32"/>
        <v>-10000</v>
      </c>
      <c r="O75">
        <f t="shared" si="33"/>
        <v>-15000</v>
      </c>
    </row>
    <row r="76" spans="1:15">
      <c r="A76" s="1">
        <f t="shared" si="34"/>
        <v>42797</v>
      </c>
      <c r="B76">
        <f>alpha实盘记录!W185</f>
        <v>0</v>
      </c>
      <c r="C76">
        <f>beta实盘记录!W76</f>
        <v>0</v>
      </c>
      <c r="D76">
        <f>gamma实盘记录!W76</f>
        <v>0</v>
      </c>
      <c r="E76">
        <f t="shared" si="28"/>
        <v>0</v>
      </c>
      <c r="G76">
        <v>5000</v>
      </c>
      <c r="H76">
        <v>0</v>
      </c>
      <c r="I76">
        <v>10000</v>
      </c>
      <c r="J76">
        <f t="shared" si="29"/>
        <v>15000</v>
      </c>
      <c r="L76">
        <f t="shared" si="30"/>
        <v>-5000</v>
      </c>
      <c r="M76">
        <f t="shared" si="31"/>
        <v>0</v>
      </c>
      <c r="N76">
        <f t="shared" si="32"/>
        <v>-10000</v>
      </c>
      <c r="O76">
        <f t="shared" si="33"/>
        <v>-15000</v>
      </c>
    </row>
    <row r="77" spans="1:15">
      <c r="A77" s="1">
        <f t="shared" si="34"/>
        <v>42800</v>
      </c>
      <c r="B77">
        <f>alpha实盘记录!W186</f>
        <v>0</v>
      </c>
      <c r="C77">
        <f>beta实盘记录!W77</f>
        <v>0</v>
      </c>
      <c r="D77">
        <f>gamma实盘记录!W77</f>
        <v>0</v>
      </c>
      <c r="E77">
        <f t="shared" si="28"/>
        <v>0</v>
      </c>
      <c r="G77">
        <v>5000</v>
      </c>
      <c r="H77">
        <v>0</v>
      </c>
      <c r="I77">
        <v>10000</v>
      </c>
      <c r="J77">
        <f t="shared" si="29"/>
        <v>15000</v>
      </c>
      <c r="L77">
        <f t="shared" si="30"/>
        <v>-5000</v>
      </c>
      <c r="M77">
        <f t="shared" si="31"/>
        <v>0</v>
      </c>
      <c r="N77">
        <f t="shared" si="32"/>
        <v>-10000</v>
      </c>
      <c r="O77">
        <f t="shared" si="33"/>
        <v>-15000</v>
      </c>
    </row>
    <row r="78" spans="1:15">
      <c r="A78" s="1">
        <f t="shared" si="34"/>
        <v>42801</v>
      </c>
      <c r="B78">
        <f>alpha实盘记录!W187</f>
        <v>0</v>
      </c>
      <c r="C78">
        <f>beta实盘记录!W78</f>
        <v>0</v>
      </c>
      <c r="D78">
        <f>gamma实盘记录!W78</f>
        <v>0</v>
      </c>
      <c r="E78">
        <f t="shared" si="28"/>
        <v>0</v>
      </c>
      <c r="G78">
        <v>5000</v>
      </c>
      <c r="H78">
        <v>0</v>
      </c>
      <c r="I78">
        <v>10000</v>
      </c>
      <c r="J78">
        <f t="shared" si="29"/>
        <v>15000</v>
      </c>
      <c r="L78">
        <f t="shared" si="30"/>
        <v>-5000</v>
      </c>
      <c r="M78">
        <f t="shared" si="31"/>
        <v>0</v>
      </c>
      <c r="N78">
        <f t="shared" si="32"/>
        <v>-10000</v>
      </c>
      <c r="O78">
        <f t="shared" si="33"/>
        <v>-15000</v>
      </c>
    </row>
    <row r="79" spans="1:15">
      <c r="A79" s="1">
        <f t="shared" si="34"/>
        <v>42802</v>
      </c>
      <c r="B79">
        <f>alpha实盘记录!W188</f>
        <v>0</v>
      </c>
      <c r="C79">
        <f>beta实盘记录!W79</f>
        <v>0</v>
      </c>
      <c r="D79">
        <f>gamma实盘记录!W79</f>
        <v>0</v>
      </c>
      <c r="E79">
        <f t="shared" si="28"/>
        <v>0</v>
      </c>
      <c r="G79">
        <v>5000</v>
      </c>
      <c r="H79">
        <v>0</v>
      </c>
      <c r="I79">
        <v>10000</v>
      </c>
      <c r="J79">
        <f t="shared" si="29"/>
        <v>15000</v>
      </c>
      <c r="L79">
        <f t="shared" si="30"/>
        <v>-5000</v>
      </c>
      <c r="M79">
        <f t="shared" si="31"/>
        <v>0</v>
      </c>
      <c r="N79">
        <f t="shared" si="32"/>
        <v>-10000</v>
      </c>
      <c r="O79">
        <f t="shared" si="33"/>
        <v>-15000</v>
      </c>
    </row>
    <row r="80" spans="1:15">
      <c r="A80" s="1">
        <f t="shared" si="34"/>
        <v>42803</v>
      </c>
      <c r="B80">
        <f>alpha实盘记录!W189</f>
        <v>0</v>
      </c>
      <c r="C80">
        <f>beta实盘记录!W80</f>
        <v>0</v>
      </c>
      <c r="D80">
        <f>gamma实盘记录!W80</f>
        <v>0</v>
      </c>
      <c r="E80">
        <f t="shared" si="28"/>
        <v>0</v>
      </c>
      <c r="G80">
        <v>5000</v>
      </c>
      <c r="H80">
        <v>0</v>
      </c>
      <c r="I80">
        <v>10000</v>
      </c>
      <c r="J80">
        <f t="shared" si="29"/>
        <v>15000</v>
      </c>
      <c r="L80">
        <f t="shared" si="30"/>
        <v>-5000</v>
      </c>
      <c r="M80">
        <f t="shared" si="31"/>
        <v>0</v>
      </c>
      <c r="N80">
        <f t="shared" si="32"/>
        <v>-10000</v>
      </c>
      <c r="O80">
        <f t="shared" si="33"/>
        <v>-15000</v>
      </c>
    </row>
    <row r="81" spans="1:15">
      <c r="A81" s="1">
        <f t="shared" si="34"/>
        <v>42804</v>
      </c>
      <c r="B81">
        <f>alpha实盘记录!W190</f>
        <v>0</v>
      </c>
      <c r="C81">
        <f>beta实盘记录!W81</f>
        <v>0</v>
      </c>
      <c r="D81">
        <f>gamma实盘记录!W81</f>
        <v>0</v>
      </c>
      <c r="E81">
        <f t="shared" si="28"/>
        <v>0</v>
      </c>
      <c r="G81">
        <v>5000</v>
      </c>
      <c r="H81">
        <v>0</v>
      </c>
      <c r="I81">
        <v>10000</v>
      </c>
      <c r="J81">
        <f t="shared" si="29"/>
        <v>15000</v>
      </c>
      <c r="L81">
        <f t="shared" si="30"/>
        <v>-5000</v>
      </c>
      <c r="M81">
        <f t="shared" si="31"/>
        <v>0</v>
      </c>
      <c r="N81">
        <f t="shared" si="32"/>
        <v>-10000</v>
      </c>
      <c r="O81">
        <f t="shared" si="33"/>
        <v>-15000</v>
      </c>
    </row>
    <row r="82" spans="1:15">
      <c r="A82" s="1">
        <f t="shared" si="34"/>
        <v>42807</v>
      </c>
      <c r="B82">
        <f>alpha实盘记录!W191</f>
        <v>0</v>
      </c>
      <c r="C82">
        <f>beta实盘记录!W82</f>
        <v>0</v>
      </c>
      <c r="D82">
        <f>gamma实盘记录!W82</f>
        <v>0</v>
      </c>
      <c r="E82">
        <f t="shared" si="28"/>
        <v>0</v>
      </c>
      <c r="G82">
        <v>5000</v>
      </c>
      <c r="H82">
        <v>0</v>
      </c>
      <c r="I82">
        <v>10000</v>
      </c>
      <c r="J82">
        <f t="shared" si="29"/>
        <v>15000</v>
      </c>
      <c r="L82">
        <f t="shared" si="30"/>
        <v>-5000</v>
      </c>
      <c r="M82">
        <f t="shared" si="31"/>
        <v>0</v>
      </c>
      <c r="N82">
        <f t="shared" si="32"/>
        <v>-10000</v>
      </c>
      <c r="O82">
        <f t="shared" si="33"/>
        <v>-15000</v>
      </c>
    </row>
    <row r="83" spans="1:15">
      <c r="A83" s="1">
        <f t="shared" si="34"/>
        <v>42808</v>
      </c>
      <c r="B83">
        <f>alpha实盘记录!W192</f>
        <v>0</v>
      </c>
      <c r="C83">
        <f>beta实盘记录!W83</f>
        <v>0</v>
      </c>
      <c r="D83">
        <f>gamma实盘记录!W83</f>
        <v>0</v>
      </c>
      <c r="E83">
        <f t="shared" si="28"/>
        <v>0</v>
      </c>
      <c r="G83">
        <v>5000</v>
      </c>
      <c r="H83">
        <v>0</v>
      </c>
      <c r="I83">
        <v>10000</v>
      </c>
      <c r="J83">
        <f t="shared" si="29"/>
        <v>15000</v>
      </c>
      <c r="L83">
        <f t="shared" si="30"/>
        <v>-5000</v>
      </c>
      <c r="M83">
        <f t="shared" si="31"/>
        <v>0</v>
      </c>
      <c r="N83">
        <f t="shared" si="32"/>
        <v>-10000</v>
      </c>
      <c r="O83">
        <f t="shared" si="33"/>
        <v>-15000</v>
      </c>
    </row>
    <row r="84" spans="1:15">
      <c r="A84" s="1">
        <f t="shared" si="34"/>
        <v>42809</v>
      </c>
      <c r="B84">
        <f>alpha实盘记录!W193</f>
        <v>0</v>
      </c>
      <c r="C84">
        <f>beta实盘记录!W84</f>
        <v>0</v>
      </c>
      <c r="D84">
        <f>gamma实盘记录!W84</f>
        <v>0</v>
      </c>
      <c r="E84">
        <f t="shared" si="28"/>
        <v>0</v>
      </c>
      <c r="G84">
        <v>5000</v>
      </c>
      <c r="H84">
        <v>0</v>
      </c>
      <c r="I84">
        <v>10000</v>
      </c>
      <c r="J84">
        <f t="shared" si="29"/>
        <v>15000</v>
      </c>
      <c r="L84">
        <f t="shared" si="30"/>
        <v>-5000</v>
      </c>
      <c r="M84">
        <f t="shared" si="31"/>
        <v>0</v>
      </c>
      <c r="N84">
        <f t="shared" si="32"/>
        <v>-10000</v>
      </c>
      <c r="O84">
        <f t="shared" si="33"/>
        <v>-15000</v>
      </c>
    </row>
    <row r="85" spans="1:15">
      <c r="A85" s="1">
        <f t="shared" si="34"/>
        <v>42810</v>
      </c>
      <c r="B85">
        <f>alpha实盘记录!W194</f>
        <v>0</v>
      </c>
      <c r="C85">
        <f>beta实盘记录!W85</f>
        <v>0</v>
      </c>
      <c r="D85">
        <f>gamma实盘记录!W85</f>
        <v>0</v>
      </c>
      <c r="E85">
        <f t="shared" si="28"/>
        <v>0</v>
      </c>
      <c r="G85">
        <v>5000</v>
      </c>
      <c r="H85">
        <v>0</v>
      </c>
      <c r="I85">
        <v>10000</v>
      </c>
      <c r="J85">
        <f t="shared" si="29"/>
        <v>15000</v>
      </c>
      <c r="L85">
        <f t="shared" si="30"/>
        <v>-5000</v>
      </c>
      <c r="M85">
        <f t="shared" si="31"/>
        <v>0</v>
      </c>
      <c r="N85">
        <f t="shared" si="32"/>
        <v>-10000</v>
      </c>
      <c r="O85">
        <f t="shared" si="33"/>
        <v>-15000</v>
      </c>
    </row>
    <row r="86" spans="1:15">
      <c r="A86" s="1">
        <f t="shared" si="34"/>
        <v>42811</v>
      </c>
      <c r="B86">
        <f>alpha实盘记录!W195</f>
        <v>0</v>
      </c>
      <c r="C86">
        <f>beta实盘记录!W86</f>
        <v>0</v>
      </c>
      <c r="D86">
        <f>gamma实盘记录!W86</f>
        <v>0</v>
      </c>
      <c r="E86">
        <f t="shared" si="28"/>
        <v>0</v>
      </c>
      <c r="G86">
        <v>5000</v>
      </c>
      <c r="H86">
        <v>0</v>
      </c>
      <c r="I86">
        <v>10000</v>
      </c>
      <c r="J86">
        <f t="shared" si="29"/>
        <v>15000</v>
      </c>
      <c r="L86">
        <f t="shared" si="30"/>
        <v>-5000</v>
      </c>
      <c r="M86">
        <f t="shared" si="31"/>
        <v>0</v>
      </c>
      <c r="N86">
        <f t="shared" si="32"/>
        <v>-10000</v>
      </c>
      <c r="O86">
        <f t="shared" si="33"/>
        <v>-15000</v>
      </c>
    </row>
    <row r="87" spans="1:15">
      <c r="A87" s="1">
        <f t="shared" si="34"/>
        <v>42814</v>
      </c>
      <c r="B87">
        <f>alpha实盘记录!W196</f>
        <v>0</v>
      </c>
      <c r="C87">
        <f>beta实盘记录!W87</f>
        <v>0</v>
      </c>
      <c r="D87">
        <f>gamma实盘记录!W87</f>
        <v>0</v>
      </c>
      <c r="E87">
        <f t="shared" si="28"/>
        <v>0</v>
      </c>
      <c r="G87">
        <v>5000</v>
      </c>
      <c r="H87">
        <v>0</v>
      </c>
      <c r="I87">
        <v>10000</v>
      </c>
      <c r="J87">
        <f t="shared" si="29"/>
        <v>15000</v>
      </c>
      <c r="L87">
        <f t="shared" si="30"/>
        <v>-5000</v>
      </c>
      <c r="M87">
        <f t="shared" si="31"/>
        <v>0</v>
      </c>
      <c r="N87">
        <f t="shared" si="32"/>
        <v>-10000</v>
      </c>
      <c r="O87">
        <f t="shared" si="33"/>
        <v>-15000</v>
      </c>
    </row>
    <row r="88" spans="1:15">
      <c r="A88" s="1">
        <f t="shared" si="34"/>
        <v>42815</v>
      </c>
      <c r="B88">
        <f>alpha实盘记录!W197</f>
        <v>0</v>
      </c>
      <c r="C88">
        <f>beta实盘记录!W88</f>
        <v>0</v>
      </c>
      <c r="D88">
        <f>gamma实盘记录!W88</f>
        <v>0</v>
      </c>
      <c r="E88">
        <f t="shared" si="28"/>
        <v>0</v>
      </c>
      <c r="G88">
        <v>5000</v>
      </c>
      <c r="H88">
        <v>0</v>
      </c>
      <c r="I88">
        <v>10000</v>
      </c>
      <c r="J88">
        <f t="shared" si="29"/>
        <v>15000</v>
      </c>
      <c r="L88">
        <f t="shared" si="30"/>
        <v>-5000</v>
      </c>
      <c r="M88">
        <f t="shared" si="31"/>
        <v>0</v>
      </c>
      <c r="N88">
        <f t="shared" si="32"/>
        <v>-10000</v>
      </c>
      <c r="O88">
        <f t="shared" si="33"/>
        <v>-15000</v>
      </c>
    </row>
    <row r="89" spans="1:15">
      <c r="A89" s="1">
        <f t="shared" si="34"/>
        <v>42816</v>
      </c>
      <c r="B89">
        <f>alpha实盘记录!W198</f>
        <v>0</v>
      </c>
      <c r="C89">
        <f>beta实盘记录!W89</f>
        <v>0</v>
      </c>
      <c r="D89">
        <f>gamma实盘记录!W89</f>
        <v>0</v>
      </c>
      <c r="E89">
        <f t="shared" si="28"/>
        <v>0</v>
      </c>
      <c r="G89">
        <v>5000</v>
      </c>
      <c r="H89">
        <v>0</v>
      </c>
      <c r="I89">
        <v>10000</v>
      </c>
      <c r="J89">
        <f t="shared" si="29"/>
        <v>15000</v>
      </c>
      <c r="L89">
        <f t="shared" si="30"/>
        <v>-5000</v>
      </c>
      <c r="M89">
        <f t="shared" si="31"/>
        <v>0</v>
      </c>
      <c r="N89">
        <f t="shared" si="32"/>
        <v>-10000</v>
      </c>
      <c r="O89">
        <f t="shared" si="33"/>
        <v>-15000</v>
      </c>
    </row>
    <row r="90" spans="1:15">
      <c r="A90" s="1">
        <f t="shared" si="34"/>
        <v>42817</v>
      </c>
      <c r="B90">
        <f>alpha实盘记录!W199</f>
        <v>0</v>
      </c>
      <c r="C90">
        <f>beta实盘记录!W90</f>
        <v>0</v>
      </c>
      <c r="D90">
        <f>gamma实盘记录!W90</f>
        <v>0</v>
      </c>
      <c r="E90">
        <f t="shared" si="28"/>
        <v>0</v>
      </c>
      <c r="G90">
        <v>5000</v>
      </c>
      <c r="H90">
        <v>0</v>
      </c>
      <c r="I90">
        <v>10000</v>
      </c>
      <c r="J90">
        <f t="shared" si="29"/>
        <v>15000</v>
      </c>
      <c r="L90">
        <f t="shared" si="30"/>
        <v>-5000</v>
      </c>
      <c r="M90">
        <f t="shared" si="31"/>
        <v>0</v>
      </c>
      <c r="N90">
        <f t="shared" si="32"/>
        <v>-10000</v>
      </c>
      <c r="O90">
        <f t="shared" si="33"/>
        <v>-15000</v>
      </c>
    </row>
    <row r="91" spans="1:15">
      <c r="A91" s="1">
        <f t="shared" si="34"/>
        <v>42818</v>
      </c>
      <c r="B91">
        <f>alpha实盘记录!W200</f>
        <v>0</v>
      </c>
      <c r="C91">
        <f>beta实盘记录!W91</f>
        <v>0</v>
      </c>
      <c r="D91">
        <f>gamma实盘记录!W91</f>
        <v>0</v>
      </c>
      <c r="E91">
        <f t="shared" si="28"/>
        <v>0</v>
      </c>
      <c r="G91">
        <v>5000</v>
      </c>
      <c r="H91">
        <v>0</v>
      </c>
      <c r="I91">
        <v>10000</v>
      </c>
      <c r="J91">
        <f t="shared" si="29"/>
        <v>15000</v>
      </c>
      <c r="L91">
        <f t="shared" si="30"/>
        <v>-5000</v>
      </c>
      <c r="M91">
        <f t="shared" si="31"/>
        <v>0</v>
      </c>
      <c r="N91">
        <f t="shared" si="32"/>
        <v>-10000</v>
      </c>
      <c r="O91">
        <f t="shared" si="33"/>
        <v>-15000</v>
      </c>
    </row>
    <row r="92" spans="1:15">
      <c r="A92" s="1">
        <f t="shared" si="34"/>
        <v>42821</v>
      </c>
      <c r="B92">
        <f>alpha实盘记录!W201</f>
        <v>0</v>
      </c>
      <c r="C92">
        <f>beta实盘记录!W92</f>
        <v>0</v>
      </c>
      <c r="D92">
        <f>gamma实盘记录!W92</f>
        <v>0</v>
      </c>
      <c r="E92">
        <f t="shared" si="28"/>
        <v>0</v>
      </c>
      <c r="G92">
        <v>5000</v>
      </c>
      <c r="H92">
        <v>0</v>
      </c>
      <c r="I92">
        <v>10000</v>
      </c>
      <c r="J92">
        <f t="shared" si="29"/>
        <v>15000</v>
      </c>
      <c r="L92">
        <f t="shared" si="30"/>
        <v>-5000</v>
      </c>
      <c r="M92">
        <f t="shared" si="31"/>
        <v>0</v>
      </c>
      <c r="N92">
        <f t="shared" si="32"/>
        <v>-10000</v>
      </c>
      <c r="O92">
        <f t="shared" si="33"/>
        <v>-15000</v>
      </c>
    </row>
    <row r="93" spans="1:15">
      <c r="A93" s="1">
        <f t="shared" si="34"/>
        <v>42822</v>
      </c>
      <c r="B93">
        <f>alpha实盘记录!W202</f>
        <v>0</v>
      </c>
      <c r="C93">
        <f>beta实盘记录!W93</f>
        <v>0</v>
      </c>
      <c r="D93">
        <f>gamma实盘记录!W93</f>
        <v>0</v>
      </c>
      <c r="E93">
        <f t="shared" si="28"/>
        <v>0</v>
      </c>
      <c r="G93">
        <v>5000</v>
      </c>
      <c r="H93">
        <v>0</v>
      </c>
      <c r="I93">
        <v>10000</v>
      </c>
      <c r="J93">
        <f t="shared" si="29"/>
        <v>15000</v>
      </c>
      <c r="L93">
        <f t="shared" si="30"/>
        <v>-5000</v>
      </c>
      <c r="M93">
        <f t="shared" si="31"/>
        <v>0</v>
      </c>
      <c r="N93">
        <f t="shared" si="32"/>
        <v>-10000</v>
      </c>
      <c r="O93">
        <f t="shared" si="33"/>
        <v>-15000</v>
      </c>
    </row>
    <row r="94" spans="1:15">
      <c r="A94" s="1">
        <f t="shared" si="34"/>
        <v>42823</v>
      </c>
      <c r="B94">
        <f>alpha实盘记录!W203</f>
        <v>0</v>
      </c>
      <c r="C94">
        <f>beta实盘记录!W94</f>
        <v>0</v>
      </c>
      <c r="D94">
        <f>gamma实盘记录!W94</f>
        <v>0</v>
      </c>
      <c r="E94">
        <f t="shared" si="28"/>
        <v>0</v>
      </c>
      <c r="G94">
        <v>5000</v>
      </c>
      <c r="H94">
        <v>0</v>
      </c>
      <c r="I94">
        <v>10000</v>
      </c>
      <c r="J94">
        <f t="shared" si="29"/>
        <v>15000</v>
      </c>
      <c r="L94">
        <f t="shared" si="30"/>
        <v>-5000</v>
      </c>
      <c r="M94">
        <f t="shared" si="31"/>
        <v>0</v>
      </c>
      <c r="N94">
        <f t="shared" si="32"/>
        <v>-10000</v>
      </c>
      <c r="O94">
        <f t="shared" si="33"/>
        <v>-15000</v>
      </c>
    </row>
    <row r="95" spans="1:15">
      <c r="A95" s="1">
        <f t="shared" si="34"/>
        <v>42824</v>
      </c>
      <c r="B95">
        <f>alpha实盘记录!W204</f>
        <v>0</v>
      </c>
      <c r="C95">
        <f>beta实盘记录!W95</f>
        <v>0</v>
      </c>
      <c r="D95">
        <f>gamma实盘记录!W95</f>
        <v>0</v>
      </c>
      <c r="E95">
        <f t="shared" si="28"/>
        <v>0</v>
      </c>
      <c r="G95">
        <v>5000</v>
      </c>
      <c r="H95">
        <v>0</v>
      </c>
      <c r="I95">
        <v>10000</v>
      </c>
      <c r="J95">
        <f t="shared" si="29"/>
        <v>15000</v>
      </c>
      <c r="L95">
        <f t="shared" si="30"/>
        <v>-5000</v>
      </c>
      <c r="M95">
        <f t="shared" si="31"/>
        <v>0</v>
      </c>
      <c r="N95">
        <f t="shared" si="32"/>
        <v>-10000</v>
      </c>
      <c r="O95">
        <f t="shared" si="33"/>
        <v>-15000</v>
      </c>
    </row>
    <row r="96" spans="1:15">
      <c r="A96" s="1">
        <f t="shared" si="34"/>
        <v>42825</v>
      </c>
      <c r="B96">
        <f>alpha实盘记录!W205</f>
        <v>0</v>
      </c>
      <c r="C96">
        <f>beta实盘记录!W96</f>
        <v>0</v>
      </c>
      <c r="D96">
        <f>gamma实盘记录!W96</f>
        <v>0</v>
      </c>
      <c r="E96">
        <f t="shared" ref="E96:E125" si="35">SUM(B96:D96)</f>
        <v>0</v>
      </c>
      <c r="G96">
        <v>5000</v>
      </c>
      <c r="H96">
        <v>0</v>
      </c>
      <c r="I96">
        <v>10000</v>
      </c>
      <c r="J96">
        <f t="shared" ref="J96:J125" si="36">SUM(G96:I96)</f>
        <v>15000</v>
      </c>
      <c r="L96">
        <f t="shared" ref="L96:L125" si="37">B96-G96</f>
        <v>-5000</v>
      </c>
      <c r="M96">
        <f t="shared" ref="M96:M125" si="38">C96-H96</f>
        <v>0</v>
      </c>
      <c r="N96">
        <f t="shared" ref="N96:N125" si="39">D96-I96</f>
        <v>-10000</v>
      </c>
      <c r="O96">
        <f t="shared" ref="O96:O125" si="40">SUM(L96:N96)</f>
        <v>-15000</v>
      </c>
    </row>
    <row r="97" spans="1:15">
      <c r="A97" s="1">
        <f t="shared" si="34"/>
        <v>42828</v>
      </c>
      <c r="B97">
        <f>alpha实盘记录!W206</f>
        <v>0</v>
      </c>
      <c r="C97">
        <f>beta实盘记录!W97</f>
        <v>0</v>
      </c>
      <c r="D97">
        <f>gamma实盘记录!W97</f>
        <v>0</v>
      </c>
      <c r="E97">
        <f t="shared" si="35"/>
        <v>0</v>
      </c>
      <c r="G97">
        <v>5000</v>
      </c>
      <c r="H97">
        <v>0</v>
      </c>
      <c r="I97">
        <v>10000</v>
      </c>
      <c r="J97">
        <f t="shared" si="36"/>
        <v>15000</v>
      </c>
      <c r="L97">
        <f t="shared" si="37"/>
        <v>-5000</v>
      </c>
      <c r="M97">
        <f t="shared" si="38"/>
        <v>0</v>
      </c>
      <c r="N97">
        <f t="shared" si="39"/>
        <v>-10000</v>
      </c>
      <c r="O97">
        <f t="shared" si="40"/>
        <v>-15000</v>
      </c>
    </row>
    <row r="98" spans="1:15">
      <c r="A98" s="1">
        <f t="shared" si="34"/>
        <v>42829</v>
      </c>
      <c r="B98">
        <f>alpha实盘记录!W207</f>
        <v>0</v>
      </c>
      <c r="C98">
        <f>beta实盘记录!W98</f>
        <v>0</v>
      </c>
      <c r="D98">
        <f>gamma实盘记录!W98</f>
        <v>0</v>
      </c>
      <c r="E98">
        <f t="shared" si="35"/>
        <v>0</v>
      </c>
      <c r="G98">
        <v>5000</v>
      </c>
      <c r="H98">
        <v>0</v>
      </c>
      <c r="I98">
        <v>10000</v>
      </c>
      <c r="J98">
        <f t="shared" si="36"/>
        <v>15000</v>
      </c>
      <c r="L98">
        <f t="shared" si="37"/>
        <v>-5000</v>
      </c>
      <c r="M98">
        <f t="shared" si="38"/>
        <v>0</v>
      </c>
      <c r="N98">
        <f t="shared" si="39"/>
        <v>-10000</v>
      </c>
      <c r="O98">
        <f t="shared" si="40"/>
        <v>-15000</v>
      </c>
    </row>
    <row r="99" spans="1:15">
      <c r="A99" s="1">
        <f t="shared" si="34"/>
        <v>42830</v>
      </c>
      <c r="B99">
        <f>alpha实盘记录!W208</f>
        <v>0</v>
      </c>
      <c r="C99">
        <f>beta实盘记录!W99</f>
        <v>0</v>
      </c>
      <c r="D99">
        <f>gamma实盘记录!W99</f>
        <v>0</v>
      </c>
      <c r="E99">
        <f t="shared" si="35"/>
        <v>0</v>
      </c>
      <c r="G99">
        <v>5000</v>
      </c>
      <c r="H99">
        <v>0</v>
      </c>
      <c r="I99">
        <v>10000</v>
      </c>
      <c r="J99">
        <f t="shared" si="36"/>
        <v>15000</v>
      </c>
      <c r="L99">
        <f t="shared" si="37"/>
        <v>-5000</v>
      </c>
      <c r="M99">
        <f t="shared" si="38"/>
        <v>0</v>
      </c>
      <c r="N99">
        <f t="shared" si="39"/>
        <v>-10000</v>
      </c>
      <c r="O99">
        <f t="shared" si="40"/>
        <v>-15000</v>
      </c>
    </row>
    <row r="100" spans="1:15">
      <c r="A100" s="1">
        <f t="shared" si="34"/>
        <v>42831</v>
      </c>
      <c r="B100">
        <f>alpha实盘记录!W209</f>
        <v>0</v>
      </c>
      <c r="C100">
        <f>beta实盘记录!W100</f>
        <v>0</v>
      </c>
      <c r="D100">
        <f>gamma实盘记录!W100</f>
        <v>0</v>
      </c>
      <c r="E100">
        <f t="shared" si="35"/>
        <v>0</v>
      </c>
      <c r="G100">
        <v>5000</v>
      </c>
      <c r="H100">
        <v>0</v>
      </c>
      <c r="I100">
        <v>10000</v>
      </c>
      <c r="J100">
        <f t="shared" si="36"/>
        <v>15000</v>
      </c>
      <c r="L100">
        <f t="shared" si="37"/>
        <v>-5000</v>
      </c>
      <c r="M100">
        <f t="shared" si="38"/>
        <v>0</v>
      </c>
      <c r="N100">
        <f t="shared" si="39"/>
        <v>-10000</v>
      </c>
      <c r="O100">
        <f t="shared" si="40"/>
        <v>-15000</v>
      </c>
    </row>
    <row r="101" spans="1:15">
      <c r="A101" s="1">
        <f t="shared" si="34"/>
        <v>42832</v>
      </c>
      <c r="B101">
        <f>alpha实盘记录!W210</f>
        <v>0</v>
      </c>
      <c r="C101">
        <f>beta实盘记录!W101</f>
        <v>0</v>
      </c>
      <c r="D101">
        <f>gamma实盘记录!W101</f>
        <v>0</v>
      </c>
      <c r="E101">
        <f t="shared" si="35"/>
        <v>0</v>
      </c>
      <c r="G101">
        <v>5000</v>
      </c>
      <c r="H101">
        <v>0</v>
      </c>
      <c r="I101">
        <v>10000</v>
      </c>
      <c r="J101">
        <f t="shared" si="36"/>
        <v>15000</v>
      </c>
      <c r="L101">
        <f t="shared" si="37"/>
        <v>-5000</v>
      </c>
      <c r="M101">
        <f t="shared" si="38"/>
        <v>0</v>
      </c>
      <c r="N101">
        <f t="shared" si="39"/>
        <v>-10000</v>
      </c>
      <c r="O101">
        <f t="shared" si="40"/>
        <v>-15000</v>
      </c>
    </row>
    <row r="102" spans="1:15">
      <c r="A102" s="1">
        <f t="shared" si="34"/>
        <v>42835</v>
      </c>
      <c r="B102">
        <f>alpha实盘记录!W211</f>
        <v>0</v>
      </c>
      <c r="C102">
        <f>beta实盘记录!W102</f>
        <v>0</v>
      </c>
      <c r="D102">
        <f>gamma实盘记录!W102</f>
        <v>0</v>
      </c>
      <c r="E102">
        <f t="shared" si="35"/>
        <v>0</v>
      </c>
      <c r="G102">
        <v>5000</v>
      </c>
      <c r="H102">
        <v>0</v>
      </c>
      <c r="I102">
        <v>10000</v>
      </c>
      <c r="J102">
        <f t="shared" si="36"/>
        <v>15000</v>
      </c>
      <c r="L102">
        <f t="shared" si="37"/>
        <v>-5000</v>
      </c>
      <c r="M102">
        <f t="shared" si="38"/>
        <v>0</v>
      </c>
      <c r="N102">
        <f t="shared" si="39"/>
        <v>-10000</v>
      </c>
      <c r="O102">
        <f t="shared" si="40"/>
        <v>-15000</v>
      </c>
    </row>
    <row r="103" spans="1:15">
      <c r="A103" s="1">
        <f t="shared" si="34"/>
        <v>42836</v>
      </c>
      <c r="B103">
        <f>alpha实盘记录!W212</f>
        <v>0</v>
      </c>
      <c r="C103">
        <f>beta实盘记录!W103</f>
        <v>0</v>
      </c>
      <c r="D103">
        <f>gamma实盘记录!W103</f>
        <v>0</v>
      </c>
      <c r="E103">
        <f t="shared" si="35"/>
        <v>0</v>
      </c>
      <c r="G103">
        <v>5000</v>
      </c>
      <c r="H103">
        <v>0</v>
      </c>
      <c r="I103">
        <v>10000</v>
      </c>
      <c r="J103">
        <f t="shared" si="36"/>
        <v>15000</v>
      </c>
      <c r="L103">
        <f t="shared" si="37"/>
        <v>-5000</v>
      </c>
      <c r="M103">
        <f t="shared" si="38"/>
        <v>0</v>
      </c>
      <c r="N103">
        <f t="shared" si="39"/>
        <v>-10000</v>
      </c>
      <c r="O103">
        <f t="shared" si="40"/>
        <v>-15000</v>
      </c>
    </row>
    <row r="104" spans="1:15">
      <c r="A104" s="1">
        <f t="shared" si="34"/>
        <v>42837</v>
      </c>
      <c r="B104">
        <f>alpha实盘记录!W213</f>
        <v>0</v>
      </c>
      <c r="C104">
        <f>beta实盘记录!W104</f>
        <v>0</v>
      </c>
      <c r="D104">
        <f>gamma实盘记录!W104</f>
        <v>0</v>
      </c>
      <c r="E104">
        <f t="shared" si="35"/>
        <v>0</v>
      </c>
      <c r="G104">
        <v>5000</v>
      </c>
      <c r="H104">
        <v>0</v>
      </c>
      <c r="I104">
        <v>10000</v>
      </c>
      <c r="J104">
        <f t="shared" si="36"/>
        <v>15000</v>
      </c>
      <c r="L104">
        <f t="shared" si="37"/>
        <v>-5000</v>
      </c>
      <c r="M104">
        <f t="shared" si="38"/>
        <v>0</v>
      </c>
      <c r="N104">
        <f t="shared" si="39"/>
        <v>-10000</v>
      </c>
      <c r="O104">
        <f t="shared" si="40"/>
        <v>-15000</v>
      </c>
    </row>
    <row r="105" spans="1:15">
      <c r="A105" s="1">
        <f t="shared" si="34"/>
        <v>42838</v>
      </c>
      <c r="B105">
        <f>alpha实盘记录!W214</f>
        <v>0</v>
      </c>
      <c r="C105">
        <f>beta实盘记录!W105</f>
        <v>0</v>
      </c>
      <c r="D105">
        <f>gamma实盘记录!W105</f>
        <v>0</v>
      </c>
      <c r="E105">
        <f t="shared" si="35"/>
        <v>0</v>
      </c>
      <c r="G105">
        <v>5000</v>
      </c>
      <c r="H105">
        <v>0</v>
      </c>
      <c r="I105">
        <v>10000</v>
      </c>
      <c r="J105">
        <f t="shared" si="36"/>
        <v>15000</v>
      </c>
      <c r="L105">
        <f t="shared" si="37"/>
        <v>-5000</v>
      </c>
      <c r="M105">
        <f t="shared" si="38"/>
        <v>0</v>
      </c>
      <c r="N105">
        <f t="shared" si="39"/>
        <v>-10000</v>
      </c>
      <c r="O105">
        <f t="shared" si="40"/>
        <v>-15000</v>
      </c>
    </row>
    <row r="106" spans="1:15">
      <c r="A106" s="1">
        <f t="shared" si="34"/>
        <v>42839</v>
      </c>
      <c r="B106">
        <f>alpha实盘记录!W215</f>
        <v>0</v>
      </c>
      <c r="C106">
        <f>beta实盘记录!W106</f>
        <v>0</v>
      </c>
      <c r="D106">
        <f>gamma实盘记录!W106</f>
        <v>0</v>
      </c>
      <c r="E106">
        <f t="shared" si="35"/>
        <v>0</v>
      </c>
      <c r="G106">
        <v>5000</v>
      </c>
      <c r="H106">
        <v>0</v>
      </c>
      <c r="I106">
        <v>10000</v>
      </c>
      <c r="J106">
        <f t="shared" si="36"/>
        <v>15000</v>
      </c>
      <c r="L106">
        <f t="shared" si="37"/>
        <v>-5000</v>
      </c>
      <c r="M106">
        <f t="shared" si="38"/>
        <v>0</v>
      </c>
      <c r="N106">
        <f t="shared" si="39"/>
        <v>-10000</v>
      </c>
      <c r="O106">
        <f t="shared" si="40"/>
        <v>-15000</v>
      </c>
    </row>
    <row r="107" spans="1:15">
      <c r="A107" s="1">
        <f t="shared" si="34"/>
        <v>42842</v>
      </c>
      <c r="B107">
        <f>alpha实盘记录!W216</f>
        <v>0</v>
      </c>
      <c r="C107">
        <f>beta实盘记录!W107</f>
        <v>0</v>
      </c>
      <c r="D107">
        <f>gamma实盘记录!W107</f>
        <v>0</v>
      </c>
      <c r="E107">
        <f t="shared" si="35"/>
        <v>0</v>
      </c>
      <c r="G107">
        <v>5000</v>
      </c>
      <c r="H107">
        <v>0</v>
      </c>
      <c r="I107">
        <v>10000</v>
      </c>
      <c r="J107">
        <f t="shared" si="36"/>
        <v>15000</v>
      </c>
      <c r="L107">
        <f t="shared" si="37"/>
        <v>-5000</v>
      </c>
      <c r="M107">
        <f t="shared" si="38"/>
        <v>0</v>
      </c>
      <c r="N107">
        <f t="shared" si="39"/>
        <v>-10000</v>
      </c>
      <c r="O107">
        <f t="shared" si="40"/>
        <v>-15000</v>
      </c>
    </row>
    <row r="108" spans="1:15">
      <c r="A108" s="1">
        <f t="shared" si="34"/>
        <v>42843</v>
      </c>
      <c r="B108">
        <f>alpha实盘记录!W217</f>
        <v>0</v>
      </c>
      <c r="C108">
        <f>beta实盘记录!W108</f>
        <v>0</v>
      </c>
      <c r="D108">
        <f>gamma实盘记录!W108</f>
        <v>0</v>
      </c>
      <c r="E108">
        <f t="shared" si="35"/>
        <v>0</v>
      </c>
      <c r="G108">
        <v>5000</v>
      </c>
      <c r="H108">
        <v>0</v>
      </c>
      <c r="I108">
        <v>10000</v>
      </c>
      <c r="J108">
        <f t="shared" si="36"/>
        <v>15000</v>
      </c>
      <c r="L108">
        <f t="shared" si="37"/>
        <v>-5000</v>
      </c>
      <c r="M108">
        <f t="shared" si="38"/>
        <v>0</v>
      </c>
      <c r="N108">
        <f t="shared" si="39"/>
        <v>-10000</v>
      </c>
      <c r="O108">
        <f t="shared" si="40"/>
        <v>-15000</v>
      </c>
    </row>
    <row r="109" spans="1:15">
      <c r="A109" s="1">
        <f t="shared" si="34"/>
        <v>42844</v>
      </c>
      <c r="B109">
        <f>alpha实盘记录!W218</f>
        <v>0</v>
      </c>
      <c r="C109">
        <f>beta实盘记录!W109</f>
        <v>0</v>
      </c>
      <c r="D109">
        <f>gamma实盘记录!W109</f>
        <v>0</v>
      </c>
      <c r="E109">
        <f t="shared" si="35"/>
        <v>0</v>
      </c>
      <c r="G109">
        <v>5000</v>
      </c>
      <c r="H109">
        <v>0</v>
      </c>
      <c r="I109">
        <v>10000</v>
      </c>
      <c r="J109">
        <f t="shared" si="36"/>
        <v>15000</v>
      </c>
      <c r="L109">
        <f t="shared" si="37"/>
        <v>-5000</v>
      </c>
      <c r="M109">
        <f t="shared" si="38"/>
        <v>0</v>
      </c>
      <c r="N109">
        <f t="shared" si="39"/>
        <v>-10000</v>
      </c>
      <c r="O109">
        <f t="shared" si="40"/>
        <v>-15000</v>
      </c>
    </row>
    <row r="110" spans="1:15">
      <c r="A110" s="1">
        <f t="shared" si="34"/>
        <v>42845</v>
      </c>
      <c r="B110">
        <f>alpha实盘记录!W219</f>
        <v>0</v>
      </c>
      <c r="C110">
        <f>beta实盘记录!W110</f>
        <v>0</v>
      </c>
      <c r="D110">
        <f>gamma实盘记录!W110</f>
        <v>0</v>
      </c>
      <c r="E110">
        <f t="shared" si="35"/>
        <v>0</v>
      </c>
      <c r="G110">
        <v>5000</v>
      </c>
      <c r="H110">
        <v>0</v>
      </c>
      <c r="I110">
        <v>10000</v>
      </c>
      <c r="J110">
        <f t="shared" si="36"/>
        <v>15000</v>
      </c>
      <c r="L110">
        <f t="shared" si="37"/>
        <v>-5000</v>
      </c>
      <c r="M110">
        <f t="shared" si="38"/>
        <v>0</v>
      </c>
      <c r="N110">
        <f t="shared" si="39"/>
        <v>-10000</v>
      </c>
      <c r="O110">
        <f t="shared" si="40"/>
        <v>-15000</v>
      </c>
    </row>
    <row r="111" spans="1:15">
      <c r="A111" s="1">
        <f t="shared" si="34"/>
        <v>42846</v>
      </c>
      <c r="B111">
        <f>alpha实盘记录!W220</f>
        <v>0</v>
      </c>
      <c r="C111">
        <f>beta实盘记录!W111</f>
        <v>0</v>
      </c>
      <c r="D111">
        <f>gamma实盘记录!W111</f>
        <v>0</v>
      </c>
      <c r="E111">
        <f t="shared" si="35"/>
        <v>0</v>
      </c>
      <c r="G111">
        <v>5000</v>
      </c>
      <c r="H111">
        <v>0</v>
      </c>
      <c r="I111">
        <v>10000</v>
      </c>
      <c r="J111">
        <f t="shared" si="36"/>
        <v>15000</v>
      </c>
      <c r="L111">
        <f t="shared" si="37"/>
        <v>-5000</v>
      </c>
      <c r="M111">
        <f t="shared" si="38"/>
        <v>0</v>
      </c>
      <c r="N111">
        <f t="shared" si="39"/>
        <v>-10000</v>
      </c>
      <c r="O111">
        <f t="shared" si="40"/>
        <v>-15000</v>
      </c>
    </row>
    <row r="112" spans="1:15">
      <c r="A112" s="1">
        <f t="shared" si="34"/>
        <v>42849</v>
      </c>
      <c r="B112">
        <f>alpha实盘记录!W221</f>
        <v>0</v>
      </c>
      <c r="C112">
        <f>beta实盘记录!W112</f>
        <v>0</v>
      </c>
      <c r="D112">
        <f>gamma实盘记录!W112</f>
        <v>0</v>
      </c>
      <c r="E112">
        <f t="shared" si="35"/>
        <v>0</v>
      </c>
      <c r="G112">
        <v>5000</v>
      </c>
      <c r="H112">
        <v>0</v>
      </c>
      <c r="I112">
        <v>10000</v>
      </c>
      <c r="J112">
        <f t="shared" si="36"/>
        <v>15000</v>
      </c>
      <c r="L112">
        <f t="shared" si="37"/>
        <v>-5000</v>
      </c>
      <c r="M112">
        <f t="shared" si="38"/>
        <v>0</v>
      </c>
      <c r="N112">
        <f t="shared" si="39"/>
        <v>-10000</v>
      </c>
      <c r="O112">
        <f t="shared" si="40"/>
        <v>-15000</v>
      </c>
    </row>
    <row r="113" spans="1:15">
      <c r="A113" s="1">
        <f t="shared" si="34"/>
        <v>42850</v>
      </c>
      <c r="B113">
        <f>alpha实盘记录!W222</f>
        <v>0</v>
      </c>
      <c r="C113">
        <f>beta实盘记录!W113</f>
        <v>0</v>
      </c>
      <c r="D113">
        <f>gamma实盘记录!W113</f>
        <v>0</v>
      </c>
      <c r="E113">
        <f t="shared" si="35"/>
        <v>0</v>
      </c>
      <c r="G113">
        <v>5000</v>
      </c>
      <c r="H113">
        <v>0</v>
      </c>
      <c r="I113">
        <v>10000</v>
      </c>
      <c r="J113">
        <f t="shared" si="36"/>
        <v>15000</v>
      </c>
      <c r="L113">
        <f t="shared" si="37"/>
        <v>-5000</v>
      </c>
      <c r="M113">
        <f t="shared" si="38"/>
        <v>0</v>
      </c>
      <c r="N113">
        <f t="shared" si="39"/>
        <v>-10000</v>
      </c>
      <c r="O113">
        <f t="shared" si="40"/>
        <v>-15000</v>
      </c>
    </row>
    <row r="114" spans="1:15">
      <c r="A114" s="1">
        <f t="shared" si="34"/>
        <v>42851</v>
      </c>
      <c r="B114">
        <f>alpha实盘记录!W223</f>
        <v>0</v>
      </c>
      <c r="C114">
        <f>beta实盘记录!W114</f>
        <v>0</v>
      </c>
      <c r="D114">
        <f>gamma实盘记录!W114</f>
        <v>0</v>
      </c>
      <c r="E114">
        <f t="shared" si="35"/>
        <v>0</v>
      </c>
      <c r="G114">
        <v>5000</v>
      </c>
      <c r="H114">
        <v>0</v>
      </c>
      <c r="I114">
        <v>10000</v>
      </c>
      <c r="J114">
        <f t="shared" si="36"/>
        <v>15000</v>
      </c>
      <c r="L114">
        <f t="shared" si="37"/>
        <v>-5000</v>
      </c>
      <c r="M114">
        <f t="shared" si="38"/>
        <v>0</v>
      </c>
      <c r="N114">
        <f t="shared" si="39"/>
        <v>-10000</v>
      </c>
      <c r="O114">
        <f t="shared" si="40"/>
        <v>-15000</v>
      </c>
    </row>
    <row r="115" spans="1:15">
      <c r="A115" s="1">
        <f t="shared" si="34"/>
        <v>42852</v>
      </c>
      <c r="B115">
        <f>alpha实盘记录!W224</f>
        <v>0</v>
      </c>
      <c r="C115">
        <f>beta实盘记录!W115</f>
        <v>0</v>
      </c>
      <c r="D115">
        <f>gamma实盘记录!W115</f>
        <v>0</v>
      </c>
      <c r="E115">
        <f t="shared" si="35"/>
        <v>0</v>
      </c>
      <c r="G115">
        <v>5000</v>
      </c>
      <c r="H115">
        <v>0</v>
      </c>
      <c r="I115">
        <v>10000</v>
      </c>
      <c r="J115">
        <f t="shared" si="36"/>
        <v>15000</v>
      </c>
      <c r="L115">
        <f t="shared" si="37"/>
        <v>-5000</v>
      </c>
      <c r="M115">
        <f t="shared" si="38"/>
        <v>0</v>
      </c>
      <c r="N115">
        <f t="shared" si="39"/>
        <v>-10000</v>
      </c>
      <c r="O115">
        <f t="shared" si="40"/>
        <v>-15000</v>
      </c>
    </row>
    <row r="116" spans="1:15">
      <c r="A116" s="1">
        <f t="shared" si="34"/>
        <v>42853</v>
      </c>
      <c r="B116">
        <f>alpha实盘记录!W225</f>
        <v>0</v>
      </c>
      <c r="C116">
        <f>beta实盘记录!W116</f>
        <v>0</v>
      </c>
      <c r="D116">
        <f>gamma实盘记录!W116</f>
        <v>0</v>
      </c>
      <c r="E116">
        <f t="shared" si="35"/>
        <v>0</v>
      </c>
      <c r="G116">
        <v>5000</v>
      </c>
      <c r="H116">
        <v>0</v>
      </c>
      <c r="I116">
        <v>10000</v>
      </c>
      <c r="J116">
        <f t="shared" si="36"/>
        <v>15000</v>
      </c>
      <c r="L116">
        <f t="shared" si="37"/>
        <v>-5000</v>
      </c>
      <c r="M116">
        <f t="shared" si="38"/>
        <v>0</v>
      </c>
      <c r="N116">
        <f t="shared" si="39"/>
        <v>-10000</v>
      </c>
      <c r="O116">
        <f t="shared" si="40"/>
        <v>-15000</v>
      </c>
    </row>
    <row r="117" spans="1:15">
      <c r="A117" s="1">
        <f t="shared" si="34"/>
        <v>42856</v>
      </c>
      <c r="B117">
        <f>alpha实盘记录!W226</f>
        <v>0</v>
      </c>
      <c r="C117">
        <f>beta实盘记录!W117</f>
        <v>0</v>
      </c>
      <c r="D117">
        <f>gamma实盘记录!W117</f>
        <v>0</v>
      </c>
      <c r="E117">
        <f t="shared" si="35"/>
        <v>0</v>
      </c>
      <c r="G117">
        <v>5000</v>
      </c>
      <c r="H117">
        <v>0</v>
      </c>
      <c r="I117">
        <v>10000</v>
      </c>
      <c r="J117">
        <f t="shared" si="36"/>
        <v>15000</v>
      </c>
      <c r="L117">
        <f t="shared" si="37"/>
        <v>-5000</v>
      </c>
      <c r="M117">
        <f t="shared" si="38"/>
        <v>0</v>
      </c>
      <c r="N117">
        <f t="shared" si="39"/>
        <v>-10000</v>
      </c>
      <c r="O117">
        <f t="shared" si="40"/>
        <v>-15000</v>
      </c>
    </row>
    <row r="118" spans="1:15">
      <c r="A118" s="1">
        <f t="shared" si="34"/>
        <v>42857</v>
      </c>
      <c r="B118">
        <f>alpha实盘记录!W227</f>
        <v>0</v>
      </c>
      <c r="C118">
        <f>beta实盘记录!W118</f>
        <v>0</v>
      </c>
      <c r="D118">
        <f>gamma实盘记录!W118</f>
        <v>0</v>
      </c>
      <c r="E118">
        <f t="shared" si="35"/>
        <v>0</v>
      </c>
      <c r="G118">
        <v>5000</v>
      </c>
      <c r="H118">
        <v>0</v>
      </c>
      <c r="I118">
        <v>10000</v>
      </c>
      <c r="J118">
        <f t="shared" si="36"/>
        <v>15000</v>
      </c>
      <c r="L118">
        <f t="shared" si="37"/>
        <v>-5000</v>
      </c>
      <c r="M118">
        <f t="shared" si="38"/>
        <v>0</v>
      </c>
      <c r="N118">
        <f t="shared" si="39"/>
        <v>-10000</v>
      </c>
      <c r="O118">
        <f t="shared" si="40"/>
        <v>-15000</v>
      </c>
    </row>
    <row r="119" spans="1:15">
      <c r="A119" s="1">
        <f t="shared" si="34"/>
        <v>42858</v>
      </c>
      <c r="B119">
        <f>alpha实盘记录!W228</f>
        <v>0</v>
      </c>
      <c r="C119">
        <f>beta实盘记录!W119</f>
        <v>0</v>
      </c>
      <c r="D119">
        <f>gamma实盘记录!W119</f>
        <v>0</v>
      </c>
      <c r="E119">
        <f t="shared" si="35"/>
        <v>0</v>
      </c>
      <c r="G119">
        <v>5000</v>
      </c>
      <c r="H119">
        <v>0</v>
      </c>
      <c r="I119">
        <v>10000</v>
      </c>
      <c r="J119">
        <f t="shared" si="36"/>
        <v>15000</v>
      </c>
      <c r="L119">
        <f t="shared" si="37"/>
        <v>-5000</v>
      </c>
      <c r="M119">
        <f t="shared" si="38"/>
        <v>0</v>
      </c>
      <c r="N119">
        <f t="shared" si="39"/>
        <v>-10000</v>
      </c>
      <c r="O119">
        <f t="shared" si="40"/>
        <v>-15000</v>
      </c>
    </row>
    <row r="120" spans="1:15">
      <c r="A120" s="1">
        <f t="shared" si="34"/>
        <v>42859</v>
      </c>
      <c r="B120">
        <f>alpha实盘记录!W229</f>
        <v>0</v>
      </c>
      <c r="C120">
        <f>beta实盘记录!W120</f>
        <v>0</v>
      </c>
      <c r="D120">
        <f>gamma实盘记录!W120</f>
        <v>0</v>
      </c>
      <c r="E120">
        <f t="shared" si="35"/>
        <v>0</v>
      </c>
      <c r="G120">
        <v>5000</v>
      </c>
      <c r="H120">
        <v>0</v>
      </c>
      <c r="I120">
        <v>10000</v>
      </c>
      <c r="J120">
        <f t="shared" si="36"/>
        <v>15000</v>
      </c>
      <c r="L120">
        <f t="shared" si="37"/>
        <v>-5000</v>
      </c>
      <c r="M120">
        <f t="shared" si="38"/>
        <v>0</v>
      </c>
      <c r="N120">
        <f t="shared" si="39"/>
        <v>-10000</v>
      </c>
      <c r="O120">
        <f t="shared" si="40"/>
        <v>-15000</v>
      </c>
    </row>
    <row r="121" spans="1:15">
      <c r="A121" s="1">
        <f t="shared" si="34"/>
        <v>42860</v>
      </c>
      <c r="B121">
        <f>alpha实盘记录!W230</f>
        <v>0</v>
      </c>
      <c r="C121">
        <f>beta实盘记录!W121</f>
        <v>0</v>
      </c>
      <c r="D121">
        <f>gamma实盘记录!W121</f>
        <v>0</v>
      </c>
      <c r="E121">
        <f t="shared" si="35"/>
        <v>0</v>
      </c>
      <c r="G121">
        <v>5000</v>
      </c>
      <c r="H121">
        <v>0</v>
      </c>
      <c r="I121">
        <v>10000</v>
      </c>
      <c r="J121">
        <f t="shared" si="36"/>
        <v>15000</v>
      </c>
      <c r="L121">
        <f t="shared" si="37"/>
        <v>-5000</v>
      </c>
      <c r="M121">
        <f t="shared" si="38"/>
        <v>0</v>
      </c>
      <c r="N121">
        <f t="shared" si="39"/>
        <v>-10000</v>
      </c>
      <c r="O121">
        <f t="shared" si="40"/>
        <v>-15000</v>
      </c>
    </row>
    <row r="122" spans="1:15">
      <c r="A122" s="1">
        <f t="shared" si="34"/>
        <v>42863</v>
      </c>
      <c r="B122">
        <f>alpha实盘记录!W231</f>
        <v>0</v>
      </c>
      <c r="C122">
        <f>beta实盘记录!W122</f>
        <v>0</v>
      </c>
      <c r="D122">
        <f>gamma实盘记录!W122</f>
        <v>0</v>
      </c>
      <c r="E122">
        <f t="shared" si="35"/>
        <v>0</v>
      </c>
      <c r="G122">
        <v>5000</v>
      </c>
      <c r="H122">
        <v>0</v>
      </c>
      <c r="I122">
        <v>10000</v>
      </c>
      <c r="J122">
        <f t="shared" si="36"/>
        <v>15000</v>
      </c>
      <c r="L122">
        <f t="shared" si="37"/>
        <v>-5000</v>
      </c>
      <c r="M122">
        <f t="shared" si="38"/>
        <v>0</v>
      </c>
      <c r="N122">
        <f t="shared" si="39"/>
        <v>-10000</v>
      </c>
      <c r="O122">
        <f t="shared" si="40"/>
        <v>-15000</v>
      </c>
    </row>
    <row r="123" spans="1:15">
      <c r="A123" s="1">
        <f t="shared" si="34"/>
        <v>42864</v>
      </c>
      <c r="B123">
        <f>alpha实盘记录!W232</f>
        <v>0</v>
      </c>
      <c r="C123">
        <f>beta实盘记录!W123</f>
        <v>0</v>
      </c>
      <c r="D123">
        <f>gamma实盘记录!W123</f>
        <v>0</v>
      </c>
      <c r="E123">
        <f t="shared" si="35"/>
        <v>0</v>
      </c>
      <c r="G123">
        <v>5000</v>
      </c>
      <c r="H123">
        <v>0</v>
      </c>
      <c r="I123">
        <v>10000</v>
      </c>
      <c r="J123">
        <f t="shared" si="36"/>
        <v>15000</v>
      </c>
      <c r="L123">
        <f t="shared" si="37"/>
        <v>-5000</v>
      </c>
      <c r="M123">
        <f t="shared" si="38"/>
        <v>0</v>
      </c>
      <c r="N123">
        <f t="shared" si="39"/>
        <v>-10000</v>
      </c>
      <c r="O123">
        <f t="shared" si="40"/>
        <v>-15000</v>
      </c>
    </row>
    <row r="124" spans="1:15">
      <c r="A124" s="1">
        <f t="shared" si="34"/>
        <v>42865</v>
      </c>
      <c r="B124">
        <f>alpha实盘记录!W233</f>
        <v>0</v>
      </c>
      <c r="C124">
        <f>beta实盘记录!W124</f>
        <v>0</v>
      </c>
      <c r="D124">
        <f>gamma实盘记录!W124</f>
        <v>0</v>
      </c>
      <c r="E124">
        <f t="shared" si="35"/>
        <v>0</v>
      </c>
      <c r="G124">
        <v>5000</v>
      </c>
      <c r="H124">
        <v>0</v>
      </c>
      <c r="I124">
        <v>10000</v>
      </c>
      <c r="J124">
        <f t="shared" si="36"/>
        <v>15000</v>
      </c>
      <c r="L124">
        <f t="shared" si="37"/>
        <v>-5000</v>
      </c>
      <c r="M124">
        <f t="shared" si="38"/>
        <v>0</v>
      </c>
      <c r="N124">
        <f t="shared" si="39"/>
        <v>-10000</v>
      </c>
      <c r="O124">
        <f t="shared" si="40"/>
        <v>-15000</v>
      </c>
    </row>
    <row r="125" spans="1:15">
      <c r="A125" s="1">
        <f t="shared" si="34"/>
        <v>42866</v>
      </c>
      <c r="B125">
        <f>alpha实盘记录!W234</f>
        <v>0</v>
      </c>
      <c r="C125">
        <f>beta实盘记录!W125</f>
        <v>0</v>
      </c>
      <c r="D125">
        <f>gamma实盘记录!W125</f>
        <v>0</v>
      </c>
      <c r="E125">
        <f t="shared" si="35"/>
        <v>0</v>
      </c>
      <c r="G125">
        <v>5000</v>
      </c>
      <c r="H125">
        <v>0</v>
      </c>
      <c r="I125">
        <v>10000</v>
      </c>
      <c r="J125">
        <f t="shared" si="36"/>
        <v>15000</v>
      </c>
      <c r="L125">
        <f t="shared" si="37"/>
        <v>-5000</v>
      </c>
      <c r="M125">
        <f t="shared" si="38"/>
        <v>0</v>
      </c>
      <c r="N125">
        <f t="shared" si="39"/>
        <v>-10000</v>
      </c>
      <c r="O125">
        <f t="shared" si="40"/>
        <v>-15000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4" sqref="C4"/>
    </sheetView>
  </sheetViews>
  <sheetFormatPr defaultRowHeight="13.5"/>
  <cols>
    <col min="1" max="1" width="8.875" customWidth="1"/>
    <col min="3" max="3" width="11.625" bestFit="1" customWidth="1"/>
    <col min="4" max="4" width="17.25" bestFit="1" customWidth="1"/>
  </cols>
  <sheetData>
    <row r="1" spans="1:6">
      <c r="A1" t="s">
        <v>1884</v>
      </c>
      <c r="B1" t="s">
        <v>1885</v>
      </c>
      <c r="C1" t="s">
        <v>1886</v>
      </c>
      <c r="D1" t="s">
        <v>1887</v>
      </c>
      <c r="E1" t="s">
        <v>1888</v>
      </c>
      <c r="F1" t="s">
        <v>1889</v>
      </c>
    </row>
    <row r="2" spans="1:6">
      <c r="A2">
        <v>1</v>
      </c>
      <c r="B2" t="s">
        <v>1738</v>
      </c>
      <c r="C2" s="1">
        <v>42529</v>
      </c>
      <c r="D2" t="s">
        <v>1890</v>
      </c>
      <c r="E2">
        <v>5000</v>
      </c>
      <c r="F2" t="s">
        <v>1891</v>
      </c>
    </row>
    <row r="3" spans="1:6">
      <c r="A3">
        <v>2</v>
      </c>
      <c r="B3" t="s">
        <v>1900</v>
      </c>
      <c r="C3" s="1">
        <v>42695</v>
      </c>
      <c r="D3" t="s">
        <v>1901</v>
      </c>
      <c r="E3" t="s">
        <v>1902</v>
      </c>
      <c r="F3" t="s">
        <v>1903</v>
      </c>
    </row>
    <row r="4" spans="1:6">
      <c r="A4">
        <v>3</v>
      </c>
      <c r="B4" t="s">
        <v>1904</v>
      </c>
      <c r="C4" s="1">
        <v>42695</v>
      </c>
      <c r="D4" t="s">
        <v>1905</v>
      </c>
      <c r="E4">
        <v>10000</v>
      </c>
      <c r="F4" t="s">
        <v>1903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LLT差分与指数记录与信号</vt:lpstr>
      <vt:lpstr>LLT单手-带止损</vt:lpstr>
      <vt:lpstr>LLT差分理论值</vt:lpstr>
      <vt:lpstr>alpha实盘记录</vt:lpstr>
      <vt:lpstr>beta实盘记录</vt:lpstr>
      <vt:lpstr>gamma实盘记录</vt:lpstr>
      <vt:lpstr>分账户汇总</vt:lpstr>
      <vt:lpstr>分账户情况记录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tang</cp:lastModifiedBy>
  <dcterms:created xsi:type="dcterms:W3CDTF">2016-05-05T06:14:27Z</dcterms:created>
  <dcterms:modified xsi:type="dcterms:W3CDTF">2016-12-28T06:53:16Z</dcterms:modified>
</cp:coreProperties>
</file>